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497EF0B9-EC76-4007-989E-B015652817D5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Sheet1!$A$1:$AC$5316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5293" i="1" l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Z5207" i="1"/>
  <c r="AA5207" i="1" s="1"/>
  <c r="Z5208" i="1"/>
  <c r="AA5208" i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2" i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3" i="1"/>
  <c r="AA3" i="1" s="1"/>
  <c r="Z4" i="1"/>
  <c r="AA4" i="1" s="1"/>
  <c r="Z5" i="1"/>
  <c r="AA5" i="1" s="1"/>
  <c r="Z6" i="1"/>
  <c r="AA6" i="1" s="1"/>
  <c r="Z7" i="1"/>
  <c r="Z8" i="1"/>
  <c r="AA8" i="1" s="1"/>
  <c r="Z9" i="1"/>
  <c r="AA9" i="1" s="1"/>
  <c r="Z10" i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Z23" i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Z47" i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Z59" i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Z71" i="1"/>
  <c r="Z72" i="1"/>
  <c r="AA72" i="1" s="1"/>
  <c r="Z73" i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Z83" i="1"/>
  <c r="AA83" i="1" s="1"/>
  <c r="Z84" i="1"/>
  <c r="AA84" i="1" s="1"/>
  <c r="Z85" i="1"/>
  <c r="AA85" i="1" s="1"/>
  <c r="Z86" i="1"/>
  <c r="AA86" i="1" s="1"/>
  <c r="Z87" i="1"/>
  <c r="Z88" i="1"/>
  <c r="AA88" i="1" s="1"/>
  <c r="Z89" i="1"/>
  <c r="AA89" i="1" s="1"/>
  <c r="Z90" i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Z107" i="1"/>
  <c r="AA107" i="1" s="1"/>
  <c r="Z108" i="1"/>
  <c r="AA108" i="1" s="1"/>
  <c r="Z109" i="1"/>
  <c r="AA109" i="1" s="1"/>
  <c r="Z110" i="1"/>
  <c r="AA110" i="1" s="1"/>
  <c r="Z111" i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Z124" i="1"/>
  <c r="AA124" i="1" s="1"/>
  <c r="Z125" i="1"/>
  <c r="AA125" i="1" s="1"/>
  <c r="Z126" i="1"/>
  <c r="AA126" i="1" s="1"/>
  <c r="Z127" i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Z139" i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Z175" i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Z199" i="1"/>
  <c r="Z200" i="1"/>
  <c r="AA200" i="1" s="1"/>
  <c r="Z201" i="1"/>
  <c r="Z202" i="1"/>
  <c r="AA202" i="1" s="1"/>
  <c r="Z203" i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Z318" i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Z512" i="1"/>
  <c r="AA512" i="1" s="1"/>
  <c r="Z513" i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Z528" i="1"/>
  <c r="AA528" i="1" s="1"/>
  <c r="Z529" i="1"/>
  <c r="AA529" i="1" s="1"/>
  <c r="Z530" i="1"/>
  <c r="AA530" i="1" s="1"/>
  <c r="Z531" i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Z544" i="1"/>
  <c r="AA544" i="1" s="1"/>
  <c r="Z545" i="1"/>
  <c r="AA545" i="1" s="1"/>
  <c r="Z546" i="1"/>
  <c r="AA546" i="1" s="1"/>
  <c r="Z547" i="1"/>
  <c r="Z548" i="1"/>
  <c r="AA548" i="1" s="1"/>
  <c r="Z549" i="1"/>
  <c r="AA549" i="1" s="1"/>
  <c r="Z550" i="1"/>
  <c r="AA550" i="1" s="1"/>
  <c r="Z551" i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Z564" i="1"/>
  <c r="AA564" i="1" s="1"/>
  <c r="Z565" i="1"/>
  <c r="AA565" i="1" s="1"/>
  <c r="Z566" i="1"/>
  <c r="AA566" i="1" s="1"/>
  <c r="Z567" i="1"/>
  <c r="Z568" i="1"/>
  <c r="AA568" i="1" s="1"/>
  <c r="Z569" i="1"/>
  <c r="AA569" i="1" s="1"/>
  <c r="Z570" i="1"/>
  <c r="AA570" i="1" s="1"/>
  <c r="Z571" i="1"/>
  <c r="AA571" i="1" s="1"/>
  <c r="Z572" i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Z580" i="1"/>
  <c r="AA580" i="1" s="1"/>
  <c r="Z581" i="1"/>
  <c r="AA581" i="1" s="1"/>
  <c r="Z582" i="1"/>
  <c r="AA582" i="1" s="1"/>
  <c r="Z583" i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Z608" i="1"/>
  <c r="AA608" i="1" s="1"/>
  <c r="Z609" i="1"/>
  <c r="AA609" i="1" s="1"/>
  <c r="Z610" i="1"/>
  <c r="AA610" i="1" s="1"/>
  <c r="Z611" i="1"/>
  <c r="Z612" i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Z624" i="1"/>
  <c r="AA624" i="1" s="1"/>
  <c r="Z625" i="1"/>
  <c r="AA625" i="1" s="1"/>
  <c r="Z626" i="1"/>
  <c r="AA626" i="1" s="1"/>
  <c r="Z627" i="1"/>
  <c r="Z628" i="1"/>
  <c r="AA628" i="1" s="1"/>
  <c r="Z629" i="1"/>
  <c r="AA629" i="1" s="1"/>
  <c r="Z630" i="1"/>
  <c r="AA630" i="1" s="1"/>
  <c r="Z631" i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Z640" i="1"/>
  <c r="AA640" i="1" s="1"/>
  <c r="Z641" i="1"/>
  <c r="AA641" i="1" s="1"/>
  <c r="Z642" i="1"/>
  <c r="AA642" i="1" s="1"/>
  <c r="Z643" i="1"/>
  <c r="Z644" i="1"/>
  <c r="AA644" i="1" s="1"/>
  <c r="Z645" i="1"/>
  <c r="AA645" i="1" s="1"/>
  <c r="Z646" i="1"/>
  <c r="AA646" i="1" s="1"/>
  <c r="Z647" i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Z656" i="1"/>
  <c r="AA656" i="1" s="1"/>
  <c r="Z657" i="1"/>
  <c r="AA657" i="1" s="1"/>
  <c r="Z658" i="1"/>
  <c r="AA658" i="1" s="1"/>
  <c r="Z659" i="1"/>
  <c r="Z660" i="1"/>
  <c r="AA660" i="1" s="1"/>
  <c r="Z661" i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Z1124" i="1"/>
  <c r="AA1124" i="1" s="1"/>
  <c r="Z1125" i="1"/>
  <c r="AA1125" i="1" s="1"/>
  <c r="Z1126" i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2" i="1"/>
  <c r="AA2" i="1" s="1"/>
  <c r="AA7" i="1"/>
  <c r="AA10" i="1"/>
  <c r="AA22" i="1"/>
  <c r="AA23" i="1"/>
  <c r="AA30" i="1"/>
  <c r="AA46" i="1"/>
  <c r="AA47" i="1"/>
  <c r="AA58" i="1"/>
  <c r="AA59" i="1"/>
  <c r="AA70" i="1"/>
  <c r="AA71" i="1"/>
  <c r="AA73" i="1"/>
  <c r="AA82" i="1"/>
  <c r="AA87" i="1"/>
  <c r="AA90" i="1"/>
  <c r="AA106" i="1"/>
  <c r="AA111" i="1"/>
  <c r="AA123" i="1"/>
  <c r="AA127" i="1"/>
  <c r="AA138" i="1"/>
  <c r="AA139" i="1"/>
  <c r="AA150" i="1"/>
  <c r="AA158" i="1"/>
  <c r="AA174" i="1"/>
  <c r="AA175" i="1"/>
  <c r="AA191" i="1"/>
  <c r="AA198" i="1"/>
  <c r="AA199" i="1"/>
  <c r="AA201" i="1"/>
  <c r="AA203" i="1"/>
  <c r="AA215" i="1"/>
  <c r="AA225" i="1"/>
  <c r="AA258" i="1"/>
  <c r="AA267" i="1"/>
  <c r="AA279" i="1"/>
  <c r="AA317" i="1"/>
  <c r="AA318" i="1"/>
  <c r="AA370" i="1"/>
  <c r="AA398" i="1"/>
  <c r="AA413" i="1"/>
  <c r="AA462" i="1"/>
  <c r="AA477" i="1"/>
  <c r="AA495" i="1"/>
  <c r="AA503" i="1"/>
  <c r="AA511" i="1"/>
  <c r="AA513" i="1"/>
  <c r="AA519" i="1"/>
  <c r="AA527" i="1"/>
  <c r="AA531" i="1"/>
  <c r="AA543" i="1"/>
  <c r="AA547" i="1"/>
  <c r="AA551" i="1"/>
  <c r="AA563" i="1"/>
  <c r="AA567" i="1"/>
  <c r="AA572" i="1"/>
  <c r="AA579" i="1"/>
  <c r="AA583" i="1"/>
  <c r="AA595" i="1"/>
  <c r="AA607" i="1"/>
  <c r="AA611" i="1"/>
  <c r="AA612" i="1"/>
  <c r="AA623" i="1"/>
  <c r="AA627" i="1"/>
  <c r="AA631" i="1"/>
  <c r="AA639" i="1"/>
  <c r="AA643" i="1"/>
  <c r="AA647" i="1"/>
  <c r="AA655" i="1"/>
  <c r="AA659" i="1"/>
  <c r="AA661" i="1"/>
  <c r="AA719" i="1"/>
  <c r="AA727" i="1"/>
  <c r="AA751" i="1"/>
  <c r="AA763" i="1"/>
  <c r="AA771" i="1"/>
  <c r="AA779" i="1"/>
  <c r="AA847" i="1"/>
  <c r="AA867" i="1"/>
  <c r="AA891" i="1"/>
  <c r="AA995" i="1"/>
  <c r="AA1003" i="1"/>
  <c r="AA1047" i="1"/>
  <c r="AA1123" i="1"/>
  <c r="AA1126" i="1"/>
  <c r="AA1181" i="1"/>
  <c r="AA1219" i="1"/>
  <c r="AA1229" i="1"/>
  <c r="AA1248" i="1"/>
  <c r="AA1283" i="1"/>
  <c r="AA1359" i="1"/>
  <c r="AA1503" i="1"/>
  <c r="AA1529" i="1"/>
  <c r="AA1685" i="1"/>
  <c r="AA3008" i="1"/>
</calcChain>
</file>

<file path=xl/sharedStrings.xml><?xml version="1.0" encoding="utf-8"?>
<sst xmlns="http://schemas.openxmlformats.org/spreadsheetml/2006/main" count="16100" uniqueCount="338">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</sst>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2" fillId="0" borderId="0" xfId="1" applyNumberFormat="1" applyFont="1" applyAlignment="1">
      <alignment vertical="center"/>
    </xf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164" fontId="0" fillId="0" borderId="4" xfId="1" applyNumberFormat="1" applyFont="1" applyBorder="1"/>
    <xf numFmtId="10" fontId="3" fillId="0" borderId="4" xfId="0" applyNumberFormat="1" applyFont="1" applyBorder="1"/>
    <xf numFmtId="0" fontId="0" fillId="0" borderId="5" xfId="0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"/>
      <sheetName val="Dash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551.79999999999995</v>
          </cell>
        </row>
        <row r="3">
          <cell r="B3" t="str">
            <v>ADBL</v>
          </cell>
          <cell r="C3">
            <v>258</v>
          </cell>
        </row>
        <row r="4">
          <cell r="B4" t="str">
            <v>AHL</v>
          </cell>
          <cell r="C4">
            <v>293.60000000000002</v>
          </cell>
        </row>
        <row r="5">
          <cell r="B5" t="str">
            <v>AHPC</v>
          </cell>
          <cell r="C5">
            <v>209</v>
          </cell>
        </row>
        <row r="6">
          <cell r="B6" t="str">
            <v>AKJCL</v>
          </cell>
          <cell r="C6">
            <v>164</v>
          </cell>
        </row>
        <row r="7">
          <cell r="B7" t="str">
            <v>AKPL</v>
          </cell>
          <cell r="C7">
            <v>183</v>
          </cell>
        </row>
        <row r="8">
          <cell r="B8" t="str">
            <v>ALBSL</v>
          </cell>
          <cell r="C8">
            <v>700</v>
          </cell>
        </row>
        <row r="9">
          <cell r="B9" t="str">
            <v>ALICL</v>
          </cell>
          <cell r="C9">
            <v>698</v>
          </cell>
        </row>
        <row r="10">
          <cell r="B10" t="str">
            <v>ANLB</v>
          </cell>
          <cell r="C10">
            <v>2053</v>
          </cell>
        </row>
        <row r="11">
          <cell r="B11" t="str">
            <v>API</v>
          </cell>
          <cell r="C11">
            <v>174.1</v>
          </cell>
        </row>
        <row r="12">
          <cell r="B12" t="str">
            <v>AVYAN</v>
          </cell>
          <cell r="C12">
            <v>621</v>
          </cell>
        </row>
        <row r="13">
          <cell r="B13" t="str">
            <v>BARUN</v>
          </cell>
          <cell r="C13">
            <v>214.5</v>
          </cell>
        </row>
        <row r="14">
          <cell r="B14" t="str">
            <v>BBC</v>
          </cell>
          <cell r="C14">
            <v>3900</v>
          </cell>
        </row>
        <row r="15">
          <cell r="B15" t="str">
            <v>BEDC</v>
          </cell>
          <cell r="C15">
            <v>175.2</v>
          </cell>
        </row>
        <row r="16">
          <cell r="B16" t="str">
            <v>BFC</v>
          </cell>
          <cell r="C16">
            <v>316</v>
          </cell>
        </row>
        <row r="17">
          <cell r="B17" t="str">
            <v>BHDC</v>
          </cell>
          <cell r="C17">
            <v>300</v>
          </cell>
        </row>
        <row r="18">
          <cell r="B18" t="str">
            <v>BHL</v>
          </cell>
          <cell r="C18">
            <v>207.5</v>
          </cell>
        </row>
        <row r="19">
          <cell r="B19" t="str">
            <v>BHPL</v>
          </cell>
          <cell r="C19">
            <v>416.2</v>
          </cell>
        </row>
        <row r="20">
          <cell r="B20" t="str">
            <v>BNHC</v>
          </cell>
          <cell r="C20">
            <v>298.8</v>
          </cell>
        </row>
        <row r="21">
          <cell r="B21" t="str">
            <v>BNT</v>
          </cell>
          <cell r="C21">
            <v>13255</v>
          </cell>
        </row>
        <row r="22">
          <cell r="B22" t="str">
            <v>BPCL</v>
          </cell>
          <cell r="C22">
            <v>311</v>
          </cell>
        </row>
        <row r="23">
          <cell r="B23" t="str">
            <v>BPW</v>
          </cell>
          <cell r="C23">
            <v>1143</v>
          </cell>
        </row>
        <row r="24">
          <cell r="B24" t="str">
            <v>C30MF</v>
          </cell>
          <cell r="C24">
            <v>7.94</v>
          </cell>
        </row>
        <row r="25">
          <cell r="B25" t="str">
            <v>CBBL</v>
          </cell>
          <cell r="C25">
            <v>965</v>
          </cell>
        </row>
        <row r="26">
          <cell r="B26" t="str">
            <v>CBLD88</v>
          </cell>
          <cell r="C26">
            <v>907.5</v>
          </cell>
        </row>
        <row r="27">
          <cell r="B27" t="str">
            <v>CFCL</v>
          </cell>
          <cell r="C27">
            <v>330</v>
          </cell>
        </row>
        <row r="28">
          <cell r="B28" t="str">
            <v>CGH</v>
          </cell>
          <cell r="C28">
            <v>1255</v>
          </cell>
        </row>
        <row r="29">
          <cell r="B29" t="str">
            <v>CHCL</v>
          </cell>
          <cell r="C29">
            <v>490</v>
          </cell>
        </row>
        <row r="30">
          <cell r="B30" t="str">
            <v>CHDC</v>
          </cell>
          <cell r="C30">
            <v>1010</v>
          </cell>
        </row>
        <row r="31">
          <cell r="B31" t="str">
            <v>CHL</v>
          </cell>
          <cell r="C31">
            <v>215.1</v>
          </cell>
        </row>
        <row r="32">
          <cell r="B32" t="str">
            <v>CIT</v>
          </cell>
          <cell r="C32">
            <v>2040</v>
          </cell>
        </row>
        <row r="33">
          <cell r="B33" t="str">
            <v>CITY</v>
          </cell>
          <cell r="C33">
            <v>670</v>
          </cell>
        </row>
        <row r="34">
          <cell r="B34" t="str">
            <v>CMF1</v>
          </cell>
          <cell r="C34">
            <v>7.65</v>
          </cell>
        </row>
        <row r="35">
          <cell r="B35" t="str">
            <v>CMF2</v>
          </cell>
          <cell r="C35">
            <v>8.65</v>
          </cell>
        </row>
        <row r="36">
          <cell r="B36" t="str">
            <v>CORBL</v>
          </cell>
          <cell r="C36">
            <v>325</v>
          </cell>
        </row>
        <row r="37">
          <cell r="B37" t="str">
            <v>CYCL</v>
          </cell>
          <cell r="C37">
            <v>1163</v>
          </cell>
        </row>
        <row r="38">
          <cell r="B38" t="str">
            <v>CZBIL</v>
          </cell>
          <cell r="C38">
            <v>186</v>
          </cell>
        </row>
        <row r="39">
          <cell r="B39" t="str">
            <v>DDBL</v>
          </cell>
          <cell r="C39">
            <v>730</v>
          </cell>
        </row>
        <row r="40">
          <cell r="B40" t="str">
            <v>DHPL</v>
          </cell>
          <cell r="C40">
            <v>149</v>
          </cell>
        </row>
        <row r="41">
          <cell r="B41" t="str">
            <v>DLBS</v>
          </cell>
          <cell r="C41">
            <v>668</v>
          </cell>
        </row>
        <row r="42">
          <cell r="B42" t="str">
            <v>DOLTI</v>
          </cell>
          <cell r="C42">
            <v>185</v>
          </cell>
        </row>
        <row r="43">
          <cell r="B43" t="str">
            <v>DORDI</v>
          </cell>
          <cell r="C43">
            <v>209</v>
          </cell>
        </row>
        <row r="44">
          <cell r="B44" t="str">
            <v>EBL</v>
          </cell>
          <cell r="C44">
            <v>612</v>
          </cell>
        </row>
        <row r="45">
          <cell r="B45" t="str">
            <v>EDBL</v>
          </cell>
          <cell r="C45">
            <v>312.89999999999998</v>
          </cell>
        </row>
        <row r="46">
          <cell r="B46" t="str">
            <v>EHPL</v>
          </cell>
          <cell r="C46">
            <v>295</v>
          </cell>
        </row>
        <row r="47">
          <cell r="B47" t="str">
            <v>ENL</v>
          </cell>
          <cell r="C47">
            <v>960.5</v>
          </cell>
        </row>
        <row r="48">
          <cell r="B48" t="str">
            <v>FMDBL</v>
          </cell>
          <cell r="C48">
            <v>642.20000000000005</v>
          </cell>
        </row>
        <row r="49">
          <cell r="B49" t="str">
            <v>FOWAD</v>
          </cell>
          <cell r="C49">
            <v>1245.0999999999999</v>
          </cell>
        </row>
        <row r="50">
          <cell r="B50" t="str">
            <v>GBBL</v>
          </cell>
          <cell r="C50">
            <v>376</v>
          </cell>
        </row>
        <row r="51">
          <cell r="B51" t="str">
            <v>GBIME</v>
          </cell>
          <cell r="C51">
            <v>208</v>
          </cell>
        </row>
        <row r="52">
          <cell r="B52" t="str">
            <v>GBLBS</v>
          </cell>
          <cell r="C52">
            <v>510</v>
          </cell>
        </row>
        <row r="53">
          <cell r="B53" t="str">
            <v>GCIL</v>
          </cell>
          <cell r="C53">
            <v>495</v>
          </cell>
        </row>
        <row r="54">
          <cell r="B54" t="str">
            <v>GFCL</v>
          </cell>
          <cell r="C54">
            <v>439</v>
          </cell>
        </row>
        <row r="55">
          <cell r="B55" t="str">
            <v>GHL</v>
          </cell>
          <cell r="C55">
            <v>178</v>
          </cell>
        </row>
        <row r="56">
          <cell r="B56" t="str">
            <v>GIBF1</v>
          </cell>
          <cell r="C56">
            <v>8.25</v>
          </cell>
        </row>
        <row r="57">
          <cell r="B57" t="str">
            <v>GILB</v>
          </cell>
          <cell r="C57">
            <v>833</v>
          </cell>
        </row>
        <row r="58">
          <cell r="B58" t="str">
            <v>GLH</v>
          </cell>
          <cell r="C58">
            <v>225</v>
          </cell>
        </row>
        <row r="59">
          <cell r="B59" t="str">
            <v>GMFBS</v>
          </cell>
          <cell r="C59">
            <v>672.3</v>
          </cell>
        </row>
        <row r="60">
          <cell r="B60" t="str">
            <v>GMFIL</v>
          </cell>
          <cell r="C60">
            <v>340.1</v>
          </cell>
        </row>
        <row r="61">
          <cell r="B61" t="str">
            <v>GRDBL</v>
          </cell>
          <cell r="C61">
            <v>305</v>
          </cell>
        </row>
        <row r="62">
          <cell r="B62" t="str">
            <v>GUFL</v>
          </cell>
          <cell r="C62">
            <v>523.20000000000005</v>
          </cell>
        </row>
        <row r="63">
          <cell r="B63" t="str">
            <v>GVL</v>
          </cell>
          <cell r="C63">
            <v>353</v>
          </cell>
        </row>
        <row r="64">
          <cell r="B64" t="str">
            <v>HBL</v>
          </cell>
          <cell r="C64">
            <v>206</v>
          </cell>
        </row>
        <row r="65">
          <cell r="B65" t="str">
            <v>HDHPC</v>
          </cell>
          <cell r="C65">
            <v>134</v>
          </cell>
        </row>
        <row r="66">
          <cell r="B66" t="str">
            <v>HDL</v>
          </cell>
          <cell r="C66">
            <v>1960</v>
          </cell>
        </row>
        <row r="67">
          <cell r="B67" t="str">
            <v>HEI</v>
          </cell>
          <cell r="C67">
            <v>571</v>
          </cell>
        </row>
        <row r="68">
          <cell r="B68" t="str">
            <v>HHL</v>
          </cell>
          <cell r="C68">
            <v>192.4</v>
          </cell>
        </row>
        <row r="69">
          <cell r="B69" t="str">
            <v>HIDCL</v>
          </cell>
          <cell r="C69">
            <v>168</v>
          </cell>
        </row>
        <row r="70">
          <cell r="B70" t="str">
            <v>HIDCLP</v>
          </cell>
          <cell r="C70">
            <v>98.5</v>
          </cell>
        </row>
        <row r="71">
          <cell r="B71" t="str">
            <v>HLBSL</v>
          </cell>
          <cell r="C71">
            <v>589</v>
          </cell>
        </row>
        <row r="72">
          <cell r="B72" t="str">
            <v>HLI</v>
          </cell>
          <cell r="C72">
            <v>441</v>
          </cell>
        </row>
        <row r="73">
          <cell r="B73" t="str">
            <v>HPPL</v>
          </cell>
          <cell r="C73">
            <v>230</v>
          </cell>
        </row>
        <row r="74">
          <cell r="B74" t="str">
            <v>HURJA</v>
          </cell>
          <cell r="C74">
            <v>219.3</v>
          </cell>
        </row>
        <row r="75">
          <cell r="B75" t="str">
            <v>ICFC</v>
          </cell>
          <cell r="C75">
            <v>463.7</v>
          </cell>
        </row>
        <row r="76">
          <cell r="B76" t="str">
            <v>IGI</v>
          </cell>
          <cell r="C76">
            <v>500</v>
          </cell>
        </row>
        <row r="77">
          <cell r="B77" t="str">
            <v>ILBS</v>
          </cell>
          <cell r="C77">
            <v>603</v>
          </cell>
        </row>
        <row r="78">
          <cell r="B78" t="str">
            <v>ILI</v>
          </cell>
          <cell r="C78">
            <v>564.20000000000005</v>
          </cell>
        </row>
        <row r="79">
          <cell r="B79" t="str">
            <v>JALPA</v>
          </cell>
          <cell r="C79">
            <v>1270</v>
          </cell>
        </row>
        <row r="80">
          <cell r="B80" t="str">
            <v>JBBL</v>
          </cell>
          <cell r="C80">
            <v>306</v>
          </cell>
        </row>
        <row r="81">
          <cell r="B81" t="str">
            <v>JBLB</v>
          </cell>
          <cell r="C81">
            <v>1420</v>
          </cell>
        </row>
        <row r="82">
          <cell r="B82" t="str">
            <v>JFL</v>
          </cell>
          <cell r="C82">
            <v>352.5</v>
          </cell>
        </row>
        <row r="83">
          <cell r="B83" t="str">
            <v>JOSHI</v>
          </cell>
          <cell r="C83">
            <v>210.1</v>
          </cell>
        </row>
        <row r="84">
          <cell r="B84" t="str">
            <v>JSLBB</v>
          </cell>
          <cell r="C84">
            <v>946</v>
          </cell>
        </row>
        <row r="85">
          <cell r="B85" t="str">
            <v>KBL</v>
          </cell>
          <cell r="C85">
            <v>158.30000000000001</v>
          </cell>
        </row>
        <row r="86">
          <cell r="B86" t="str">
            <v>KBSH</v>
          </cell>
          <cell r="C86">
            <v>771.2</v>
          </cell>
        </row>
        <row r="87">
          <cell r="B87" t="str">
            <v>KDBY</v>
          </cell>
          <cell r="C87">
            <v>8.3000000000000007</v>
          </cell>
        </row>
        <row r="88">
          <cell r="B88" t="str">
            <v>KDL</v>
          </cell>
          <cell r="C88">
            <v>906</v>
          </cell>
        </row>
        <row r="89">
          <cell r="B89" t="str">
            <v>KEF</v>
          </cell>
          <cell r="C89">
            <v>8.9600000000000009</v>
          </cell>
        </row>
        <row r="90">
          <cell r="B90" t="str">
            <v>KKHC</v>
          </cell>
          <cell r="C90">
            <v>180</v>
          </cell>
        </row>
        <row r="91">
          <cell r="B91" t="str">
            <v>KPCL</v>
          </cell>
          <cell r="C91">
            <v>335.1</v>
          </cell>
        </row>
        <row r="92">
          <cell r="B92" t="str">
            <v>KRBL</v>
          </cell>
          <cell r="C92">
            <v>274</v>
          </cell>
        </row>
        <row r="93">
          <cell r="B93" t="str">
            <v>KSBBL</v>
          </cell>
          <cell r="C93">
            <v>309.7</v>
          </cell>
        </row>
        <row r="94">
          <cell r="B94" t="str">
            <v>LBBL</v>
          </cell>
          <cell r="C94">
            <v>390</v>
          </cell>
        </row>
        <row r="95">
          <cell r="B95" t="str">
            <v>LBLD88</v>
          </cell>
          <cell r="C95">
            <v>770.3</v>
          </cell>
        </row>
        <row r="96">
          <cell r="B96" t="str">
            <v>LEC</v>
          </cell>
          <cell r="C96">
            <v>230</v>
          </cell>
        </row>
        <row r="97">
          <cell r="B97" t="str">
            <v>LICN</v>
          </cell>
          <cell r="C97">
            <v>1437</v>
          </cell>
        </row>
        <row r="98">
          <cell r="B98" t="str">
            <v>MAKAR</v>
          </cell>
          <cell r="C98">
            <v>246</v>
          </cell>
        </row>
        <row r="99">
          <cell r="B99" t="str">
            <v>MBJC</v>
          </cell>
          <cell r="C99">
            <v>272.2</v>
          </cell>
        </row>
        <row r="100">
          <cell r="B100" t="str">
            <v>MBL</v>
          </cell>
          <cell r="C100">
            <v>269</v>
          </cell>
        </row>
        <row r="101">
          <cell r="B101" t="str">
            <v>MCHL</v>
          </cell>
          <cell r="C101">
            <v>175.9</v>
          </cell>
        </row>
        <row r="102">
          <cell r="B102" t="str">
            <v>MDB</v>
          </cell>
          <cell r="C102">
            <v>400.1</v>
          </cell>
        </row>
        <row r="103">
          <cell r="B103" t="str">
            <v>MEL</v>
          </cell>
          <cell r="C103">
            <v>166</v>
          </cell>
        </row>
        <row r="104">
          <cell r="B104" t="str">
            <v>MEN</v>
          </cell>
          <cell r="C104">
            <v>889</v>
          </cell>
        </row>
        <row r="105">
          <cell r="B105" t="str">
            <v>MFIL</v>
          </cell>
          <cell r="C105">
            <v>516</v>
          </cell>
        </row>
        <row r="106">
          <cell r="B106" t="str">
            <v>MHCL</v>
          </cell>
          <cell r="C106">
            <v>165</v>
          </cell>
        </row>
        <row r="107">
          <cell r="B107" t="str">
            <v>MHL</v>
          </cell>
          <cell r="C107">
            <v>269.5</v>
          </cell>
        </row>
        <row r="108">
          <cell r="B108" t="str">
            <v>MHNL</v>
          </cell>
          <cell r="C108">
            <v>172.4</v>
          </cell>
        </row>
        <row r="109">
          <cell r="B109" t="str">
            <v>MKHC</v>
          </cell>
          <cell r="C109">
            <v>191</v>
          </cell>
        </row>
        <row r="110">
          <cell r="B110" t="str">
            <v>MKHL</v>
          </cell>
          <cell r="C110">
            <v>244</v>
          </cell>
        </row>
        <row r="111">
          <cell r="B111" t="str">
            <v>MKJC</v>
          </cell>
          <cell r="C111">
            <v>320</v>
          </cell>
        </row>
        <row r="112">
          <cell r="B112" t="str">
            <v>MKLB</v>
          </cell>
          <cell r="C112">
            <v>660</v>
          </cell>
        </row>
        <row r="113">
          <cell r="B113" t="str">
            <v>MLBBL</v>
          </cell>
          <cell r="C113">
            <v>822.3</v>
          </cell>
        </row>
        <row r="114">
          <cell r="B114" t="str">
            <v>MLBL</v>
          </cell>
          <cell r="C114">
            <v>312</v>
          </cell>
        </row>
        <row r="115">
          <cell r="B115" t="str">
            <v>MLBS</v>
          </cell>
          <cell r="C115">
            <v>665</v>
          </cell>
        </row>
        <row r="116">
          <cell r="B116" t="str">
            <v>MLBSL</v>
          </cell>
          <cell r="C116">
            <v>1812</v>
          </cell>
        </row>
        <row r="117">
          <cell r="B117" t="str">
            <v>MMF1</v>
          </cell>
          <cell r="C117">
            <v>6.9</v>
          </cell>
        </row>
        <row r="118">
          <cell r="B118" t="str">
            <v>MMFDB</v>
          </cell>
          <cell r="C118">
            <v>606</v>
          </cell>
        </row>
        <row r="119">
          <cell r="B119" t="str">
            <v>MNBBL</v>
          </cell>
          <cell r="C119">
            <v>390.5</v>
          </cell>
        </row>
        <row r="120">
          <cell r="B120" t="str">
            <v>MPFL</v>
          </cell>
          <cell r="C120">
            <v>309.89999999999998</v>
          </cell>
        </row>
        <row r="121">
          <cell r="B121" t="str">
            <v>MSLB</v>
          </cell>
          <cell r="C121">
            <v>800</v>
          </cell>
        </row>
        <row r="122">
          <cell r="B122" t="str">
            <v>NABIL</v>
          </cell>
          <cell r="C122">
            <v>594</v>
          </cell>
        </row>
        <row r="123">
          <cell r="B123" t="str">
            <v>NADEP</v>
          </cell>
          <cell r="C123">
            <v>520</v>
          </cell>
        </row>
        <row r="124">
          <cell r="B124" t="str">
            <v>NBF2</v>
          </cell>
          <cell r="C124">
            <v>8.06</v>
          </cell>
        </row>
        <row r="125">
          <cell r="B125" t="str">
            <v>NBF3</v>
          </cell>
          <cell r="C125">
            <v>7.03</v>
          </cell>
        </row>
        <row r="126">
          <cell r="B126" t="str">
            <v>NBL</v>
          </cell>
          <cell r="C126">
            <v>251</v>
          </cell>
        </row>
        <row r="127">
          <cell r="B127" t="str">
            <v>NESDO</v>
          </cell>
          <cell r="C127">
            <v>1867</v>
          </cell>
        </row>
        <row r="128">
          <cell r="B128" t="str">
            <v>NFS</v>
          </cell>
          <cell r="C128">
            <v>307.89999999999998</v>
          </cell>
        </row>
        <row r="129">
          <cell r="B129" t="str">
            <v>NGPL</v>
          </cell>
          <cell r="C129">
            <v>204.7</v>
          </cell>
        </row>
        <row r="130">
          <cell r="B130" t="str">
            <v>NHPC</v>
          </cell>
          <cell r="C130">
            <v>150</v>
          </cell>
        </row>
        <row r="131">
          <cell r="B131" t="str">
            <v>NIBD84</v>
          </cell>
          <cell r="C131">
            <v>826.2</v>
          </cell>
        </row>
        <row r="132">
          <cell r="B132" t="str">
            <v>NIBLGF</v>
          </cell>
          <cell r="C132">
            <v>7.78</v>
          </cell>
        </row>
        <row r="133">
          <cell r="B133" t="str">
            <v>NIBSF2</v>
          </cell>
          <cell r="C133">
            <v>7</v>
          </cell>
        </row>
        <row r="134">
          <cell r="B134" t="str">
            <v>NICA</v>
          </cell>
          <cell r="C134">
            <v>787</v>
          </cell>
        </row>
        <row r="135">
          <cell r="B135" t="str">
            <v>NICFC</v>
          </cell>
          <cell r="C135">
            <v>8.02</v>
          </cell>
        </row>
        <row r="136">
          <cell r="B136" t="str">
            <v>NICGF</v>
          </cell>
          <cell r="C136">
            <v>9.9600000000000009</v>
          </cell>
        </row>
        <row r="137">
          <cell r="B137" t="str">
            <v>NICL</v>
          </cell>
          <cell r="C137">
            <v>777</v>
          </cell>
        </row>
        <row r="138">
          <cell r="B138" t="str">
            <v>NICLBSL</v>
          </cell>
          <cell r="C138">
            <v>660</v>
          </cell>
        </row>
        <row r="139">
          <cell r="B139" t="str">
            <v>NIFRA</v>
          </cell>
          <cell r="C139">
            <v>201.8</v>
          </cell>
        </row>
        <row r="140">
          <cell r="B140" t="str">
            <v>NIL</v>
          </cell>
          <cell r="C140">
            <v>860</v>
          </cell>
        </row>
        <row r="141">
          <cell r="B141" t="str">
            <v>NIMB</v>
          </cell>
          <cell r="C141">
            <v>179</v>
          </cell>
        </row>
        <row r="142">
          <cell r="B142" t="str">
            <v>NLBBL</v>
          </cell>
          <cell r="C142">
            <v>600</v>
          </cell>
        </row>
        <row r="143">
          <cell r="B143" t="str">
            <v>NLG</v>
          </cell>
          <cell r="C143">
            <v>778</v>
          </cell>
        </row>
        <row r="144">
          <cell r="B144" t="str">
            <v>NLIC</v>
          </cell>
          <cell r="C144">
            <v>688</v>
          </cell>
        </row>
        <row r="145">
          <cell r="B145" t="str">
            <v>NLICL</v>
          </cell>
          <cell r="C145">
            <v>591</v>
          </cell>
        </row>
        <row r="146">
          <cell r="B146" t="str">
            <v>NMB</v>
          </cell>
          <cell r="C146">
            <v>224</v>
          </cell>
        </row>
        <row r="147">
          <cell r="B147" t="str">
            <v>NMBD87/88</v>
          </cell>
          <cell r="C147">
            <v>760</v>
          </cell>
        </row>
        <row r="148">
          <cell r="B148" t="str">
            <v>NMFBS</v>
          </cell>
          <cell r="C148">
            <v>1156</v>
          </cell>
        </row>
        <row r="149">
          <cell r="B149" t="str">
            <v>NRIC</v>
          </cell>
          <cell r="C149">
            <v>695.2</v>
          </cell>
        </row>
        <row r="150">
          <cell r="B150" t="str">
            <v>NRM</v>
          </cell>
          <cell r="C150">
            <v>259</v>
          </cell>
        </row>
        <row r="151">
          <cell r="B151" t="str">
            <v>NRN</v>
          </cell>
          <cell r="C151">
            <v>445</v>
          </cell>
        </row>
        <row r="152">
          <cell r="B152" t="str">
            <v>NTC</v>
          </cell>
          <cell r="C152">
            <v>877</v>
          </cell>
        </row>
        <row r="153">
          <cell r="B153" t="str">
            <v>NUBL</v>
          </cell>
          <cell r="C153">
            <v>600</v>
          </cell>
        </row>
        <row r="154">
          <cell r="B154" t="str">
            <v>NYADI</v>
          </cell>
          <cell r="C154">
            <v>221</v>
          </cell>
        </row>
        <row r="155">
          <cell r="B155" t="str">
            <v>OHL</v>
          </cell>
          <cell r="C155">
            <v>765.2</v>
          </cell>
        </row>
        <row r="156">
          <cell r="B156" t="str">
            <v>PCBL</v>
          </cell>
          <cell r="C156">
            <v>183</v>
          </cell>
        </row>
        <row r="157">
          <cell r="B157" t="str">
            <v>PFL</v>
          </cell>
          <cell r="C157">
            <v>350.1</v>
          </cell>
        </row>
        <row r="158">
          <cell r="B158" t="str">
            <v>PHCL</v>
          </cell>
          <cell r="C158">
            <v>253</v>
          </cell>
        </row>
        <row r="159">
          <cell r="B159" t="str">
            <v>PMHPL</v>
          </cell>
          <cell r="C159">
            <v>165.2</v>
          </cell>
        </row>
        <row r="160">
          <cell r="B160" t="str">
            <v>PPCL</v>
          </cell>
          <cell r="C160">
            <v>235</v>
          </cell>
        </row>
        <row r="161">
          <cell r="B161" t="str">
            <v>PPL</v>
          </cell>
          <cell r="C161">
            <v>220.4</v>
          </cell>
        </row>
        <row r="162">
          <cell r="B162" t="str">
            <v>PRIN</v>
          </cell>
          <cell r="C162">
            <v>671.1</v>
          </cell>
        </row>
        <row r="163">
          <cell r="B163" t="str">
            <v>PROFL</v>
          </cell>
          <cell r="C163">
            <v>298</v>
          </cell>
        </row>
        <row r="164">
          <cell r="B164" t="str">
            <v>PRSF</v>
          </cell>
          <cell r="C164">
            <v>8.17</v>
          </cell>
        </row>
        <row r="165">
          <cell r="B165" t="str">
            <v>PRVU</v>
          </cell>
          <cell r="C165">
            <v>163.6</v>
          </cell>
        </row>
        <row r="166">
          <cell r="B166" t="str">
            <v>PRVUPO</v>
          </cell>
          <cell r="C166">
            <v>111</v>
          </cell>
        </row>
        <row r="167">
          <cell r="B167" t="str">
            <v>PSF</v>
          </cell>
          <cell r="C167">
            <v>8.5500000000000007</v>
          </cell>
        </row>
        <row r="168">
          <cell r="B168" t="str">
            <v>RADHI</v>
          </cell>
          <cell r="C168">
            <v>215</v>
          </cell>
        </row>
        <row r="169">
          <cell r="B169" t="str">
            <v>RAWA</v>
          </cell>
          <cell r="C169">
            <v>300.8</v>
          </cell>
        </row>
        <row r="170">
          <cell r="B170" t="str">
            <v>RBCL</v>
          </cell>
          <cell r="C170">
            <v>15200</v>
          </cell>
        </row>
        <row r="171">
          <cell r="B171" t="str">
            <v>RBCLPO</v>
          </cell>
          <cell r="C171">
            <v>12912</v>
          </cell>
        </row>
        <row r="172">
          <cell r="B172" t="str">
            <v>RFPL</v>
          </cell>
          <cell r="C172">
            <v>213</v>
          </cell>
        </row>
        <row r="173">
          <cell r="B173" t="str">
            <v>RHGCL</v>
          </cell>
          <cell r="C173">
            <v>207</v>
          </cell>
        </row>
        <row r="174">
          <cell r="B174" t="str">
            <v>RHPL</v>
          </cell>
          <cell r="C174">
            <v>279.3</v>
          </cell>
        </row>
        <row r="175">
          <cell r="B175" t="str">
            <v>RIDI</v>
          </cell>
          <cell r="C175">
            <v>203.5</v>
          </cell>
        </row>
        <row r="176">
          <cell r="B176" t="str">
            <v>RLFL</v>
          </cell>
          <cell r="C176">
            <v>315</v>
          </cell>
        </row>
        <row r="177">
          <cell r="B177" t="str">
            <v>RSDC</v>
          </cell>
          <cell r="C177">
            <v>547</v>
          </cell>
        </row>
        <row r="178">
          <cell r="B178" t="str">
            <v>RURU</v>
          </cell>
          <cell r="C178">
            <v>770</v>
          </cell>
        </row>
        <row r="179">
          <cell r="B179" t="str">
            <v>SABSL</v>
          </cell>
          <cell r="C179">
            <v>604</v>
          </cell>
        </row>
        <row r="180">
          <cell r="B180" t="str">
            <v>SADBL</v>
          </cell>
          <cell r="C180">
            <v>303.10000000000002</v>
          </cell>
        </row>
        <row r="181">
          <cell r="B181" t="str">
            <v>SAEF</v>
          </cell>
          <cell r="C181">
            <v>10.96</v>
          </cell>
        </row>
        <row r="182">
          <cell r="B182" t="str">
            <v>SAGF</v>
          </cell>
          <cell r="C182">
            <v>7.9</v>
          </cell>
        </row>
        <row r="183">
          <cell r="B183" t="str">
            <v>SAHAS</v>
          </cell>
          <cell r="C183">
            <v>424.1</v>
          </cell>
        </row>
        <row r="184">
          <cell r="B184" t="str">
            <v>SALICO</v>
          </cell>
          <cell r="C184">
            <v>700</v>
          </cell>
        </row>
        <row r="185">
          <cell r="B185" t="str">
            <v>SANIMA</v>
          </cell>
          <cell r="C185">
            <v>298</v>
          </cell>
        </row>
        <row r="186">
          <cell r="B186" t="str">
            <v>SAPDBL</v>
          </cell>
          <cell r="C186">
            <v>236</v>
          </cell>
        </row>
        <row r="187">
          <cell r="B187" t="str">
            <v>SBCF</v>
          </cell>
          <cell r="C187">
            <v>7.45</v>
          </cell>
        </row>
        <row r="188">
          <cell r="B188" t="str">
            <v>SBI</v>
          </cell>
          <cell r="C188">
            <v>326.10000000000002</v>
          </cell>
        </row>
        <row r="189">
          <cell r="B189" t="str">
            <v>SBL</v>
          </cell>
          <cell r="C189">
            <v>263.10000000000002</v>
          </cell>
        </row>
        <row r="190">
          <cell r="B190" t="str">
            <v>SCB</v>
          </cell>
          <cell r="C190">
            <v>554.79999999999995</v>
          </cell>
        </row>
        <row r="191">
          <cell r="B191" t="str">
            <v>SDLBSL</v>
          </cell>
          <cell r="C191">
            <v>625</v>
          </cell>
        </row>
        <row r="192">
          <cell r="B192" t="str">
            <v>SEF</v>
          </cell>
          <cell r="C192">
            <v>8.41</v>
          </cell>
        </row>
        <row r="193">
          <cell r="B193" t="str">
            <v>SFCL</v>
          </cell>
          <cell r="C193">
            <v>273</v>
          </cell>
        </row>
        <row r="194">
          <cell r="B194" t="str">
            <v>SFEF</v>
          </cell>
          <cell r="C194">
            <v>8</v>
          </cell>
        </row>
        <row r="195">
          <cell r="B195" t="str">
            <v>SFMF</v>
          </cell>
          <cell r="C195">
            <v>11.43</v>
          </cell>
        </row>
        <row r="196">
          <cell r="B196" t="str">
            <v>SGHC</v>
          </cell>
          <cell r="C196">
            <v>215.8</v>
          </cell>
        </row>
        <row r="197">
          <cell r="B197" t="str">
            <v>SGIC</v>
          </cell>
          <cell r="C197">
            <v>580</v>
          </cell>
        </row>
        <row r="198">
          <cell r="B198" t="str">
            <v>SHEL</v>
          </cell>
          <cell r="C198">
            <v>222.1</v>
          </cell>
        </row>
        <row r="199">
          <cell r="B199" t="str">
            <v>SHINE</v>
          </cell>
          <cell r="C199">
            <v>378</v>
          </cell>
        </row>
        <row r="200">
          <cell r="B200" t="str">
            <v>SHIVM</v>
          </cell>
          <cell r="C200">
            <v>510</v>
          </cell>
        </row>
        <row r="201">
          <cell r="B201" t="str">
            <v>SHL</v>
          </cell>
          <cell r="C201">
            <v>450</v>
          </cell>
        </row>
        <row r="202">
          <cell r="B202" t="str">
            <v>SHLB</v>
          </cell>
          <cell r="C202">
            <v>979</v>
          </cell>
        </row>
        <row r="203">
          <cell r="B203" t="str">
            <v>SHPC</v>
          </cell>
          <cell r="C203">
            <v>340</v>
          </cell>
        </row>
        <row r="204">
          <cell r="B204" t="str">
            <v>SICL</v>
          </cell>
          <cell r="C204">
            <v>777</v>
          </cell>
        </row>
        <row r="205">
          <cell r="B205" t="str">
            <v>SIGS2</v>
          </cell>
          <cell r="C205">
            <v>8.33</v>
          </cell>
        </row>
        <row r="206">
          <cell r="B206" t="str">
            <v>SIKLES</v>
          </cell>
          <cell r="C206">
            <v>353.1</v>
          </cell>
        </row>
        <row r="207">
          <cell r="B207" t="str">
            <v>SINDU</v>
          </cell>
          <cell r="C207">
            <v>255</v>
          </cell>
        </row>
        <row r="208">
          <cell r="B208" t="str">
            <v>SJCL</v>
          </cell>
          <cell r="C208">
            <v>272</v>
          </cell>
        </row>
        <row r="209">
          <cell r="B209" t="str">
            <v>SJLIC</v>
          </cell>
          <cell r="C209">
            <v>551</v>
          </cell>
        </row>
        <row r="210">
          <cell r="B210" t="str">
            <v>SKBBL</v>
          </cell>
          <cell r="C210">
            <v>915</v>
          </cell>
        </row>
        <row r="211">
          <cell r="B211" t="str">
            <v>SLBBL</v>
          </cell>
          <cell r="C211">
            <v>640</v>
          </cell>
        </row>
        <row r="212">
          <cell r="B212" t="str">
            <v>SLBSL</v>
          </cell>
          <cell r="C212">
            <v>803.6</v>
          </cell>
        </row>
        <row r="213">
          <cell r="B213" t="str">
            <v>SMFBS</v>
          </cell>
          <cell r="C213">
            <v>1166</v>
          </cell>
        </row>
        <row r="214">
          <cell r="B214" t="str">
            <v>SMH</v>
          </cell>
          <cell r="C214">
            <v>569</v>
          </cell>
        </row>
        <row r="215">
          <cell r="B215" t="str">
            <v>SMHL</v>
          </cell>
          <cell r="C215">
            <v>338.4</v>
          </cell>
        </row>
        <row r="216">
          <cell r="B216" t="str">
            <v>SMJC</v>
          </cell>
          <cell r="C216">
            <v>231</v>
          </cell>
        </row>
        <row r="217">
          <cell r="B217" t="str">
            <v>SPC</v>
          </cell>
          <cell r="C217">
            <v>363.2</v>
          </cell>
        </row>
        <row r="218">
          <cell r="B218" t="str">
            <v>SPDL</v>
          </cell>
          <cell r="C218">
            <v>177.4</v>
          </cell>
        </row>
        <row r="219">
          <cell r="B219" t="str">
            <v>SPHL</v>
          </cell>
          <cell r="C219">
            <v>334.6</v>
          </cell>
        </row>
        <row r="220">
          <cell r="B220" t="str">
            <v>SPIL</v>
          </cell>
          <cell r="C220">
            <v>735.2</v>
          </cell>
        </row>
        <row r="221">
          <cell r="B221" t="str">
            <v>SPL</v>
          </cell>
          <cell r="C221">
            <v>633</v>
          </cell>
        </row>
        <row r="222">
          <cell r="B222" t="str">
            <v>SRLI</v>
          </cell>
          <cell r="C222">
            <v>523</v>
          </cell>
        </row>
        <row r="223">
          <cell r="B223" t="str">
            <v>SSHL</v>
          </cell>
          <cell r="C223">
            <v>154</v>
          </cell>
        </row>
        <row r="224">
          <cell r="B224" t="str">
            <v>STC</v>
          </cell>
          <cell r="C224">
            <v>5220</v>
          </cell>
        </row>
        <row r="225">
          <cell r="B225" t="str">
            <v>SWMF</v>
          </cell>
          <cell r="C225">
            <v>619.70000000000005</v>
          </cell>
        </row>
        <row r="226">
          <cell r="B226" t="str">
            <v>TAMOR</v>
          </cell>
          <cell r="C226">
            <v>245.3</v>
          </cell>
        </row>
        <row r="227">
          <cell r="B227" t="str">
            <v>TPC</v>
          </cell>
          <cell r="C227">
            <v>318</v>
          </cell>
        </row>
        <row r="228">
          <cell r="B228" t="str">
            <v>TRH</v>
          </cell>
          <cell r="C228">
            <v>767.1</v>
          </cell>
        </row>
        <row r="229">
          <cell r="B229" t="str">
            <v>TSHL</v>
          </cell>
          <cell r="C229">
            <v>251.1</v>
          </cell>
        </row>
        <row r="230">
          <cell r="B230" t="str">
            <v>UAIL</v>
          </cell>
          <cell r="C230">
            <v>583.5</v>
          </cell>
        </row>
        <row r="231">
          <cell r="B231" t="str">
            <v>UHEWA</v>
          </cell>
          <cell r="C231">
            <v>288.10000000000002</v>
          </cell>
        </row>
        <row r="232">
          <cell r="B232" t="str">
            <v>ULBSL</v>
          </cell>
          <cell r="C232">
            <v>1290</v>
          </cell>
        </row>
        <row r="233">
          <cell r="B233" t="str">
            <v>UMHL</v>
          </cell>
          <cell r="C233">
            <v>185</v>
          </cell>
        </row>
        <row r="234">
          <cell r="B234" t="str">
            <v>UNHPL</v>
          </cell>
          <cell r="C234">
            <v>165.9</v>
          </cell>
        </row>
        <row r="235">
          <cell r="B235" t="str">
            <v>UNL</v>
          </cell>
          <cell r="C235">
            <v>36605.699999999997</v>
          </cell>
        </row>
        <row r="236">
          <cell r="B236" t="str">
            <v>UNLB</v>
          </cell>
          <cell r="C236">
            <v>1136.0999999999999</v>
          </cell>
        </row>
        <row r="237">
          <cell r="B237" t="str">
            <v>UPCL</v>
          </cell>
          <cell r="C237">
            <v>184.5</v>
          </cell>
        </row>
        <row r="238">
          <cell r="B238" t="str">
            <v>UPPER</v>
          </cell>
          <cell r="C238">
            <v>226</v>
          </cell>
        </row>
        <row r="239">
          <cell r="B239" t="str">
            <v>USHEC</v>
          </cell>
          <cell r="C239">
            <v>221.1</v>
          </cell>
        </row>
        <row r="240">
          <cell r="B240" t="str">
            <v>USHL</v>
          </cell>
          <cell r="C240">
            <v>288.10000000000002</v>
          </cell>
        </row>
        <row r="241">
          <cell r="B241" t="str">
            <v>WNLB</v>
          </cell>
          <cell r="C241">
            <v>744.6</v>
          </cell>
        </row>
      </sheetData>
      <sheetData sheetId="10"/>
      <sheetData sheetId="11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Non Converted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Non Converted</v>
          </cell>
        </row>
        <row r="199">
          <cell r="D199" t="str">
            <v>UMRH</v>
          </cell>
          <cell r="E199" t="str">
            <v>Active </v>
          </cell>
          <cell r="F199" t="str">
            <v>Hydro Non Converted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Non Converted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316"/>
  <sheetViews>
    <sheetView tabSelected="1" zoomScaleNormal="100" workbookViewId="0">
      <pane xSplit="3" ySplit="1" topLeftCell="D5316" activePane="bottomRight" state="frozen"/>
      <selection pane="topRight" activeCell="D1" sqref="D1"/>
      <selection pane="bottomLeft" activeCell="A2" sqref="A2"/>
      <selection pane="bottomRight" activeCell="C5316" sqref="C5316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6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6" bestFit="1" customWidth="1"/>
    <col min="28" max="29" width="9.06640625" style="10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5" t="s">
        <v>309</v>
      </c>
      <c r="Y1" s="1" t="s">
        <v>23</v>
      </c>
      <c r="Z1" s="7" t="s">
        <v>310</v>
      </c>
      <c r="AA1" s="8" t="s">
        <v>13</v>
      </c>
      <c r="AB1" s="9" t="s">
        <v>312</v>
      </c>
      <c r="AC1" s="9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2">
        <v>3937600</v>
      </c>
      <c r="F2" s="12">
        <v>8807703</v>
      </c>
      <c r="G2" s="12">
        <v>85664685</v>
      </c>
      <c r="H2" s="12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3" t="str">
        <f>IFERROR(VLOOKUP(C2,[1]Index!$D:$F,3,FALSE),"Non List")</f>
        <v>Commercial Banks</v>
      </c>
      <c r="Z2">
        <f>IFERROR(VLOOKUP(C2,[1]LP!$B:$C,2,FALSE),0)</f>
        <v>258</v>
      </c>
      <c r="AA2" s="12">
        <f>IFERROR(Z2/M2,0)</f>
        <v>6</v>
      </c>
      <c r="AB2" s="12">
        <v>20</v>
      </c>
      <c r="AC2" s="12">
        <v>1.0529999999999999</v>
      </c>
      <c r="AD2" s="11"/>
      <c r="AE2" s="11"/>
      <c r="AF2" s="11"/>
      <c r="AG2" s="11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2">
        <v>3082779</v>
      </c>
      <c r="F3" s="12">
        <v>537904</v>
      </c>
      <c r="G3" s="12">
        <v>31341204</v>
      </c>
      <c r="H3" s="12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3" t="str">
        <f>IFERROR(VLOOKUP(C3,[1]Index!$D:$F,3,FALSE),"Non List")</f>
        <v>zdelist</v>
      </c>
      <c r="Z3">
        <f>IFERROR(VLOOKUP(C3,[1]LP!$B:$C,2,FALSE),0)</f>
        <v>0</v>
      </c>
      <c r="AA3" s="12">
        <f t="shared" ref="AA3:AA66" si="0">IFERROR(Z3/M3,0)</f>
        <v>0</v>
      </c>
      <c r="AB3" s="12">
        <v>10.25</v>
      </c>
      <c r="AC3" s="12">
        <v>0.54</v>
      </c>
      <c r="AD3" s="11"/>
      <c r="AE3" s="11"/>
      <c r="AF3" s="11"/>
      <c r="AG3" s="11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2">
        <v>5537352</v>
      </c>
      <c r="F4" s="12">
        <v>1648217</v>
      </c>
      <c r="G4" s="12">
        <v>50319216</v>
      </c>
      <c r="H4" s="12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3" t="str">
        <f>IFERROR(VLOOKUP(C4,[1]Index!$D:$F,3,FALSE),"Non List")</f>
        <v>Commercial Banks</v>
      </c>
      <c r="Z4">
        <f>IFERROR(VLOOKUP(C4,[1]LP!$B:$C,2,FALSE),0)</f>
        <v>186</v>
      </c>
      <c r="AA4" s="12">
        <f t="shared" si="0"/>
        <v>7.44</v>
      </c>
      <c r="AB4" s="12">
        <v>16</v>
      </c>
      <c r="AC4" s="12">
        <v>1</v>
      </c>
      <c r="AD4" s="11"/>
      <c r="AE4" s="11"/>
      <c r="AF4" s="11"/>
      <c r="AG4" s="11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2">
        <v>2742604</v>
      </c>
      <c r="F5" s="12">
        <v>6383001</v>
      </c>
      <c r="G5" s="12">
        <v>89155098</v>
      </c>
      <c r="H5" s="12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3" t="str">
        <f>IFERROR(VLOOKUP(C5,[1]Index!$D:$F,3,FALSE),"Non List")</f>
        <v>Commercial Banks</v>
      </c>
      <c r="Z5">
        <f>IFERROR(VLOOKUP(C5,[1]LP!$B:$C,2,FALSE),0)</f>
        <v>612</v>
      </c>
      <c r="AA5" s="12">
        <f t="shared" si="0"/>
        <v>8.16</v>
      </c>
      <c r="AB5" s="12">
        <v>33</v>
      </c>
      <c r="AC5" s="12">
        <v>1.74</v>
      </c>
      <c r="AD5" s="11"/>
      <c r="AE5" s="11"/>
      <c r="AF5" s="11"/>
      <c r="AG5" s="11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2">
        <v>7150550</v>
      </c>
      <c r="F6" s="12">
        <v>1976100</v>
      </c>
      <c r="G6" s="12">
        <v>80347612</v>
      </c>
      <c r="H6" s="12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3" t="str">
        <f>IFERROR(VLOOKUP(C6,[1]Index!$D:$F,3,FALSE),"Non List")</f>
        <v>Commercial Banks</v>
      </c>
      <c r="Z6">
        <f>IFERROR(VLOOKUP(C6,[1]LP!$B:$C,2,FALSE),0)</f>
        <v>208</v>
      </c>
      <c r="AA6" s="12">
        <f t="shared" si="0"/>
        <v>8.6666666666666661</v>
      </c>
      <c r="AB6" s="12">
        <v>10</v>
      </c>
      <c r="AC6" s="12">
        <v>10</v>
      </c>
      <c r="AD6" s="11"/>
      <c r="AE6" s="11"/>
      <c r="AF6" s="11"/>
      <c r="AG6" s="11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2">
        <v>4964357</v>
      </c>
      <c r="F7" s="12">
        <v>4813778</v>
      </c>
      <c r="G7" s="12">
        <v>93226213</v>
      </c>
      <c r="H7" s="12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3" t="str">
        <f>IFERROR(VLOOKUP(C7,[1]Index!$D:$F,3,FALSE),"Non List")</f>
        <v>Commercial Banks</v>
      </c>
      <c r="Z7">
        <f>IFERROR(VLOOKUP(C7,[1]LP!$B:$C,2,FALSE),0)</f>
        <v>206</v>
      </c>
      <c r="AA7" s="12">
        <f t="shared" si="0"/>
        <v>5.8857142857142861</v>
      </c>
      <c r="AB7" s="12">
        <v>25</v>
      </c>
      <c r="AC7" s="12">
        <v>1.3158000000000001</v>
      </c>
      <c r="AD7" s="11"/>
      <c r="AE7" s="11"/>
      <c r="AF7" s="11"/>
      <c r="AG7" s="11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2">
        <v>2060000</v>
      </c>
      <c r="F8" s="12">
        <v>682665</v>
      </c>
      <c r="G8" s="12">
        <v>25250354</v>
      </c>
      <c r="H8" s="12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3" t="str">
        <f>IFERROR(VLOOKUP(C8,[1]Index!$D:$F,3,FALSE),"Non List")</f>
        <v>zdelist</v>
      </c>
      <c r="Z8">
        <f>IFERROR(VLOOKUP(C8,[1]LP!$B:$C,2,FALSE),0)</f>
        <v>0</v>
      </c>
      <c r="AA8" s="12">
        <f t="shared" si="0"/>
        <v>0</v>
      </c>
      <c r="AB8" s="12">
        <v>14.4</v>
      </c>
      <c r="AC8" s="12">
        <v>0</v>
      </c>
      <c r="AD8" s="11"/>
      <c r="AE8" s="11"/>
      <c r="AF8" s="11"/>
      <c r="AG8" s="11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2">
        <v>2699167</v>
      </c>
      <c r="F9" s="12">
        <v>1501686</v>
      </c>
      <c r="G9" s="12">
        <v>40356967</v>
      </c>
      <c r="H9" s="12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3" t="str">
        <f>IFERROR(VLOOKUP(C9,[1]Index!$D:$F,3,FALSE),"Non List")</f>
        <v>Commercial Banks</v>
      </c>
      <c r="Z9">
        <f>IFERROR(VLOOKUP(C9,[1]LP!$B:$C,2,FALSE),0)</f>
        <v>158.30000000000001</v>
      </c>
      <c r="AA9" s="12">
        <f t="shared" si="0"/>
        <v>7.9150000000000009</v>
      </c>
      <c r="AB9" s="12">
        <v>12.75</v>
      </c>
      <c r="AC9" s="12">
        <v>0</v>
      </c>
      <c r="AD9" s="11"/>
      <c r="AE9" s="11"/>
      <c r="AF9" s="11"/>
      <c r="AG9" s="11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2">
        <v>3039229</v>
      </c>
      <c r="F10" s="12">
        <v>3356181</v>
      </c>
      <c r="G10" s="12">
        <v>51584729</v>
      </c>
      <c r="H10" s="12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3" t="str">
        <f>IFERROR(VLOOKUP(C10,[1]Index!$D:$F,3,FALSE),"Non List")</f>
        <v>zdelist</v>
      </c>
      <c r="Z10">
        <f>IFERROR(VLOOKUP(C10,[1]LP!$B:$C,2,FALSE),0)</f>
        <v>0</v>
      </c>
      <c r="AA10" s="12">
        <f t="shared" si="0"/>
        <v>0</v>
      </c>
      <c r="AB10" s="12">
        <v>10</v>
      </c>
      <c r="AC10" s="12">
        <v>0.53</v>
      </c>
      <c r="AD10" s="11"/>
      <c r="AE10" s="11"/>
      <c r="AF10" s="11"/>
      <c r="AG10" s="11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2">
        <v>4666430</v>
      </c>
      <c r="F11" s="12">
        <v>920723</v>
      </c>
      <c r="G11" s="12">
        <v>58137050</v>
      </c>
      <c r="H11" s="12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3" t="str">
        <f>IFERROR(VLOOKUP(C11,[1]Index!$D:$F,3,FALSE),"Non List")</f>
        <v>Commercial Banks</v>
      </c>
      <c r="Z11">
        <f>IFERROR(VLOOKUP(C11,[1]LP!$B:$C,2,FALSE),0)</f>
        <v>269</v>
      </c>
      <c r="AA11" s="12">
        <f t="shared" si="0"/>
        <v>12.80952380952381</v>
      </c>
      <c r="AB11" s="12">
        <v>9</v>
      </c>
      <c r="AC11" s="12">
        <v>6</v>
      </c>
      <c r="AD11" s="11"/>
      <c r="AE11" s="11"/>
      <c r="AF11" s="11"/>
      <c r="AG11" s="11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2">
        <v>3240575</v>
      </c>
      <c r="F12" s="12">
        <v>1111694</v>
      </c>
      <c r="G12" s="12">
        <v>36774155</v>
      </c>
      <c r="H12" s="12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3" t="str">
        <f>IFERROR(VLOOKUP(C12,[1]Index!$D:$F,3,FALSE),"Non List")</f>
        <v>zdelist</v>
      </c>
      <c r="Z12">
        <f>IFERROR(VLOOKUP(C12,[1]LP!$B:$C,2,FALSE),0)</f>
        <v>0</v>
      </c>
      <c r="AA12" s="12">
        <f t="shared" si="0"/>
        <v>0</v>
      </c>
      <c r="AB12" s="12">
        <v>10.7539</v>
      </c>
      <c r="AC12" s="12">
        <v>0</v>
      </c>
      <c r="AD12" s="11"/>
      <c r="AE12" s="11"/>
      <c r="AF12" s="11"/>
      <c r="AG12" s="11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2">
        <v>6183540</v>
      </c>
      <c r="F13" s="12">
        <v>6207884</v>
      </c>
      <c r="G13" s="12">
        <v>120128465</v>
      </c>
      <c r="H13" s="12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3" t="str">
        <f>IFERROR(VLOOKUP(C13,[1]Index!$D:$F,3,FALSE),"Non List")</f>
        <v>Commercial Banks</v>
      </c>
      <c r="Z13">
        <f>IFERROR(VLOOKUP(C13,[1]LP!$B:$C,2,FALSE),0)</f>
        <v>594</v>
      </c>
      <c r="AA13" s="12">
        <f t="shared" si="0"/>
        <v>11.423076923076923</v>
      </c>
      <c r="AB13" s="12">
        <v>30</v>
      </c>
      <c r="AC13" s="12">
        <v>18</v>
      </c>
      <c r="AD13" s="11"/>
      <c r="AE13" s="11"/>
      <c r="AF13" s="11"/>
      <c r="AG13" s="11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2">
        <v>4011759</v>
      </c>
      <c r="F14" s="12">
        <v>2252594</v>
      </c>
      <c r="G14" s="12">
        <v>39603022</v>
      </c>
      <c r="H14" s="12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3" t="str">
        <f>IFERROR(VLOOKUP(C14,[1]Index!$D:$F,3,FALSE),"Non List")</f>
        <v>zdelist</v>
      </c>
      <c r="Z14">
        <f>IFERROR(VLOOKUP(C14,[1]LP!$B:$C,2,FALSE),0)</f>
        <v>0</v>
      </c>
      <c r="AA14" s="12">
        <f t="shared" si="0"/>
        <v>0</v>
      </c>
      <c r="AB14" s="12">
        <v>12</v>
      </c>
      <c r="AC14" s="12">
        <v>3.79</v>
      </c>
      <c r="AD14" s="11"/>
      <c r="AE14" s="11"/>
      <c r="AF14" s="11"/>
      <c r="AG14" s="11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2">
        <v>6499478</v>
      </c>
      <c r="F15" s="12">
        <v>1534512</v>
      </c>
      <c r="G15" s="12">
        <v>86223772</v>
      </c>
      <c r="H15" s="12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3" t="str">
        <f>IFERROR(VLOOKUP(C15,[1]Index!$D:$F,3,FALSE),"Non List")</f>
        <v>Commercial Banks</v>
      </c>
      <c r="Z15">
        <f>IFERROR(VLOOKUP(C15,[1]LP!$B:$C,2,FALSE),0)</f>
        <v>251</v>
      </c>
      <c r="AA15" s="12">
        <f t="shared" si="0"/>
        <v>3.4861111111111112</v>
      </c>
      <c r="AB15" s="12">
        <v>0</v>
      </c>
      <c r="AC15" s="12">
        <v>0</v>
      </c>
      <c r="AD15" s="11"/>
      <c r="AE15" s="11"/>
      <c r="AF15" s="11"/>
      <c r="AG15" s="11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2">
        <v>2353176</v>
      </c>
      <c r="F16" s="12">
        <v>1533049</v>
      </c>
      <c r="G16" s="12">
        <v>30633049</v>
      </c>
      <c r="H16" s="12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3" t="str">
        <f>IFERROR(VLOOKUP(C16,[1]Index!$D:$F,3,FALSE),"Non List")</f>
        <v>zdelist</v>
      </c>
      <c r="Z16">
        <f>IFERROR(VLOOKUP(C16,[1]LP!$B:$C,2,FALSE),0)</f>
        <v>0</v>
      </c>
      <c r="AA16" s="12">
        <f t="shared" si="0"/>
        <v>0</v>
      </c>
      <c r="AB16" s="12">
        <v>0</v>
      </c>
      <c r="AC16" s="12">
        <v>0</v>
      </c>
      <c r="AD16" s="11"/>
      <c r="AE16" s="11"/>
      <c r="AF16" s="11"/>
      <c r="AG16" s="11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2">
        <v>8706612</v>
      </c>
      <c r="F17" s="12">
        <v>8321939</v>
      </c>
      <c r="G17" s="12">
        <v>114869885</v>
      </c>
      <c r="H17" s="12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3" t="str">
        <f>IFERROR(VLOOKUP(C17,[1]Index!$D:$F,3,FALSE),"Non List")</f>
        <v>zdelist</v>
      </c>
      <c r="Z17">
        <f>IFERROR(VLOOKUP(C17,[1]LP!$B:$C,2,FALSE),0)</f>
        <v>0</v>
      </c>
      <c r="AA17" s="12">
        <f t="shared" si="0"/>
        <v>0</v>
      </c>
      <c r="AB17" s="12">
        <v>15</v>
      </c>
      <c r="AC17" s="12">
        <v>25</v>
      </c>
      <c r="AD17" s="11"/>
      <c r="AE17" s="11"/>
      <c r="AF17" s="11"/>
      <c r="AG17" s="11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2">
        <v>5819650</v>
      </c>
      <c r="F18" s="12">
        <v>2187598</v>
      </c>
      <c r="G18" s="12">
        <v>72478708</v>
      </c>
      <c r="H18" s="12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3" t="str">
        <f>IFERROR(VLOOKUP(C18,[1]Index!$D:$F,3,FALSE),"Non List")</f>
        <v>Commercial Banks</v>
      </c>
      <c r="Z18">
        <f>IFERROR(VLOOKUP(C18,[1]LP!$B:$C,2,FALSE),0)</f>
        <v>787</v>
      </c>
      <c r="AA18" s="12">
        <f t="shared" si="0"/>
        <v>43.722222222222221</v>
      </c>
      <c r="AB18" s="12">
        <v>20</v>
      </c>
      <c r="AC18" s="12">
        <v>1.05</v>
      </c>
      <c r="AD18" s="11"/>
      <c r="AE18" s="11"/>
      <c r="AF18" s="11"/>
      <c r="AG18" s="11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2">
        <v>5430062</v>
      </c>
      <c r="F19" s="12">
        <v>4196960</v>
      </c>
      <c r="G19" s="12">
        <v>65585353</v>
      </c>
      <c r="H19" s="12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3" t="str">
        <f>IFERROR(VLOOKUP(C19,[1]Index!$D:$F,3,FALSE),"Non List")</f>
        <v>Commercial Banks</v>
      </c>
      <c r="Z19">
        <f>IFERROR(VLOOKUP(C19,[1]LP!$B:$C,2,FALSE),0)</f>
        <v>224</v>
      </c>
      <c r="AA19" s="12">
        <f t="shared" si="0"/>
        <v>8.615384615384615</v>
      </c>
      <c r="AB19" s="12">
        <v>15</v>
      </c>
      <c r="AC19" s="12">
        <v>0.78949999999999998</v>
      </c>
      <c r="AD19" s="11"/>
      <c r="AE19" s="11"/>
      <c r="AF19" s="11"/>
      <c r="AG19" s="11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2">
        <v>3705262</v>
      </c>
      <c r="F20" s="12">
        <v>2006817</v>
      </c>
      <c r="G20" s="12">
        <v>52418089</v>
      </c>
      <c r="H20" s="12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3" t="str">
        <f>IFERROR(VLOOKUP(C20,[1]Index!$D:$F,3,FALSE),"Non List")</f>
        <v>Commercial Banks</v>
      </c>
      <c r="Z20">
        <f>IFERROR(VLOOKUP(C20,[1]LP!$B:$C,2,FALSE),0)</f>
        <v>183</v>
      </c>
      <c r="AA20" s="12">
        <f t="shared" si="0"/>
        <v>6.7777777777777777</v>
      </c>
      <c r="AB20" s="12">
        <v>27</v>
      </c>
      <c r="AC20" s="12">
        <v>0</v>
      </c>
      <c r="AD20" s="11"/>
      <c r="AE20" s="11"/>
      <c r="AF20" s="11"/>
      <c r="AG20" s="11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2">
        <v>5278997</v>
      </c>
      <c r="F21" s="12">
        <v>1015647</v>
      </c>
      <c r="G21" s="12">
        <v>48697269</v>
      </c>
      <c r="H21" s="12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3" t="str">
        <f>IFERROR(VLOOKUP(C21,[1]Index!$D:$F,3,FALSE),"Non List")</f>
        <v>Commercial Banks</v>
      </c>
      <c r="Z21">
        <f>IFERROR(VLOOKUP(C21,[1]LP!$B:$C,2,FALSE),0)</f>
        <v>298</v>
      </c>
      <c r="AA21" s="12">
        <f t="shared" si="0"/>
        <v>12.416666666666666</v>
      </c>
      <c r="AB21" s="12">
        <v>16</v>
      </c>
      <c r="AC21" s="12">
        <v>0</v>
      </c>
      <c r="AD21" s="11"/>
      <c r="AE21" s="11"/>
      <c r="AF21" s="11"/>
      <c r="AG21" s="11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2">
        <v>3883736</v>
      </c>
      <c r="F22" s="12">
        <v>3448238</v>
      </c>
      <c r="G22" s="12">
        <v>68897833</v>
      </c>
      <c r="H22" s="12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3" t="str">
        <f>IFERROR(VLOOKUP(C22,[1]Index!$D:$F,3,FALSE),"Non List")</f>
        <v>Commercial Banks</v>
      </c>
      <c r="Z22">
        <f>IFERROR(VLOOKUP(C22,[1]LP!$B:$C,2,FALSE),0)</f>
        <v>326.10000000000002</v>
      </c>
      <c r="AA22" s="12">
        <f t="shared" si="0"/>
        <v>9.0583333333333336</v>
      </c>
      <c r="AB22" s="12">
        <v>15.42</v>
      </c>
      <c r="AC22" s="12">
        <v>0.81</v>
      </c>
      <c r="AD22" s="11"/>
      <c r="AE22" s="11"/>
      <c r="AF22" s="11"/>
      <c r="AG22" s="11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2">
        <v>3375119</v>
      </c>
      <c r="F23" s="12">
        <v>3589818</v>
      </c>
      <c r="G23" s="12">
        <v>70050926</v>
      </c>
      <c r="H23" s="12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3" t="str">
        <f>IFERROR(VLOOKUP(C23,[1]Index!$D:$F,3,FALSE),"Non List")</f>
        <v>Commercial Banks</v>
      </c>
      <c r="Z23">
        <f>IFERROR(VLOOKUP(C23,[1]LP!$B:$C,2,FALSE),0)</f>
        <v>263.10000000000002</v>
      </c>
      <c r="AA23" s="12">
        <f t="shared" si="0"/>
        <v>6.1186046511627916</v>
      </c>
      <c r="AB23" s="12">
        <v>14</v>
      </c>
      <c r="AC23" s="12">
        <v>0</v>
      </c>
      <c r="AD23" s="11"/>
      <c r="AE23" s="11"/>
      <c r="AF23" s="11"/>
      <c r="AG23" s="11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2">
        <v>2812426</v>
      </c>
      <c r="F24" s="12">
        <v>5110514</v>
      </c>
      <c r="G24" s="12">
        <v>57412822</v>
      </c>
      <c r="H24" s="12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3" t="str">
        <f>IFERROR(VLOOKUP(C24,[1]Index!$D:$F,3,FALSE),"Non List")</f>
        <v>Commercial Banks</v>
      </c>
      <c r="Z24">
        <f>IFERROR(VLOOKUP(C24,[1]LP!$B:$C,2,FALSE),0)</f>
        <v>554.79999999999995</v>
      </c>
      <c r="AA24" s="12">
        <f t="shared" si="0"/>
        <v>11.095999999999998</v>
      </c>
      <c r="AB24" s="12">
        <v>100</v>
      </c>
      <c r="AC24" s="12">
        <v>5.26</v>
      </c>
      <c r="AD24" s="11"/>
      <c r="AE24" s="11"/>
      <c r="AF24" s="11"/>
      <c r="AG24" s="11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2">
        <v>5301395</v>
      </c>
      <c r="F25" s="12">
        <v>1096387</v>
      </c>
      <c r="G25" s="12">
        <v>54083006</v>
      </c>
      <c r="H25" s="12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3" t="str">
        <f>IFERROR(VLOOKUP(C25,[1]Index!$D:$F,3,FALSE),"Non List")</f>
        <v>zdelist</v>
      </c>
      <c r="Z25">
        <f>IFERROR(VLOOKUP(C25,[1]LP!$B:$C,2,FALSE),0)</f>
        <v>0</v>
      </c>
      <c r="AA25" s="12">
        <f t="shared" si="0"/>
        <v>0</v>
      </c>
      <c r="AB25" s="12">
        <v>15</v>
      </c>
      <c r="AC25" s="12">
        <v>0</v>
      </c>
      <c r="AD25" s="11"/>
      <c r="AE25" s="11"/>
      <c r="AF25" s="11"/>
      <c r="AG25" s="11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2">
        <v>2840800</v>
      </c>
      <c r="F26" s="12">
        <v>606920</v>
      </c>
      <c r="G26" s="12">
        <v>31681642</v>
      </c>
      <c r="H26" s="12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3" t="str">
        <f>IFERROR(VLOOKUP(C26,[1]Index!$D:$F,3,FALSE),"Non List")</f>
        <v>zdelist</v>
      </c>
      <c r="Z26">
        <f>IFERROR(VLOOKUP(C26,[1]LP!$B:$C,2,FALSE),0)</f>
        <v>0</v>
      </c>
      <c r="AA26" s="12">
        <f t="shared" si="0"/>
        <v>0</v>
      </c>
      <c r="AB26" s="12">
        <v>5</v>
      </c>
      <c r="AC26" s="12">
        <v>5</v>
      </c>
      <c r="AD26" s="11"/>
      <c r="AE26" s="11"/>
      <c r="AF26" s="11"/>
      <c r="AG26" s="11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2">
        <v>5881402</v>
      </c>
      <c r="F27" s="12">
        <v>554723</v>
      </c>
      <c r="G27" s="12">
        <v>65296259</v>
      </c>
      <c r="H27" s="12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3" t="str">
        <f>IFERROR(VLOOKUP(C27,[1]Index!$D:$F,3,FALSE),"Non List")</f>
        <v>Commercial Banks</v>
      </c>
      <c r="Z27">
        <f>IFERROR(VLOOKUP(C27,[1]LP!$B:$C,2,FALSE),0)</f>
        <v>163.6</v>
      </c>
      <c r="AA27" s="12">
        <f t="shared" si="0"/>
        <v>8.6105263157894729</v>
      </c>
      <c r="AB27" s="12">
        <v>0</v>
      </c>
      <c r="AC27" s="12">
        <v>0</v>
      </c>
      <c r="AD27" s="11"/>
      <c r="AE27" s="11"/>
      <c r="AF27" s="11"/>
      <c r="AG27" s="11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2">
        <v>4576891</v>
      </c>
      <c r="F28" s="12">
        <v>4206366</v>
      </c>
      <c r="G28" s="12">
        <v>69326377</v>
      </c>
      <c r="H28" s="12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3" t="str">
        <f>IFERROR(VLOOKUP(C28,[1]Index!$D:$F,3,FALSE),"Non List")</f>
        <v>zdelist</v>
      </c>
      <c r="Z28">
        <f>IFERROR(VLOOKUP(C28,[1]LP!$B:$C,2,FALSE),0)</f>
        <v>0</v>
      </c>
      <c r="AA28" s="12">
        <f t="shared" si="0"/>
        <v>0</v>
      </c>
      <c r="AB28" s="12">
        <v>13.25</v>
      </c>
      <c r="AC28" s="12">
        <v>0</v>
      </c>
      <c r="AD28" s="11"/>
      <c r="AE28" s="11"/>
      <c r="AF28" s="11"/>
      <c r="AG28" s="11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2">
        <v>4941688</v>
      </c>
      <c r="F29" s="12">
        <v>9292001</v>
      </c>
      <c r="G29" s="12">
        <v>87659277</v>
      </c>
      <c r="H29" s="12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3" t="str">
        <f>IFERROR(VLOOKUP(C29,[1]Index!$D:$F,3,FALSE),"Non List")</f>
        <v>Commercial Banks</v>
      </c>
      <c r="Z29">
        <f>IFERROR(VLOOKUP(C29,[1]LP!$B:$C,2,FALSE),0)</f>
        <v>258</v>
      </c>
      <c r="AA29" s="12">
        <f t="shared" si="0"/>
        <v>6.9729729729729728</v>
      </c>
      <c r="AB29" s="12">
        <v>20</v>
      </c>
      <c r="AC29" s="12">
        <v>1.0529999999999999</v>
      </c>
      <c r="AD29" s="11"/>
      <c r="AE29" s="11"/>
      <c r="AF29" s="11"/>
      <c r="AG29" s="11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2">
        <v>4583806</v>
      </c>
      <c r="F30" s="12">
        <v>1428083</v>
      </c>
      <c r="G30" s="12">
        <v>32934926</v>
      </c>
      <c r="H30" s="12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3" t="str">
        <f>IFERROR(VLOOKUP(C30,[1]Index!$D:$F,3,FALSE),"Non List")</f>
        <v>zdelist</v>
      </c>
      <c r="Z30">
        <f>IFERROR(VLOOKUP(C30,[1]LP!$B:$C,2,FALSE),0)</f>
        <v>0</v>
      </c>
      <c r="AA30" s="12">
        <f t="shared" si="0"/>
        <v>0</v>
      </c>
      <c r="AB30" s="12">
        <v>10.25</v>
      </c>
      <c r="AC30" s="12">
        <v>0.54</v>
      </c>
      <c r="AD30" s="11"/>
      <c r="AE30" s="11"/>
      <c r="AF30" s="11"/>
      <c r="AG30" s="11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2">
        <v>5537352</v>
      </c>
      <c r="F31" s="12">
        <v>1915233</v>
      </c>
      <c r="G31" s="12">
        <v>52749234</v>
      </c>
      <c r="H31" s="12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3" t="str">
        <f>IFERROR(VLOOKUP(C31,[1]Index!$D:$F,3,FALSE),"Non List")</f>
        <v>Commercial Banks</v>
      </c>
      <c r="Z31">
        <f>IFERROR(VLOOKUP(C31,[1]LP!$B:$C,2,FALSE),0)</f>
        <v>186</v>
      </c>
      <c r="AA31" s="12">
        <f t="shared" si="0"/>
        <v>8.0869565217391308</v>
      </c>
      <c r="AB31" s="12">
        <v>16</v>
      </c>
      <c r="AC31" s="12">
        <v>1</v>
      </c>
      <c r="AD31" s="11"/>
      <c r="AE31" s="11"/>
      <c r="AF31" s="11"/>
      <c r="AG31" s="11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2">
        <v>4606427</v>
      </c>
      <c r="F32" s="12">
        <v>4879236</v>
      </c>
      <c r="G32" s="12">
        <v>90436607</v>
      </c>
      <c r="H32" s="12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3" t="str">
        <f>IFERROR(VLOOKUP(C32,[1]Index!$D:$F,3,FALSE),"Non List")</f>
        <v>Commercial Banks</v>
      </c>
      <c r="Z32">
        <f>IFERROR(VLOOKUP(C32,[1]LP!$B:$C,2,FALSE),0)</f>
        <v>612</v>
      </c>
      <c r="AA32" s="12">
        <f t="shared" si="0"/>
        <v>14.571428571428571</v>
      </c>
      <c r="AB32" s="12">
        <v>33</v>
      </c>
      <c r="AC32" s="12">
        <v>1.74</v>
      </c>
      <c r="AD32" s="11"/>
      <c r="AE32" s="11"/>
      <c r="AF32" s="11"/>
      <c r="AG32" s="11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2">
        <v>7150550</v>
      </c>
      <c r="F33" s="12">
        <v>2461376</v>
      </c>
      <c r="G33" s="12">
        <v>84126676</v>
      </c>
      <c r="H33" s="12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3" t="str">
        <f>IFERROR(VLOOKUP(C33,[1]Index!$D:$F,3,FALSE),"Non List")</f>
        <v>Commercial Banks</v>
      </c>
      <c r="Z33">
        <f>IFERROR(VLOOKUP(C33,[1]LP!$B:$C,2,FALSE),0)</f>
        <v>208</v>
      </c>
      <c r="AA33" s="12">
        <f t="shared" si="0"/>
        <v>8.32</v>
      </c>
      <c r="AB33" s="12">
        <v>10</v>
      </c>
      <c r="AC33" s="12">
        <v>10</v>
      </c>
      <c r="AD33" s="11"/>
      <c r="AE33" s="11"/>
      <c r="AF33" s="11"/>
      <c r="AG33" s="11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2">
        <v>6476320</v>
      </c>
      <c r="F34" s="12">
        <v>4002759</v>
      </c>
      <c r="G34" s="12">
        <v>91098628</v>
      </c>
      <c r="H34" s="12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3" t="str">
        <f>IFERROR(VLOOKUP(C34,[1]Index!$D:$F,3,FALSE),"Non List")</f>
        <v>Commercial Banks</v>
      </c>
      <c r="Z34">
        <f>IFERROR(VLOOKUP(C34,[1]LP!$B:$C,2,FALSE),0)</f>
        <v>206</v>
      </c>
      <c r="AA34" s="12">
        <f t="shared" si="0"/>
        <v>6.4375</v>
      </c>
      <c r="AB34" s="12">
        <v>25</v>
      </c>
      <c r="AC34" s="12">
        <v>1.3158000000000001</v>
      </c>
      <c r="AD34" s="11"/>
      <c r="AE34" s="11"/>
      <c r="AF34" s="11"/>
      <c r="AG34" s="11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2">
        <v>2307200</v>
      </c>
      <c r="F35" s="12">
        <v>332354</v>
      </c>
      <c r="G35" s="12">
        <v>25564136</v>
      </c>
      <c r="H35" s="12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3" t="str">
        <f>IFERROR(VLOOKUP(C35,[1]Index!$D:$F,3,FALSE),"Non List")</f>
        <v>zdelist</v>
      </c>
      <c r="Z35">
        <f>IFERROR(VLOOKUP(C35,[1]LP!$B:$C,2,FALSE),0)</f>
        <v>0</v>
      </c>
      <c r="AA35" s="12">
        <f t="shared" si="0"/>
        <v>0</v>
      </c>
      <c r="AB35" s="12">
        <v>14.4</v>
      </c>
      <c r="AC35" s="12">
        <v>0</v>
      </c>
      <c r="AD35" s="11"/>
      <c r="AE35" s="11"/>
      <c r="AF35" s="11"/>
      <c r="AG35" s="11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2">
        <v>2699167</v>
      </c>
      <c r="F36" s="12">
        <v>1643566</v>
      </c>
      <c r="G36" s="12">
        <v>39946389</v>
      </c>
      <c r="H36" s="12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3" t="str">
        <f>IFERROR(VLOOKUP(C36,[1]Index!$D:$F,3,FALSE),"Non List")</f>
        <v>Commercial Banks</v>
      </c>
      <c r="Z36">
        <f>IFERROR(VLOOKUP(C36,[1]LP!$B:$C,2,FALSE),0)</f>
        <v>158.30000000000001</v>
      </c>
      <c r="AA36" s="12">
        <f t="shared" si="0"/>
        <v>7.5380952380952388</v>
      </c>
      <c r="AB36" s="12">
        <v>12.75</v>
      </c>
      <c r="AC36" s="12">
        <v>0</v>
      </c>
      <c r="AD36" s="11"/>
      <c r="AE36" s="11"/>
      <c r="AF36" s="11"/>
      <c r="AG36" s="11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2">
        <v>3039229</v>
      </c>
      <c r="F37" s="12">
        <v>3626729</v>
      </c>
      <c r="G37" s="12">
        <v>55554818</v>
      </c>
      <c r="H37" s="12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3" t="str">
        <f>IFERROR(VLOOKUP(C37,[1]Index!$D:$F,3,FALSE),"Non List")</f>
        <v>zdelist</v>
      </c>
      <c r="Z37">
        <f>IFERROR(VLOOKUP(C37,[1]LP!$B:$C,2,FALSE),0)</f>
        <v>0</v>
      </c>
      <c r="AA37" s="12">
        <f t="shared" si="0"/>
        <v>0</v>
      </c>
      <c r="AB37" s="12">
        <v>10</v>
      </c>
      <c r="AC37" s="12">
        <v>0.53</v>
      </c>
      <c r="AD37" s="11"/>
      <c r="AE37" s="11"/>
      <c r="AF37" s="11"/>
      <c r="AG37" s="11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2">
        <v>4666430</v>
      </c>
      <c r="F38" s="12">
        <v>2423893</v>
      </c>
      <c r="G38" s="12">
        <v>58240220</v>
      </c>
      <c r="H38" s="12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3" t="str">
        <f>IFERROR(VLOOKUP(C38,[1]Index!$D:$F,3,FALSE),"Non List")</f>
        <v>Commercial Banks</v>
      </c>
      <c r="Z38">
        <f>IFERROR(VLOOKUP(C38,[1]LP!$B:$C,2,FALSE),0)</f>
        <v>269</v>
      </c>
      <c r="AA38" s="12">
        <f t="shared" si="0"/>
        <v>10.76</v>
      </c>
      <c r="AB38" s="12">
        <v>9</v>
      </c>
      <c r="AC38" s="12">
        <v>6</v>
      </c>
      <c r="AD38" s="11"/>
      <c r="AE38" s="11"/>
      <c r="AF38" s="11"/>
      <c r="AG38" s="11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2">
        <v>4012031</v>
      </c>
      <c r="F39" s="12">
        <v>1307605</v>
      </c>
      <c r="G39" s="12">
        <v>38517106</v>
      </c>
      <c r="H39" s="12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3" t="str">
        <f>IFERROR(VLOOKUP(C39,[1]Index!$D:$F,3,FALSE),"Non List")</f>
        <v>zdelist</v>
      </c>
      <c r="Z39">
        <f>IFERROR(VLOOKUP(C39,[1]LP!$B:$C,2,FALSE),0)</f>
        <v>0</v>
      </c>
      <c r="AA39" s="12">
        <f t="shared" si="0"/>
        <v>0</v>
      </c>
      <c r="AB39" s="12">
        <v>10.7539</v>
      </c>
      <c r="AC39" s="12">
        <v>0</v>
      </c>
      <c r="AD39" s="11"/>
      <c r="AE39" s="11"/>
      <c r="AF39" s="11"/>
      <c r="AG39" s="11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2">
        <v>6183540</v>
      </c>
      <c r="F40" s="12">
        <v>7157463</v>
      </c>
      <c r="G40" s="12">
        <v>120813791</v>
      </c>
      <c r="H40" s="12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3" t="str">
        <f>IFERROR(VLOOKUP(C40,[1]Index!$D:$F,3,FALSE),"Non List")</f>
        <v>Commercial Banks</v>
      </c>
      <c r="Z40">
        <f>IFERROR(VLOOKUP(C40,[1]LP!$B:$C,2,FALSE),0)</f>
        <v>594</v>
      </c>
      <c r="AA40" s="12">
        <f t="shared" si="0"/>
        <v>10.421052631578947</v>
      </c>
      <c r="AB40" s="12">
        <v>30</v>
      </c>
      <c r="AC40" s="12">
        <v>18</v>
      </c>
      <c r="AD40" s="11"/>
      <c r="AE40" s="11"/>
      <c r="AF40" s="11"/>
      <c r="AG40" s="11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2">
        <v>4011759</v>
      </c>
      <c r="F41" s="12">
        <v>2568204</v>
      </c>
      <c r="G41" s="12">
        <v>41037165</v>
      </c>
      <c r="H41" s="12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3" t="str">
        <f>IFERROR(VLOOKUP(C41,[1]Index!$D:$F,3,FALSE),"Non List")</f>
        <v>zdelist</v>
      </c>
      <c r="Z41">
        <f>IFERROR(VLOOKUP(C41,[1]LP!$B:$C,2,FALSE),0)</f>
        <v>0</v>
      </c>
      <c r="AA41" s="12">
        <f t="shared" si="0"/>
        <v>0</v>
      </c>
      <c r="AB41" s="12">
        <v>12</v>
      </c>
      <c r="AC41" s="12">
        <v>3.79</v>
      </c>
      <c r="AD41" s="11"/>
      <c r="AE41" s="11"/>
      <c r="AF41" s="11"/>
      <c r="AG41" s="11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2">
        <v>6499478</v>
      </c>
      <c r="F42" s="12">
        <v>2263504</v>
      </c>
      <c r="G42" s="12">
        <v>84833963</v>
      </c>
      <c r="H42" s="12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3" t="str">
        <f>IFERROR(VLOOKUP(C42,[1]Index!$D:$F,3,FALSE),"Non List")</f>
        <v>Commercial Banks</v>
      </c>
      <c r="Z42">
        <f>IFERROR(VLOOKUP(C42,[1]LP!$B:$C,2,FALSE),0)</f>
        <v>251</v>
      </c>
      <c r="AA42" s="12">
        <f t="shared" si="0"/>
        <v>4.3275862068965516</v>
      </c>
      <c r="AB42" s="12">
        <v>0</v>
      </c>
      <c r="AC42" s="12">
        <v>0</v>
      </c>
      <c r="AD42" s="11"/>
      <c r="AE42" s="11"/>
      <c r="AF42" s="11"/>
      <c r="AG42" s="11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2">
        <v>4679058</v>
      </c>
      <c r="F43" s="12">
        <v>2303938</v>
      </c>
      <c r="G43" s="12">
        <v>55468025</v>
      </c>
      <c r="H43" s="12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3" t="str">
        <f>IFERROR(VLOOKUP(C43,[1]Index!$D:$F,3,FALSE),"Non List")</f>
        <v>zdelist</v>
      </c>
      <c r="Z43">
        <f>IFERROR(VLOOKUP(C43,[1]LP!$B:$C,2,FALSE),0)</f>
        <v>0</v>
      </c>
      <c r="AA43" s="12">
        <f t="shared" si="0"/>
        <v>0</v>
      </c>
      <c r="AB43" s="12">
        <v>0</v>
      </c>
      <c r="AC43" s="12">
        <v>0</v>
      </c>
      <c r="AD43" s="11"/>
      <c r="AE43" s="11"/>
      <c r="AF43" s="11"/>
      <c r="AG43" s="11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2">
        <v>8706612</v>
      </c>
      <c r="F44" s="12">
        <v>9166107</v>
      </c>
      <c r="G44" s="12">
        <v>116607705</v>
      </c>
      <c r="H44" s="12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3" t="str">
        <f>IFERROR(VLOOKUP(C44,[1]Index!$D:$F,3,FALSE),"Non List")</f>
        <v>zdelist</v>
      </c>
      <c r="Z44">
        <f>IFERROR(VLOOKUP(C44,[1]LP!$B:$C,2,FALSE),0)</f>
        <v>0</v>
      </c>
      <c r="AA44" s="12">
        <f t="shared" si="0"/>
        <v>0</v>
      </c>
      <c r="AB44" s="12">
        <v>15</v>
      </c>
      <c r="AC44" s="12">
        <v>25</v>
      </c>
      <c r="AD44" s="11"/>
      <c r="AE44" s="11"/>
      <c r="AF44" s="11"/>
      <c r="AG44" s="11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2">
        <v>5819650</v>
      </c>
      <c r="F45" s="12">
        <v>2647956</v>
      </c>
      <c r="G45" s="12">
        <v>79071616</v>
      </c>
      <c r="H45" s="12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3" t="str">
        <f>IFERROR(VLOOKUP(C45,[1]Index!$D:$F,3,FALSE),"Non List")</f>
        <v>Commercial Banks</v>
      </c>
      <c r="Z45">
        <f>IFERROR(VLOOKUP(C45,[1]LP!$B:$C,2,FALSE),0)</f>
        <v>787</v>
      </c>
      <c r="AA45" s="12">
        <f t="shared" si="0"/>
        <v>31.48</v>
      </c>
      <c r="AB45" s="12">
        <v>20</v>
      </c>
      <c r="AC45" s="12">
        <v>1.05</v>
      </c>
      <c r="AD45" s="11"/>
      <c r="AE45" s="11"/>
      <c r="AF45" s="11"/>
      <c r="AG45" s="11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2">
        <v>5430062</v>
      </c>
      <c r="F46" s="12">
        <v>4544322</v>
      </c>
      <c r="G46" s="12">
        <v>68797983</v>
      </c>
      <c r="H46" s="12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3" t="str">
        <f>IFERROR(VLOOKUP(C46,[1]Index!$D:$F,3,FALSE),"Non List")</f>
        <v>Commercial Banks</v>
      </c>
      <c r="Z46">
        <f>IFERROR(VLOOKUP(C46,[1]LP!$B:$C,2,FALSE),0)</f>
        <v>224</v>
      </c>
      <c r="AA46" s="12">
        <f t="shared" si="0"/>
        <v>8.615384615384615</v>
      </c>
      <c r="AB46" s="12">
        <v>15</v>
      </c>
      <c r="AC46" s="12">
        <v>0.78949999999999998</v>
      </c>
      <c r="AD46" s="11"/>
      <c r="AE46" s="11"/>
      <c r="AF46" s="11"/>
      <c r="AG46" s="11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2">
        <v>4940350</v>
      </c>
      <c r="F47" s="12">
        <v>2437367</v>
      </c>
      <c r="G47" s="12">
        <v>55006021</v>
      </c>
      <c r="H47" s="12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3" t="str">
        <f>IFERROR(VLOOKUP(C47,[1]Index!$D:$F,3,FALSE),"Non List")</f>
        <v>Commercial Banks</v>
      </c>
      <c r="Z47">
        <f>IFERROR(VLOOKUP(C47,[1]LP!$B:$C,2,FALSE),0)</f>
        <v>183</v>
      </c>
      <c r="AA47" s="12">
        <f t="shared" si="0"/>
        <v>7.9565217391304346</v>
      </c>
      <c r="AB47" s="12">
        <v>27</v>
      </c>
      <c r="AC47" s="12">
        <v>0</v>
      </c>
      <c r="AD47" s="11"/>
      <c r="AE47" s="11"/>
      <c r="AF47" s="11"/>
      <c r="AG47" s="11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2">
        <v>5305872</v>
      </c>
      <c r="F48" s="12">
        <v>1416291</v>
      </c>
      <c r="G48" s="12">
        <v>51791460</v>
      </c>
      <c r="H48" s="12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3" t="str">
        <f>IFERROR(VLOOKUP(C48,[1]Index!$D:$F,3,FALSE),"Non List")</f>
        <v>Commercial Banks</v>
      </c>
      <c r="Z48">
        <f>IFERROR(VLOOKUP(C48,[1]LP!$B:$C,2,FALSE),0)</f>
        <v>298</v>
      </c>
      <c r="AA48" s="12">
        <f t="shared" si="0"/>
        <v>12.956521739130435</v>
      </c>
      <c r="AB48" s="12">
        <v>16</v>
      </c>
      <c r="AC48" s="12">
        <v>0</v>
      </c>
      <c r="AD48" s="11"/>
      <c r="AE48" s="11"/>
      <c r="AF48" s="11"/>
      <c r="AG48" s="11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2">
        <v>3883736</v>
      </c>
      <c r="F49" s="12">
        <v>3852785</v>
      </c>
      <c r="G49" s="12">
        <v>77599387</v>
      </c>
      <c r="H49" s="12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3" t="str">
        <f>IFERROR(VLOOKUP(C49,[1]Index!$D:$F,3,FALSE),"Non List")</f>
        <v>Commercial Banks</v>
      </c>
      <c r="Z49">
        <f>IFERROR(VLOOKUP(C49,[1]LP!$B:$C,2,FALSE),0)</f>
        <v>326.10000000000002</v>
      </c>
      <c r="AA49" s="12">
        <f t="shared" si="0"/>
        <v>8.361538461538462</v>
      </c>
      <c r="AB49" s="12">
        <v>15.42</v>
      </c>
      <c r="AC49" s="12">
        <v>0.81</v>
      </c>
      <c r="AD49" s="11"/>
      <c r="AE49" s="11"/>
      <c r="AF49" s="11"/>
      <c r="AG49" s="11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2">
        <v>5235008</v>
      </c>
      <c r="F50" s="12">
        <v>2471861</v>
      </c>
      <c r="G50" s="12">
        <v>74935731</v>
      </c>
      <c r="H50" s="12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3" t="str">
        <f>IFERROR(VLOOKUP(C50,[1]Index!$D:$F,3,FALSE),"Non List")</f>
        <v>Commercial Banks</v>
      </c>
      <c r="Z50">
        <f>IFERROR(VLOOKUP(C50,[1]LP!$B:$C,2,FALSE),0)</f>
        <v>263.10000000000002</v>
      </c>
      <c r="AA50" s="12">
        <f t="shared" si="0"/>
        <v>9.3964285714285722</v>
      </c>
      <c r="AB50" s="12">
        <v>14</v>
      </c>
      <c r="AC50" s="12">
        <v>0</v>
      </c>
      <c r="AD50" s="11"/>
      <c r="AE50" s="11"/>
      <c r="AF50" s="11"/>
      <c r="AG50" s="11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2">
        <v>3749901</v>
      </c>
      <c r="F51" s="12">
        <v>4514420</v>
      </c>
      <c r="G51" s="12">
        <v>61986181</v>
      </c>
      <c r="H51" s="12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3" t="str">
        <f>IFERROR(VLOOKUP(C51,[1]Index!$D:$F,3,FALSE),"Non List")</f>
        <v>Commercial Banks</v>
      </c>
      <c r="Z51">
        <f>IFERROR(VLOOKUP(C51,[1]LP!$B:$C,2,FALSE),0)</f>
        <v>554.79999999999995</v>
      </c>
      <c r="AA51" s="12">
        <f t="shared" si="0"/>
        <v>14.225641025641025</v>
      </c>
      <c r="AB51" s="12">
        <v>100</v>
      </c>
      <c r="AC51" s="12">
        <v>5.26</v>
      </c>
      <c r="AD51" s="11"/>
      <c r="AE51" s="11"/>
      <c r="AF51" s="11"/>
      <c r="AG51" s="11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2">
        <v>5301395</v>
      </c>
      <c r="F52" s="12">
        <v>1452980</v>
      </c>
      <c r="G52" s="12">
        <v>57300456</v>
      </c>
      <c r="H52" s="12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3" t="str">
        <f>IFERROR(VLOOKUP(C52,[1]Index!$D:$F,3,FALSE),"Non List")</f>
        <v>zdelist</v>
      </c>
      <c r="Z52">
        <f>IFERROR(VLOOKUP(C52,[1]LP!$B:$C,2,FALSE),0)</f>
        <v>0</v>
      </c>
      <c r="AA52" s="12">
        <f t="shared" si="0"/>
        <v>0</v>
      </c>
      <c r="AB52" s="12">
        <v>15</v>
      </c>
      <c r="AC52" s="12">
        <v>0</v>
      </c>
      <c r="AD52" s="11"/>
      <c r="AE52" s="11"/>
      <c r="AF52" s="11"/>
      <c r="AG52" s="11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2">
        <v>3689000</v>
      </c>
      <c r="F53" s="12">
        <v>835903</v>
      </c>
      <c r="G53" s="12">
        <v>32675764</v>
      </c>
      <c r="H53" s="12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3" t="str">
        <f>IFERROR(VLOOKUP(C53,[1]Index!$D:$F,3,FALSE),"Non List")</f>
        <v>zdelist</v>
      </c>
      <c r="Z53">
        <f>IFERROR(VLOOKUP(C53,[1]LP!$B:$C,2,FALSE),0)</f>
        <v>0</v>
      </c>
      <c r="AA53" s="12">
        <f t="shared" si="0"/>
        <v>0</v>
      </c>
      <c r="AB53" s="12">
        <v>5</v>
      </c>
      <c r="AC53" s="12">
        <v>5</v>
      </c>
      <c r="AD53" s="11"/>
      <c r="AE53" s="11"/>
      <c r="AF53" s="11"/>
      <c r="AG53" s="11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2">
        <v>5881402</v>
      </c>
      <c r="F54" s="12">
        <v>1412287</v>
      </c>
      <c r="G54" s="12">
        <v>70216567</v>
      </c>
      <c r="H54" s="12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3" t="str">
        <f>IFERROR(VLOOKUP(C54,[1]Index!$D:$F,3,FALSE),"Non List")</f>
        <v>Commercial Banks</v>
      </c>
      <c r="Z54">
        <f>IFERROR(VLOOKUP(C54,[1]LP!$B:$C,2,FALSE),0)</f>
        <v>163.6</v>
      </c>
      <c r="AA54" s="12">
        <f t="shared" si="0"/>
        <v>4.3052631578947365</v>
      </c>
      <c r="AB54" s="12">
        <v>0</v>
      </c>
      <c r="AC54" s="12">
        <v>0</v>
      </c>
      <c r="AD54" s="11"/>
      <c r="AE54" s="11"/>
      <c r="AF54" s="11"/>
      <c r="AG54" s="11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2">
        <v>5629576</v>
      </c>
      <c r="F55" s="12">
        <v>2752621</v>
      </c>
      <c r="G55" s="12">
        <v>70000723</v>
      </c>
      <c r="H55" s="12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3" t="str">
        <f>IFERROR(VLOOKUP(C55,[1]Index!$D:$F,3,FALSE),"Non List")</f>
        <v>zdelist</v>
      </c>
      <c r="Z55">
        <f>IFERROR(VLOOKUP(C55,[1]LP!$B:$C,2,FALSE),0)</f>
        <v>0</v>
      </c>
      <c r="AA55" s="12">
        <f t="shared" si="0"/>
        <v>0</v>
      </c>
      <c r="AB55" s="12">
        <v>13.25</v>
      </c>
      <c r="AC55" s="12">
        <v>0</v>
      </c>
      <c r="AD55" s="11"/>
      <c r="AE55" s="11"/>
      <c r="AF55" s="11"/>
      <c r="AG55" s="11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2">
        <v>7087680</v>
      </c>
      <c r="F56" s="12">
        <v>8687998</v>
      </c>
      <c r="G56" s="12">
        <v>89530488</v>
      </c>
      <c r="H56" s="12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3" t="str">
        <f>IFERROR(VLOOKUP(C56,[1]Index!$D:$F,3,FALSE),"Non List")</f>
        <v>Commercial Banks</v>
      </c>
      <c r="Z56">
        <f>IFERROR(VLOOKUP(C56,[1]LP!$B:$C,2,FALSE),0)</f>
        <v>258</v>
      </c>
      <c r="AA56" s="12">
        <f t="shared" si="0"/>
        <v>8.6</v>
      </c>
      <c r="AB56" s="12">
        <v>20</v>
      </c>
      <c r="AC56" s="12">
        <v>1.0529999999999999</v>
      </c>
      <c r="AD56" s="11"/>
      <c r="AE56" s="11"/>
      <c r="AF56" s="11"/>
      <c r="AG56" s="11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2">
        <v>4583806</v>
      </c>
      <c r="F57" s="12">
        <v>1312919</v>
      </c>
      <c r="G57" s="12">
        <v>33811873</v>
      </c>
      <c r="H57" s="12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3" t="str">
        <f>IFERROR(VLOOKUP(C57,[1]Index!$D:$F,3,FALSE),"Non List")</f>
        <v>zdelist</v>
      </c>
      <c r="Z57">
        <f>IFERROR(VLOOKUP(C57,[1]LP!$B:$C,2,FALSE),0)</f>
        <v>0</v>
      </c>
      <c r="AA57" s="12">
        <f t="shared" si="0"/>
        <v>0</v>
      </c>
      <c r="AB57" s="12">
        <v>10.25</v>
      </c>
      <c r="AC57" s="12">
        <v>0.54</v>
      </c>
      <c r="AD57" s="11"/>
      <c r="AE57" s="11"/>
      <c r="AF57" s="11"/>
      <c r="AG57" s="11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2">
        <v>5876440</v>
      </c>
      <c r="F58" s="12">
        <v>2176179</v>
      </c>
      <c r="G58" s="12">
        <v>55560895</v>
      </c>
      <c r="H58" s="12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3" t="str">
        <f>IFERROR(VLOOKUP(C58,[1]Index!$D:$F,3,FALSE),"Non List")</f>
        <v>Commercial Banks</v>
      </c>
      <c r="Z58">
        <f>IFERROR(VLOOKUP(C58,[1]LP!$B:$C,2,FALSE),0)</f>
        <v>186</v>
      </c>
      <c r="AA58" s="12">
        <f t="shared" si="0"/>
        <v>9.3000000000000007</v>
      </c>
      <c r="AB58" s="12">
        <v>16</v>
      </c>
      <c r="AC58" s="12">
        <v>1</v>
      </c>
      <c r="AD58" s="11"/>
      <c r="AE58" s="11"/>
      <c r="AF58" s="11"/>
      <c r="AG58" s="11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2">
        <v>4606427</v>
      </c>
      <c r="F59" s="12">
        <v>5433543</v>
      </c>
      <c r="G59" s="12">
        <v>92811441</v>
      </c>
      <c r="H59" s="12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3" t="str">
        <f>IFERROR(VLOOKUP(C59,[1]Index!$D:$F,3,FALSE),"Non List")</f>
        <v>Commercial Banks</v>
      </c>
      <c r="Z59">
        <f>IFERROR(VLOOKUP(C59,[1]LP!$B:$C,2,FALSE),0)</f>
        <v>612</v>
      </c>
      <c r="AA59" s="12">
        <f t="shared" si="0"/>
        <v>13.909090909090908</v>
      </c>
      <c r="AB59" s="12">
        <v>33</v>
      </c>
      <c r="AC59" s="12">
        <v>1.74</v>
      </c>
      <c r="AD59" s="11"/>
      <c r="AE59" s="11"/>
      <c r="AF59" s="11"/>
      <c r="AG59" s="11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2">
        <v>7242661</v>
      </c>
      <c r="F60" s="12">
        <v>3120196</v>
      </c>
      <c r="G60" s="12">
        <v>85811212</v>
      </c>
      <c r="H60" s="12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3" t="str">
        <f>IFERROR(VLOOKUP(C60,[1]Index!$D:$F,3,FALSE),"Non List")</f>
        <v>Commercial Banks</v>
      </c>
      <c r="Z60">
        <f>IFERROR(VLOOKUP(C60,[1]LP!$B:$C,2,FALSE),0)</f>
        <v>208</v>
      </c>
      <c r="AA60" s="12">
        <f t="shared" si="0"/>
        <v>7.7037037037037033</v>
      </c>
      <c r="AB60" s="12">
        <v>10</v>
      </c>
      <c r="AC60" s="12">
        <v>10</v>
      </c>
      <c r="AD60" s="11"/>
      <c r="AE60" s="11"/>
      <c r="AF60" s="11"/>
      <c r="AG60" s="11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2">
        <v>6491624</v>
      </c>
      <c r="F61" s="12">
        <v>4510030</v>
      </c>
      <c r="G61" s="12">
        <v>92890828</v>
      </c>
      <c r="H61" s="12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3" t="str">
        <f>IFERROR(VLOOKUP(C61,[1]Index!$D:$F,3,FALSE),"Non List")</f>
        <v>Commercial Banks</v>
      </c>
      <c r="Z61">
        <f>IFERROR(VLOOKUP(C61,[1]LP!$B:$C,2,FALSE),0)</f>
        <v>206</v>
      </c>
      <c r="AA61" s="12">
        <f t="shared" si="0"/>
        <v>6.4375</v>
      </c>
      <c r="AB61" s="12">
        <v>25</v>
      </c>
      <c r="AC61" s="12">
        <v>1.3158000000000001</v>
      </c>
      <c r="AD61" s="11"/>
      <c r="AE61" s="11"/>
      <c r="AF61" s="11"/>
      <c r="AG61" s="11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2">
        <v>4646271</v>
      </c>
      <c r="F62" s="12">
        <v>840621</v>
      </c>
      <c r="G62" s="12">
        <v>35465797</v>
      </c>
      <c r="H62" s="12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3" t="str">
        <f>IFERROR(VLOOKUP(C62,[1]Index!$D:$F,3,FALSE),"Non List")</f>
        <v>zdelist</v>
      </c>
      <c r="Z62">
        <f>IFERROR(VLOOKUP(C62,[1]LP!$B:$C,2,FALSE),0)</f>
        <v>0</v>
      </c>
      <c r="AA62" s="12">
        <f t="shared" si="0"/>
        <v>0</v>
      </c>
      <c r="AB62" s="12">
        <v>14.4</v>
      </c>
      <c r="AC62" s="12">
        <v>0</v>
      </c>
      <c r="AD62" s="11"/>
      <c r="AE62" s="11"/>
      <c r="AF62" s="11"/>
      <c r="AG62" s="11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2">
        <v>3265992</v>
      </c>
      <c r="F63" s="12">
        <v>1143499</v>
      </c>
      <c r="G63" s="12">
        <v>39035512</v>
      </c>
      <c r="H63" s="12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3" t="str">
        <f>IFERROR(VLOOKUP(C63,[1]Index!$D:$F,3,FALSE),"Non List")</f>
        <v>Commercial Banks</v>
      </c>
      <c r="Z63">
        <f>IFERROR(VLOOKUP(C63,[1]LP!$B:$C,2,FALSE),0)</f>
        <v>158.30000000000001</v>
      </c>
      <c r="AA63" s="12">
        <f t="shared" si="0"/>
        <v>10.553333333333335</v>
      </c>
      <c r="AB63" s="12">
        <v>12.75</v>
      </c>
      <c r="AC63" s="12">
        <v>0</v>
      </c>
      <c r="AD63" s="11"/>
      <c r="AE63" s="11"/>
      <c r="AF63" s="11"/>
      <c r="AG63" s="11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2">
        <v>3159030</v>
      </c>
      <c r="F64" s="12">
        <v>4329849</v>
      </c>
      <c r="G64" s="12">
        <v>57801175</v>
      </c>
      <c r="H64" s="12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3" t="str">
        <f>IFERROR(VLOOKUP(C64,[1]Index!$D:$F,3,FALSE),"Non List")</f>
        <v>zdelist</v>
      </c>
      <c r="Z64">
        <f>IFERROR(VLOOKUP(C64,[1]LP!$B:$C,2,FALSE),0)</f>
        <v>0</v>
      </c>
      <c r="AA64" s="12">
        <f t="shared" si="0"/>
        <v>0</v>
      </c>
      <c r="AB64" s="12">
        <v>10</v>
      </c>
      <c r="AC64" s="12">
        <v>0.53</v>
      </c>
      <c r="AD64" s="11"/>
      <c r="AE64" s="11"/>
      <c r="AF64" s="11"/>
      <c r="AG64" s="11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2">
        <v>6598700</v>
      </c>
      <c r="F65" s="12">
        <v>1758407</v>
      </c>
      <c r="G65" s="12">
        <v>58048106</v>
      </c>
      <c r="H65" s="12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3" t="str">
        <f>IFERROR(VLOOKUP(C65,[1]Index!$D:$F,3,FALSE),"Non List")</f>
        <v>Commercial Banks</v>
      </c>
      <c r="Z65">
        <f>IFERROR(VLOOKUP(C65,[1]LP!$B:$C,2,FALSE),0)</f>
        <v>269</v>
      </c>
      <c r="AA65" s="12">
        <f t="shared" si="0"/>
        <v>13.45</v>
      </c>
      <c r="AB65" s="12">
        <v>9</v>
      </c>
      <c r="AC65" s="12">
        <v>6</v>
      </c>
      <c r="AD65" s="11"/>
      <c r="AE65" s="11"/>
      <c r="AF65" s="11"/>
      <c r="AG65" s="11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2">
        <v>4582313</v>
      </c>
      <c r="F66" s="12">
        <v>1028720</v>
      </c>
      <c r="G66" s="12">
        <v>38443450</v>
      </c>
      <c r="H66" s="12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3" t="str">
        <f>IFERROR(VLOOKUP(C66,[1]Index!$D:$F,3,FALSE),"Non List")</f>
        <v>zdelist</v>
      </c>
      <c r="Z66">
        <f>IFERROR(VLOOKUP(C66,[1]LP!$B:$C,2,FALSE),0)</f>
        <v>0</v>
      </c>
      <c r="AA66" s="12">
        <f t="shared" si="0"/>
        <v>0</v>
      </c>
      <c r="AB66" s="12">
        <v>10.7539</v>
      </c>
      <c r="AC66" s="12">
        <v>0</v>
      </c>
      <c r="AD66" s="11"/>
      <c r="AE66" s="11"/>
      <c r="AF66" s="11"/>
      <c r="AG66" s="11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2">
        <v>6185507</v>
      </c>
      <c r="F67" s="12">
        <v>8093259</v>
      </c>
      <c r="G67" s="12">
        <v>117059624</v>
      </c>
      <c r="H67" s="12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3" t="str">
        <f>IFERROR(VLOOKUP(C67,[1]Index!$D:$F,3,FALSE),"Non List")</f>
        <v>Commercial Banks</v>
      </c>
      <c r="Z67">
        <f>IFERROR(VLOOKUP(C67,[1]LP!$B:$C,2,FALSE),0)</f>
        <v>594</v>
      </c>
      <c r="AA67" s="12">
        <f t="shared" ref="AA67:AA130" si="1">IFERROR(Z67/M67,0)</f>
        <v>10.241379310344827</v>
      </c>
      <c r="AB67" s="12">
        <v>30</v>
      </c>
      <c r="AC67" s="12">
        <v>18</v>
      </c>
      <c r="AD67" s="11"/>
      <c r="AE67" s="11"/>
      <c r="AF67" s="11"/>
      <c r="AG67" s="11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2">
        <v>5514079</v>
      </c>
      <c r="F68" s="12">
        <v>2855243</v>
      </c>
      <c r="G68" s="12">
        <v>38535566</v>
      </c>
      <c r="H68" s="12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3" t="str">
        <f>IFERROR(VLOOKUP(C68,[1]Index!$D:$F,3,FALSE),"Non List")</f>
        <v>zdelist</v>
      </c>
      <c r="Z68">
        <f>IFERROR(VLOOKUP(C68,[1]LP!$B:$C,2,FALSE),0)</f>
        <v>0</v>
      </c>
      <c r="AA68" s="12">
        <f t="shared" si="1"/>
        <v>0</v>
      </c>
      <c r="AB68" s="12">
        <v>12</v>
      </c>
      <c r="AC68" s="12">
        <v>3.79</v>
      </c>
      <c r="AD68" s="11"/>
      <c r="AE68" s="11"/>
      <c r="AF68" s="11"/>
      <c r="AG68" s="11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2">
        <v>7459559</v>
      </c>
      <c r="F69" s="12">
        <v>2764765</v>
      </c>
      <c r="G69" s="12">
        <v>83954700</v>
      </c>
      <c r="H69" s="12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3" t="str">
        <f>IFERROR(VLOOKUP(C69,[1]Index!$D:$F,3,FALSE),"Non List")</f>
        <v>Commercial Banks</v>
      </c>
      <c r="Z69">
        <f>IFERROR(VLOOKUP(C69,[1]LP!$B:$C,2,FALSE),0)</f>
        <v>251</v>
      </c>
      <c r="AA69" s="12">
        <f t="shared" si="1"/>
        <v>5.5777777777777775</v>
      </c>
      <c r="AB69" s="12">
        <v>0</v>
      </c>
      <c r="AC69" s="12">
        <v>0</v>
      </c>
      <c r="AD69" s="11"/>
      <c r="AE69" s="11"/>
      <c r="AF69" s="11"/>
      <c r="AG69" s="11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2">
        <v>4679058</v>
      </c>
      <c r="F70" s="12">
        <v>2361335</v>
      </c>
      <c r="G70" s="12">
        <v>55264918</v>
      </c>
      <c r="H70" s="12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3" t="str">
        <f>IFERROR(VLOOKUP(C70,[1]Index!$D:$F,3,FALSE),"Non List")</f>
        <v>zdelist</v>
      </c>
      <c r="Z70">
        <f>IFERROR(VLOOKUP(C70,[1]LP!$B:$C,2,FALSE),0)</f>
        <v>0</v>
      </c>
      <c r="AA70" s="12">
        <f t="shared" si="1"/>
        <v>0</v>
      </c>
      <c r="AB70" s="12">
        <v>0</v>
      </c>
      <c r="AC70" s="12">
        <v>0</v>
      </c>
      <c r="AD70" s="11"/>
      <c r="AE70" s="11"/>
      <c r="AF70" s="11"/>
      <c r="AG70" s="11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2">
        <v>8746913</v>
      </c>
      <c r="F71" s="12">
        <v>9958839</v>
      </c>
      <c r="G71" s="12">
        <v>119811451</v>
      </c>
      <c r="H71" s="12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3" t="str">
        <f>IFERROR(VLOOKUP(C71,[1]Index!$D:$F,3,FALSE),"Non List")</f>
        <v>zdelist</v>
      </c>
      <c r="Z71">
        <f>IFERROR(VLOOKUP(C71,[1]LP!$B:$C,2,FALSE),0)</f>
        <v>0</v>
      </c>
      <c r="AA71" s="12">
        <f t="shared" si="1"/>
        <v>0</v>
      </c>
      <c r="AB71" s="12">
        <v>15</v>
      </c>
      <c r="AC71" s="12">
        <v>25</v>
      </c>
      <c r="AD71" s="11"/>
      <c r="AE71" s="11"/>
      <c r="AF71" s="11"/>
      <c r="AG71" s="11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2">
        <v>6357991</v>
      </c>
      <c r="F72" s="12">
        <v>3064953</v>
      </c>
      <c r="G72" s="12">
        <v>79061097</v>
      </c>
      <c r="H72" s="12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3" t="str">
        <f>IFERROR(VLOOKUP(C72,[1]Index!$D:$F,3,FALSE),"Non List")</f>
        <v>Commercial Banks</v>
      </c>
      <c r="Z72">
        <f>IFERROR(VLOOKUP(C72,[1]LP!$B:$C,2,FALSE),0)</f>
        <v>787</v>
      </c>
      <c r="AA72" s="12">
        <f t="shared" si="1"/>
        <v>32.791666666666664</v>
      </c>
      <c r="AB72" s="12">
        <v>20</v>
      </c>
      <c r="AC72" s="12">
        <v>1.05</v>
      </c>
      <c r="AD72" s="11"/>
      <c r="AE72" s="11"/>
      <c r="AF72" s="11"/>
      <c r="AG72" s="11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2">
        <v>6461774</v>
      </c>
      <c r="F73" s="12">
        <v>3955121</v>
      </c>
      <c r="G73" s="12">
        <v>71150992</v>
      </c>
      <c r="H73" s="12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3" t="str">
        <f>IFERROR(VLOOKUP(C73,[1]Index!$D:$F,3,FALSE),"Non List")</f>
        <v>Commercial Banks</v>
      </c>
      <c r="Z73">
        <f>IFERROR(VLOOKUP(C73,[1]LP!$B:$C,2,FALSE),0)</f>
        <v>224</v>
      </c>
      <c r="AA73" s="12">
        <f t="shared" si="1"/>
        <v>9.3333333333333339</v>
      </c>
      <c r="AB73" s="12">
        <v>15</v>
      </c>
      <c r="AC73" s="12">
        <v>0.78949999999999998</v>
      </c>
      <c r="AD73" s="11"/>
      <c r="AE73" s="11"/>
      <c r="AF73" s="11"/>
      <c r="AG73" s="11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2">
        <v>5792560</v>
      </c>
      <c r="F74" s="12">
        <v>1910439</v>
      </c>
      <c r="G74" s="12">
        <v>56107653</v>
      </c>
      <c r="H74" s="12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3" t="str">
        <f>IFERROR(VLOOKUP(C74,[1]Index!$D:$F,3,FALSE),"Non List")</f>
        <v>Commercial Banks</v>
      </c>
      <c r="Z74">
        <f>IFERROR(VLOOKUP(C74,[1]LP!$B:$C,2,FALSE),0)</f>
        <v>183</v>
      </c>
      <c r="AA74" s="12">
        <f t="shared" si="1"/>
        <v>9.15</v>
      </c>
      <c r="AB74" s="12">
        <v>27</v>
      </c>
      <c r="AC74" s="12">
        <v>0</v>
      </c>
      <c r="AD74" s="11"/>
      <c r="AE74" s="11"/>
      <c r="AF74" s="11"/>
      <c r="AG74" s="11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2">
        <v>5305872</v>
      </c>
      <c r="F75" s="12">
        <v>1740803</v>
      </c>
      <c r="G75" s="12">
        <v>53432243</v>
      </c>
      <c r="H75" s="12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3" t="str">
        <f>IFERROR(VLOOKUP(C75,[1]Index!$D:$F,3,FALSE),"Non List")</f>
        <v>Commercial Banks</v>
      </c>
      <c r="Z75">
        <f>IFERROR(VLOOKUP(C75,[1]LP!$B:$C,2,FALSE),0)</f>
        <v>298</v>
      </c>
      <c r="AA75" s="12">
        <f t="shared" si="1"/>
        <v>12.416666666666666</v>
      </c>
      <c r="AB75" s="12">
        <v>16</v>
      </c>
      <c r="AC75" s="12">
        <v>0</v>
      </c>
      <c r="AD75" s="11"/>
      <c r="AE75" s="11"/>
      <c r="AF75" s="11"/>
      <c r="AG75" s="11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2">
        <v>4979856</v>
      </c>
      <c r="F76" s="12">
        <v>3110810</v>
      </c>
      <c r="G76" s="12">
        <v>85467303</v>
      </c>
      <c r="H76" s="12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3" t="str">
        <f>IFERROR(VLOOKUP(C76,[1]Index!$D:$F,3,FALSE),"Non List")</f>
        <v>Commercial Banks</v>
      </c>
      <c r="Z76">
        <f>IFERROR(VLOOKUP(C76,[1]LP!$B:$C,2,FALSE),0)</f>
        <v>326.10000000000002</v>
      </c>
      <c r="AA76" s="12">
        <f t="shared" si="1"/>
        <v>10.870000000000001</v>
      </c>
      <c r="AB76" s="12">
        <v>15.42</v>
      </c>
      <c r="AC76" s="12">
        <v>0.81</v>
      </c>
      <c r="AD76" s="11"/>
      <c r="AE76" s="11"/>
      <c r="AF76" s="11"/>
      <c r="AG76" s="11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2">
        <v>5250859</v>
      </c>
      <c r="F77" s="12">
        <v>2823067</v>
      </c>
      <c r="G77" s="12">
        <v>75275857</v>
      </c>
      <c r="H77" s="12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3" t="str">
        <f>IFERROR(VLOOKUP(C77,[1]Index!$D:$F,3,FALSE),"Non List")</f>
        <v>Commercial Banks</v>
      </c>
      <c r="Z77">
        <f>IFERROR(VLOOKUP(C77,[1]LP!$B:$C,2,FALSE),0)</f>
        <v>263.10000000000002</v>
      </c>
      <c r="AA77" s="12">
        <f t="shared" si="1"/>
        <v>10.9625</v>
      </c>
      <c r="AB77" s="12">
        <v>14</v>
      </c>
      <c r="AC77" s="12">
        <v>0</v>
      </c>
      <c r="AD77" s="11"/>
      <c r="AE77" s="11"/>
      <c r="AF77" s="11"/>
      <c r="AG77" s="11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2">
        <v>3749901</v>
      </c>
      <c r="F78" s="12">
        <v>4838557</v>
      </c>
      <c r="G78" s="12">
        <v>69567471</v>
      </c>
      <c r="H78" s="12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3" t="str">
        <f>IFERROR(VLOOKUP(C78,[1]Index!$D:$F,3,FALSE),"Non List")</f>
        <v>Commercial Banks</v>
      </c>
      <c r="Z78">
        <f>IFERROR(VLOOKUP(C78,[1]LP!$B:$C,2,FALSE),0)</f>
        <v>554.79999999999995</v>
      </c>
      <c r="AA78" s="12">
        <f t="shared" si="1"/>
        <v>14.6</v>
      </c>
      <c r="AB78" s="12">
        <v>100</v>
      </c>
      <c r="AC78" s="12">
        <v>5.26</v>
      </c>
      <c r="AD78" s="11"/>
      <c r="AE78" s="11"/>
      <c r="AF78" s="11"/>
      <c r="AG78" s="11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2">
        <v>5453212</v>
      </c>
      <c r="F79" s="12">
        <v>2008434</v>
      </c>
      <c r="G79" s="12">
        <v>58062457</v>
      </c>
      <c r="H79" s="12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3" t="str">
        <f>IFERROR(VLOOKUP(C79,[1]Index!$D:$F,3,FALSE),"Non List")</f>
        <v>zdelist</v>
      </c>
      <c r="Z79">
        <f>IFERROR(VLOOKUP(C79,[1]LP!$B:$C,2,FALSE),0)</f>
        <v>0</v>
      </c>
      <c r="AA79" s="12">
        <f t="shared" si="1"/>
        <v>0</v>
      </c>
      <c r="AB79" s="12">
        <v>15</v>
      </c>
      <c r="AC79" s="12">
        <v>0</v>
      </c>
      <c r="AD79" s="11"/>
      <c r="AE79" s="11"/>
      <c r="AF79" s="11"/>
      <c r="AG79" s="11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2">
        <v>3689000</v>
      </c>
      <c r="F80" s="12">
        <v>932898</v>
      </c>
      <c r="G80" s="12">
        <v>33144068</v>
      </c>
      <c r="H80" s="12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3" t="str">
        <f>IFERROR(VLOOKUP(C80,[1]Index!$D:$F,3,FALSE),"Non List")</f>
        <v>zdelist</v>
      </c>
      <c r="Z80">
        <f>IFERROR(VLOOKUP(C80,[1]LP!$B:$C,2,FALSE),0)</f>
        <v>0</v>
      </c>
      <c r="AA80" s="12">
        <f t="shared" si="1"/>
        <v>0</v>
      </c>
      <c r="AB80" s="12">
        <v>5</v>
      </c>
      <c r="AC80" s="12">
        <v>5</v>
      </c>
      <c r="AD80" s="11"/>
      <c r="AE80" s="11"/>
      <c r="AF80" s="11"/>
      <c r="AG80" s="11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2">
        <v>5881402</v>
      </c>
      <c r="F81" s="12">
        <v>1892548</v>
      </c>
      <c r="G81" s="12">
        <v>71602950</v>
      </c>
      <c r="H81" s="12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3" t="str">
        <f>IFERROR(VLOOKUP(C81,[1]Index!$D:$F,3,FALSE),"Non List")</f>
        <v>Commercial Banks</v>
      </c>
      <c r="Z81">
        <f>IFERROR(VLOOKUP(C81,[1]LP!$B:$C,2,FALSE),0)</f>
        <v>163.6</v>
      </c>
      <c r="AA81" s="12">
        <f t="shared" si="1"/>
        <v>4.9575757575757571</v>
      </c>
      <c r="AB81" s="12">
        <v>0</v>
      </c>
      <c r="AC81" s="12">
        <v>0</v>
      </c>
      <c r="AD81" s="11"/>
      <c r="AE81" s="11"/>
      <c r="AF81" s="11"/>
      <c r="AG81" s="11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2">
        <v>5629576</v>
      </c>
      <c r="F82" s="12">
        <v>3036762</v>
      </c>
      <c r="G82" s="12">
        <v>70675574</v>
      </c>
      <c r="H82" s="12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3" t="str">
        <f>IFERROR(VLOOKUP(C82,[1]Index!$D:$F,3,FALSE),"Non List")</f>
        <v>zdelist</v>
      </c>
      <c r="Z82">
        <f>IFERROR(VLOOKUP(C82,[1]LP!$B:$C,2,FALSE),0)</f>
        <v>0</v>
      </c>
      <c r="AA82" s="12">
        <f t="shared" si="1"/>
        <v>0</v>
      </c>
      <c r="AB82" s="12">
        <v>13.25</v>
      </c>
      <c r="AC82" s="12">
        <v>0</v>
      </c>
      <c r="AD82" s="11"/>
      <c r="AE82" s="11"/>
      <c r="AF82" s="11"/>
      <c r="AG82" s="11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2">
        <v>7087680</v>
      </c>
      <c r="F83" s="12">
        <v>9888070</v>
      </c>
      <c r="G83" s="12">
        <v>99952070</v>
      </c>
      <c r="H83" s="12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3" t="str">
        <f>IFERROR(VLOOKUP(C83,[1]Index!$D:$F,3,FALSE),"Non List")</f>
        <v>Commercial Banks</v>
      </c>
      <c r="Z83">
        <f>IFERROR(VLOOKUP(C83,[1]LP!$B:$C,2,FALSE),0)</f>
        <v>258</v>
      </c>
      <c r="AA83" s="12">
        <f t="shared" si="1"/>
        <v>6.615384615384615</v>
      </c>
      <c r="AB83" s="12">
        <v>20</v>
      </c>
      <c r="AC83" s="12">
        <v>1.0529999999999999</v>
      </c>
      <c r="AD83" s="11"/>
      <c r="AE83" s="11"/>
      <c r="AF83" s="11"/>
      <c r="AG83" s="11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2">
        <v>5185222</v>
      </c>
      <c r="F84" s="12">
        <v>1493548</v>
      </c>
      <c r="G84" s="12">
        <v>34110741</v>
      </c>
      <c r="H84" s="12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3" t="str">
        <f>IFERROR(VLOOKUP(C84,[1]Index!$D:$F,3,FALSE),"Non List")</f>
        <v>zdelist</v>
      </c>
      <c r="Z84">
        <f>IFERROR(VLOOKUP(C84,[1]LP!$B:$C,2,FALSE),0)</f>
        <v>0</v>
      </c>
      <c r="AA84" s="12">
        <f t="shared" si="1"/>
        <v>0</v>
      </c>
      <c r="AB84" s="12">
        <v>10.25</v>
      </c>
      <c r="AC84" s="12">
        <v>0.54</v>
      </c>
      <c r="AD84" s="11"/>
      <c r="AE84" s="11"/>
      <c r="AF84" s="11"/>
      <c r="AG84" s="11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2">
        <v>8029160</v>
      </c>
      <c r="F85" s="12">
        <v>2527163</v>
      </c>
      <c r="G85" s="12">
        <v>52718581</v>
      </c>
      <c r="H85" s="12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3" t="str">
        <f>IFERROR(VLOOKUP(C85,[1]Index!$D:$F,3,FALSE),"Non List")</f>
        <v>Commercial Banks</v>
      </c>
      <c r="Z85">
        <f>IFERROR(VLOOKUP(C85,[1]LP!$B:$C,2,FALSE),0)</f>
        <v>186</v>
      </c>
      <c r="AA85" s="12">
        <f t="shared" si="1"/>
        <v>12.4</v>
      </c>
      <c r="AB85" s="12">
        <v>16</v>
      </c>
      <c r="AC85" s="12">
        <v>1</v>
      </c>
      <c r="AD85" s="11"/>
      <c r="AE85" s="11"/>
      <c r="AF85" s="11"/>
      <c r="AG85" s="11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2">
        <v>5741095</v>
      </c>
      <c r="F86" s="12">
        <v>5883759</v>
      </c>
      <c r="G86" s="12">
        <v>95094462</v>
      </c>
      <c r="H86" s="12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3" t="str">
        <f>IFERROR(VLOOKUP(C86,[1]Index!$D:$F,3,FALSE),"Non List")</f>
        <v>Commercial Banks</v>
      </c>
      <c r="Z86">
        <f>IFERROR(VLOOKUP(C86,[1]LP!$B:$C,2,FALSE),0)</f>
        <v>612</v>
      </c>
      <c r="AA86" s="12">
        <f t="shared" si="1"/>
        <v>17.485714285714284</v>
      </c>
      <c r="AB86" s="12">
        <v>33</v>
      </c>
      <c r="AC86" s="12">
        <v>1.74</v>
      </c>
      <c r="AD86" s="11"/>
      <c r="AE86" s="11"/>
      <c r="AF86" s="11"/>
      <c r="AG86" s="11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2">
        <v>8888376</v>
      </c>
      <c r="F87" s="12">
        <v>4099839</v>
      </c>
      <c r="G87" s="12">
        <v>101910485</v>
      </c>
      <c r="H87" s="12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3" t="str">
        <f>IFERROR(VLOOKUP(C87,[1]Index!$D:$F,3,FALSE),"Non List")</f>
        <v>Commercial Banks</v>
      </c>
      <c r="Z87">
        <f>IFERROR(VLOOKUP(C87,[1]LP!$B:$C,2,FALSE),0)</f>
        <v>208</v>
      </c>
      <c r="AA87" s="12">
        <f t="shared" si="1"/>
        <v>9.0434782608695645</v>
      </c>
      <c r="AB87" s="12">
        <v>10</v>
      </c>
      <c r="AC87" s="12">
        <v>10</v>
      </c>
      <c r="AD87" s="11"/>
      <c r="AE87" s="11"/>
      <c r="AF87" s="11"/>
      <c r="AG87" s="11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2">
        <v>6491624</v>
      </c>
      <c r="F88" s="12">
        <v>5274461</v>
      </c>
      <c r="G88" s="12">
        <v>92881114</v>
      </c>
      <c r="H88" s="12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3" t="str">
        <f>IFERROR(VLOOKUP(C88,[1]Index!$D:$F,3,FALSE),"Non List")</f>
        <v>Commercial Banks</v>
      </c>
      <c r="Z88">
        <f>IFERROR(VLOOKUP(C88,[1]LP!$B:$C,2,FALSE),0)</f>
        <v>206</v>
      </c>
      <c r="AA88" s="12">
        <f t="shared" si="1"/>
        <v>6.0588235294117645</v>
      </c>
      <c r="AB88" s="12">
        <v>25</v>
      </c>
      <c r="AC88" s="12">
        <v>1.3158000000000001</v>
      </c>
      <c r="AD88" s="11"/>
      <c r="AE88" s="11"/>
      <c r="AF88" s="11"/>
      <c r="AG88" s="11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2">
        <v>6993694</v>
      </c>
      <c r="F89" s="12">
        <v>1821933</v>
      </c>
      <c r="G89" s="12">
        <v>48574929</v>
      </c>
      <c r="H89" s="12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3" t="str">
        <f>IFERROR(VLOOKUP(C89,[1]Index!$D:$F,3,FALSE),"Non List")</f>
        <v>zdelist</v>
      </c>
      <c r="Z89">
        <f>IFERROR(VLOOKUP(C89,[1]LP!$B:$C,2,FALSE),0)</f>
        <v>0</v>
      </c>
      <c r="AA89" s="12">
        <f t="shared" si="1"/>
        <v>0</v>
      </c>
      <c r="AB89" s="12">
        <v>14.4</v>
      </c>
      <c r="AC89" s="12">
        <v>0</v>
      </c>
      <c r="AD89" s="11"/>
      <c r="AE89" s="11"/>
      <c r="AF89" s="11"/>
      <c r="AG89" s="11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2">
        <v>5969496</v>
      </c>
      <c r="F90" s="12">
        <v>2112466</v>
      </c>
      <c r="G90" s="12">
        <v>52071282</v>
      </c>
      <c r="H90" s="12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3" t="str">
        <f>IFERROR(VLOOKUP(C90,[1]Index!$D:$F,3,FALSE),"Non List")</f>
        <v>Commercial Banks</v>
      </c>
      <c r="Z90">
        <f>IFERROR(VLOOKUP(C90,[1]LP!$B:$C,2,FALSE),0)</f>
        <v>158.30000000000001</v>
      </c>
      <c r="AA90" s="12">
        <f t="shared" si="1"/>
        <v>13.191666666666668</v>
      </c>
      <c r="AB90" s="12">
        <v>12.75</v>
      </c>
      <c r="AC90" s="12">
        <v>0</v>
      </c>
      <c r="AD90" s="11"/>
      <c r="AE90" s="11"/>
      <c r="AF90" s="11"/>
      <c r="AG90" s="11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2">
        <v>7472412</v>
      </c>
      <c r="F91" s="12">
        <v>2182759</v>
      </c>
      <c r="G91" s="12">
        <v>59320404</v>
      </c>
      <c r="H91" s="12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3" t="str">
        <f>IFERROR(VLOOKUP(C91,[1]Index!$D:$F,3,FALSE),"Non List")</f>
        <v>zdelist</v>
      </c>
      <c r="Z91">
        <f>IFERROR(VLOOKUP(C91,[1]LP!$B:$C,2,FALSE),0)</f>
        <v>0</v>
      </c>
      <c r="AA91" s="12">
        <f t="shared" si="1"/>
        <v>0</v>
      </c>
      <c r="AB91" s="12">
        <v>10</v>
      </c>
      <c r="AC91" s="12">
        <v>0.53</v>
      </c>
      <c r="AD91" s="11"/>
      <c r="AE91" s="11"/>
      <c r="AF91" s="11"/>
      <c r="AG91" s="11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2">
        <v>7390524</v>
      </c>
      <c r="F92" s="12">
        <v>2516724</v>
      </c>
      <c r="G92" s="12">
        <v>58629077</v>
      </c>
      <c r="H92" s="12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3" t="str">
        <f>IFERROR(VLOOKUP(C92,[1]Index!$D:$F,3,FALSE),"Non List")</f>
        <v>Commercial Banks</v>
      </c>
      <c r="Z92">
        <f>IFERROR(VLOOKUP(C92,[1]LP!$B:$C,2,FALSE),0)</f>
        <v>269</v>
      </c>
      <c r="AA92" s="12">
        <f t="shared" si="1"/>
        <v>14.944444444444445</v>
      </c>
      <c r="AB92" s="12">
        <v>9</v>
      </c>
      <c r="AC92" s="12">
        <v>6</v>
      </c>
      <c r="AD92" s="11"/>
      <c r="AE92" s="11"/>
      <c r="AF92" s="11"/>
      <c r="AG92" s="11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2">
        <v>4582313</v>
      </c>
      <c r="F93" s="12">
        <v>1281473</v>
      </c>
      <c r="G93" s="12">
        <v>38936865</v>
      </c>
      <c r="H93" s="12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3" t="str">
        <f>IFERROR(VLOOKUP(C93,[1]Index!$D:$F,3,FALSE),"Non List")</f>
        <v>zdelist</v>
      </c>
      <c r="Z93">
        <f>IFERROR(VLOOKUP(C93,[1]LP!$B:$C,2,FALSE),0)</f>
        <v>0</v>
      </c>
      <c r="AA93" s="12">
        <f t="shared" si="1"/>
        <v>0</v>
      </c>
      <c r="AB93" s="12">
        <v>10.7539</v>
      </c>
      <c r="AC93" s="12">
        <v>0</v>
      </c>
      <c r="AD93" s="11"/>
      <c r="AE93" s="11"/>
      <c r="AF93" s="11"/>
      <c r="AG93" s="11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2">
        <v>8038603</v>
      </c>
      <c r="F94" s="12">
        <v>9030340</v>
      </c>
      <c r="G94" s="12">
        <v>118896157</v>
      </c>
      <c r="H94" s="12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3" t="str">
        <f>IFERROR(VLOOKUP(C94,[1]Index!$D:$F,3,FALSE),"Non List")</f>
        <v>Commercial Banks</v>
      </c>
      <c r="Z94">
        <f>IFERROR(VLOOKUP(C94,[1]LP!$B:$C,2,FALSE),0)</f>
        <v>594</v>
      </c>
      <c r="AA94" s="12">
        <f t="shared" si="1"/>
        <v>13.2</v>
      </c>
      <c r="AB94" s="12">
        <v>30</v>
      </c>
      <c r="AC94" s="12">
        <v>18</v>
      </c>
      <c r="AD94" s="11"/>
      <c r="AE94" s="11"/>
      <c r="AF94" s="11"/>
      <c r="AG94" s="11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2">
        <v>7219059</v>
      </c>
      <c r="F95" s="12">
        <v>3493199</v>
      </c>
      <c r="G95" s="12">
        <v>43713193</v>
      </c>
      <c r="H95" s="12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3" t="str">
        <f>IFERROR(VLOOKUP(C95,[1]Index!$D:$F,3,FALSE),"Non List")</f>
        <v>zdelist</v>
      </c>
      <c r="Z95">
        <f>IFERROR(VLOOKUP(C95,[1]LP!$B:$C,2,FALSE),0)</f>
        <v>0</v>
      </c>
      <c r="AA95" s="12">
        <f t="shared" si="1"/>
        <v>0</v>
      </c>
      <c r="AB95" s="12">
        <v>12</v>
      </c>
      <c r="AC95" s="12">
        <v>3.79</v>
      </c>
      <c r="AD95" s="11"/>
      <c r="AE95" s="11"/>
      <c r="AF95" s="11"/>
      <c r="AG95" s="11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2">
        <v>8042662</v>
      </c>
      <c r="F96" s="12">
        <v>3510758</v>
      </c>
      <c r="G96" s="12">
        <v>93944014</v>
      </c>
      <c r="H96" s="12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3" t="str">
        <f>IFERROR(VLOOKUP(C96,[1]Index!$D:$F,3,FALSE),"Non List")</f>
        <v>Commercial Banks</v>
      </c>
      <c r="Z96">
        <f>IFERROR(VLOOKUP(C96,[1]LP!$B:$C,2,FALSE),0)</f>
        <v>251</v>
      </c>
      <c r="AA96" s="12">
        <f t="shared" si="1"/>
        <v>6.2750000000000004</v>
      </c>
      <c r="AB96" s="12">
        <v>0</v>
      </c>
      <c r="AC96" s="12">
        <v>0</v>
      </c>
      <c r="AD96" s="11"/>
      <c r="AE96" s="11"/>
      <c r="AF96" s="11"/>
      <c r="AG96" s="11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2">
        <v>4679058</v>
      </c>
      <c r="F97" s="12">
        <v>2560040</v>
      </c>
      <c r="G97" s="12">
        <v>58795094</v>
      </c>
      <c r="H97" s="12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3" t="str">
        <f>IFERROR(VLOOKUP(C97,[1]Index!$D:$F,3,FALSE),"Non List")</f>
        <v>zdelist</v>
      </c>
      <c r="Z97">
        <f>IFERROR(VLOOKUP(C97,[1]LP!$B:$C,2,FALSE),0)</f>
        <v>0</v>
      </c>
      <c r="AA97" s="12">
        <f t="shared" si="1"/>
        <v>0</v>
      </c>
      <c r="AB97" s="12">
        <v>0</v>
      </c>
      <c r="AC97" s="12">
        <v>0</v>
      </c>
      <c r="AD97" s="11"/>
      <c r="AE97" s="11"/>
      <c r="AF97" s="11"/>
      <c r="AG97" s="11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2">
        <v>10626435</v>
      </c>
      <c r="F98" s="12">
        <v>11780179</v>
      </c>
      <c r="G98" s="12">
        <v>125669355</v>
      </c>
      <c r="H98" s="12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3" t="str">
        <f>IFERROR(VLOOKUP(C98,[1]Index!$D:$F,3,FALSE),"Non List")</f>
        <v>zdelist</v>
      </c>
      <c r="Z98">
        <f>IFERROR(VLOOKUP(C98,[1]LP!$B:$C,2,FALSE),0)</f>
        <v>0</v>
      </c>
      <c r="AA98" s="12">
        <f t="shared" si="1"/>
        <v>0</v>
      </c>
      <c r="AB98" s="12">
        <v>15</v>
      </c>
      <c r="AC98" s="12">
        <v>25</v>
      </c>
      <c r="AD98" s="11"/>
      <c r="AE98" s="11"/>
      <c r="AF98" s="11"/>
      <c r="AG98" s="11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2">
        <v>8031117</v>
      </c>
      <c r="F99" s="12">
        <v>3490236</v>
      </c>
      <c r="G99" s="12">
        <v>86697140</v>
      </c>
      <c r="H99" s="12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3" t="str">
        <f>IFERROR(VLOOKUP(C99,[1]Index!$D:$F,3,FALSE),"Non List")</f>
        <v>Commercial Banks</v>
      </c>
      <c r="Z99">
        <f>IFERROR(VLOOKUP(C99,[1]LP!$B:$C,2,FALSE),0)</f>
        <v>787</v>
      </c>
      <c r="AA99" s="12">
        <f t="shared" si="1"/>
        <v>43.722222222222221</v>
      </c>
      <c r="AB99" s="12">
        <v>20</v>
      </c>
      <c r="AC99" s="12">
        <v>1.05</v>
      </c>
      <c r="AD99" s="11"/>
      <c r="AE99" s="11"/>
      <c r="AF99" s="11"/>
      <c r="AG99" s="11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2">
        <v>6461774</v>
      </c>
      <c r="F100" s="12">
        <v>4269440</v>
      </c>
      <c r="G100" s="12">
        <v>73224063</v>
      </c>
      <c r="H100" s="12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3" t="str">
        <f>IFERROR(VLOOKUP(C100,[1]Index!$D:$F,3,FALSE),"Non List")</f>
        <v>Commercial Banks</v>
      </c>
      <c r="Z100">
        <f>IFERROR(VLOOKUP(C100,[1]LP!$B:$C,2,FALSE),0)</f>
        <v>224</v>
      </c>
      <c r="AA100" s="12">
        <f t="shared" si="1"/>
        <v>9.7391304347826093</v>
      </c>
      <c r="AB100" s="12">
        <v>15</v>
      </c>
      <c r="AC100" s="12">
        <v>0.78949999999999998</v>
      </c>
      <c r="AD100" s="11"/>
      <c r="AE100" s="11"/>
      <c r="AF100" s="11"/>
      <c r="AG100" s="11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2">
        <v>6325432</v>
      </c>
      <c r="F101" s="12">
        <v>3126015</v>
      </c>
      <c r="G101" s="12">
        <v>65865251</v>
      </c>
      <c r="H101" s="12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3" t="str">
        <f>IFERROR(VLOOKUP(C101,[1]Index!$D:$F,3,FALSE),"Non List")</f>
        <v>Commercial Banks</v>
      </c>
      <c r="Z101">
        <f>IFERROR(VLOOKUP(C101,[1]LP!$B:$C,2,FALSE),0)</f>
        <v>183</v>
      </c>
      <c r="AA101" s="12">
        <f t="shared" si="1"/>
        <v>7.9565217391304346</v>
      </c>
      <c r="AB101" s="12">
        <v>27</v>
      </c>
      <c r="AC101" s="12">
        <v>0</v>
      </c>
      <c r="AD101" s="11"/>
      <c r="AE101" s="11"/>
      <c r="AF101" s="11"/>
      <c r="AG101" s="11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2">
        <v>8001255</v>
      </c>
      <c r="F102" s="12">
        <v>2160401</v>
      </c>
      <c r="G102" s="12">
        <v>58228495</v>
      </c>
      <c r="H102" s="12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3" t="str">
        <f>IFERROR(VLOOKUP(C102,[1]Index!$D:$F,3,FALSE),"Non List")</f>
        <v>Commercial Banks</v>
      </c>
      <c r="Z102">
        <f>IFERROR(VLOOKUP(C102,[1]LP!$B:$C,2,FALSE),0)</f>
        <v>298</v>
      </c>
      <c r="AA102" s="12">
        <f t="shared" si="1"/>
        <v>18.625</v>
      </c>
      <c r="AB102" s="12">
        <v>16</v>
      </c>
      <c r="AC102" s="12">
        <v>0</v>
      </c>
      <c r="AD102" s="11"/>
      <c r="AE102" s="11"/>
      <c r="AF102" s="11"/>
      <c r="AG102" s="11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2">
        <v>6924893</v>
      </c>
      <c r="F103" s="12">
        <v>3509485</v>
      </c>
      <c r="G103" s="12">
        <v>81664548</v>
      </c>
      <c r="H103" s="12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3" t="str">
        <f>IFERROR(VLOOKUP(C103,[1]Index!$D:$F,3,FALSE),"Non List")</f>
        <v>Commercial Banks</v>
      </c>
      <c r="Z103">
        <f>IFERROR(VLOOKUP(C103,[1]LP!$B:$C,2,FALSE),0)</f>
        <v>326.10000000000002</v>
      </c>
      <c r="AA103" s="12">
        <f t="shared" si="1"/>
        <v>14.822727272727274</v>
      </c>
      <c r="AB103" s="12">
        <v>15.42</v>
      </c>
      <c r="AC103" s="12">
        <v>0.81</v>
      </c>
      <c r="AD103" s="11"/>
      <c r="AE103" s="11"/>
      <c r="AF103" s="11"/>
      <c r="AG103" s="11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2">
        <v>6628879</v>
      </c>
      <c r="F104" s="12">
        <v>3284060</v>
      </c>
      <c r="G104" s="12">
        <v>77317559</v>
      </c>
      <c r="H104" s="12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3" t="str">
        <f>IFERROR(VLOOKUP(C104,[1]Index!$D:$F,3,FALSE),"Non List")</f>
        <v>Commercial Banks</v>
      </c>
      <c r="Z104">
        <f>IFERROR(VLOOKUP(C104,[1]LP!$B:$C,2,FALSE),0)</f>
        <v>263.10000000000002</v>
      </c>
      <c r="AA104" s="12">
        <f t="shared" si="1"/>
        <v>12.52857142857143</v>
      </c>
      <c r="AB104" s="12">
        <v>14</v>
      </c>
      <c r="AC104" s="12">
        <v>0</v>
      </c>
      <c r="AD104" s="11"/>
      <c r="AE104" s="11"/>
      <c r="AF104" s="11"/>
      <c r="AG104" s="11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2">
        <v>4005715</v>
      </c>
      <c r="F105" s="12">
        <v>8158836</v>
      </c>
      <c r="G105" s="12">
        <v>63872885</v>
      </c>
      <c r="H105" s="12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3" t="str">
        <f>IFERROR(VLOOKUP(C105,[1]Index!$D:$F,3,FALSE),"Non List")</f>
        <v>Commercial Banks</v>
      </c>
      <c r="Z105">
        <f>IFERROR(VLOOKUP(C105,[1]LP!$B:$C,2,FALSE),0)</f>
        <v>554.79999999999995</v>
      </c>
      <c r="AA105" s="12">
        <f t="shared" si="1"/>
        <v>16.317647058823528</v>
      </c>
      <c r="AB105" s="12">
        <v>100</v>
      </c>
      <c r="AC105" s="12">
        <v>5.26</v>
      </c>
      <c r="AD105" s="11"/>
      <c r="AE105" s="11"/>
      <c r="AF105" s="11"/>
      <c r="AG105" s="11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2">
        <v>8152557</v>
      </c>
      <c r="F106" s="12">
        <v>2315074</v>
      </c>
      <c r="G106" s="12">
        <v>61013264</v>
      </c>
      <c r="H106" s="12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3" t="str">
        <f>IFERROR(VLOOKUP(C106,[1]Index!$D:$F,3,FALSE),"Non List")</f>
        <v>zdelist</v>
      </c>
      <c r="Z106">
        <f>IFERROR(VLOOKUP(C106,[1]LP!$B:$C,2,FALSE),0)</f>
        <v>0</v>
      </c>
      <c r="AA106" s="12">
        <f t="shared" si="1"/>
        <v>0</v>
      </c>
      <c r="AB106" s="12">
        <v>15</v>
      </c>
      <c r="AC106" s="12">
        <v>0</v>
      </c>
      <c r="AD106" s="11"/>
      <c r="AE106" s="11"/>
      <c r="AF106" s="11"/>
      <c r="AG106" s="11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2">
        <v>5460629</v>
      </c>
      <c r="F107" s="12">
        <v>1187777</v>
      </c>
      <c r="G107" s="12">
        <v>42593654</v>
      </c>
      <c r="H107" s="12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3" t="str">
        <f>IFERROR(VLOOKUP(C107,[1]Index!$D:$F,3,FALSE),"Non List")</f>
        <v>zdelist</v>
      </c>
      <c r="Z107">
        <f>IFERROR(VLOOKUP(C107,[1]LP!$B:$C,2,FALSE),0)</f>
        <v>0</v>
      </c>
      <c r="AA107" s="12">
        <f t="shared" si="1"/>
        <v>0</v>
      </c>
      <c r="AB107" s="12">
        <v>5</v>
      </c>
      <c r="AC107" s="12">
        <v>5</v>
      </c>
      <c r="AD107" s="11"/>
      <c r="AE107" s="11"/>
      <c r="AF107" s="11"/>
      <c r="AG107" s="11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2">
        <v>5881402</v>
      </c>
      <c r="F108" s="12">
        <v>2051535</v>
      </c>
      <c r="G108" s="12">
        <v>81349540</v>
      </c>
      <c r="H108" s="12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3" t="str">
        <f>IFERROR(VLOOKUP(C108,[1]Index!$D:$F,3,FALSE),"Non List")</f>
        <v>Commercial Banks</v>
      </c>
      <c r="Z108">
        <f>IFERROR(VLOOKUP(C108,[1]LP!$B:$C,2,FALSE),0)</f>
        <v>163.6</v>
      </c>
      <c r="AA108" s="12">
        <f t="shared" si="1"/>
        <v>5.4533333333333331</v>
      </c>
      <c r="AB108" s="12">
        <v>0</v>
      </c>
      <c r="AC108" s="12">
        <v>0</v>
      </c>
      <c r="AD108" s="11"/>
      <c r="AE108" s="11"/>
      <c r="AF108" s="11"/>
      <c r="AG108" s="11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2">
        <v>5629576</v>
      </c>
      <c r="F109" s="12">
        <v>3320513</v>
      </c>
      <c r="G109" s="12">
        <v>72136797</v>
      </c>
      <c r="H109" s="12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3" t="str">
        <f>IFERROR(VLOOKUP(C109,[1]Index!$D:$F,3,FALSE),"Non List")</f>
        <v>zdelist</v>
      </c>
      <c r="Z109">
        <f>IFERROR(VLOOKUP(C109,[1]LP!$B:$C,2,FALSE),0)</f>
        <v>0</v>
      </c>
      <c r="AA109" s="12">
        <f t="shared" si="1"/>
        <v>0</v>
      </c>
      <c r="AB109" s="12">
        <v>13.25</v>
      </c>
      <c r="AC109" s="12">
        <v>0</v>
      </c>
      <c r="AD109" s="11"/>
      <c r="AE109" s="11"/>
      <c r="AF109" s="11"/>
      <c r="AG109" s="11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2">
        <v>7087680</v>
      </c>
      <c r="F110" s="12">
        <v>10234095</v>
      </c>
      <c r="G110" s="12">
        <v>99308661</v>
      </c>
      <c r="H110" s="12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3" t="str">
        <f>IFERROR(VLOOKUP(C110,[1]Index!$D:$F,3,FALSE),"Non List")</f>
        <v>Commercial Banks</v>
      </c>
      <c r="Z110">
        <f>IFERROR(VLOOKUP(C110,[1]LP!$B:$C,2,FALSE),0)</f>
        <v>258</v>
      </c>
      <c r="AA110" s="12">
        <f t="shared" si="1"/>
        <v>12.285714285714286</v>
      </c>
      <c r="AB110" s="12">
        <v>6</v>
      </c>
      <c r="AC110" s="12">
        <v>15.053000000000001</v>
      </c>
      <c r="AD110" s="11"/>
      <c r="AE110" s="11"/>
      <c r="AF110" s="11"/>
      <c r="AG110" s="11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2">
        <v>5185222</v>
      </c>
      <c r="F111" s="12">
        <v>1756274</v>
      </c>
      <c r="G111" s="12">
        <v>34248136</v>
      </c>
      <c r="H111" s="12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3" t="str">
        <f>IFERROR(VLOOKUP(C111,[1]Index!$D:$F,3,FALSE),"Non List")</f>
        <v>zdelist</v>
      </c>
      <c r="Z111">
        <f>IFERROR(VLOOKUP(C111,[1]LP!$B:$C,2,FALSE),0)</f>
        <v>0</v>
      </c>
      <c r="AA111" s="12">
        <f t="shared" si="1"/>
        <v>0</v>
      </c>
      <c r="AB111" s="12">
        <v>0</v>
      </c>
      <c r="AC111" s="12">
        <v>4.05</v>
      </c>
      <c r="AD111" s="11"/>
      <c r="AE111" s="11"/>
      <c r="AF111" s="11"/>
      <c r="AG111" s="11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2">
        <v>8029160</v>
      </c>
      <c r="F112" s="12">
        <v>1687971</v>
      </c>
      <c r="G112" s="12">
        <v>54632707</v>
      </c>
      <c r="H112" s="12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3" t="str">
        <f>IFERROR(VLOOKUP(C112,[1]Index!$D:$F,3,FALSE),"Non List")</f>
        <v>Commercial Banks</v>
      </c>
      <c r="Z112">
        <f>IFERROR(VLOOKUP(C112,[1]LP!$B:$C,2,FALSE),0)</f>
        <v>186</v>
      </c>
      <c r="AA112" s="12">
        <f t="shared" si="1"/>
        <v>11.625</v>
      </c>
      <c r="AB112" s="12">
        <v>3.6280000000000001</v>
      </c>
      <c r="AC112" s="12">
        <v>1.635</v>
      </c>
      <c r="AD112" s="11"/>
      <c r="AE112" s="11"/>
      <c r="AF112" s="11"/>
      <c r="AG112" s="11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2">
        <v>6115235</v>
      </c>
      <c r="F113" s="12">
        <v>6678253</v>
      </c>
      <c r="G113" s="12">
        <v>99371205</v>
      </c>
      <c r="H113" s="12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3" t="str">
        <f>IFERROR(VLOOKUP(C113,[1]Index!$D:$F,3,FALSE),"Non List")</f>
        <v>Commercial Banks</v>
      </c>
      <c r="Z113">
        <f>IFERROR(VLOOKUP(C113,[1]LP!$B:$C,2,FALSE),0)</f>
        <v>612</v>
      </c>
      <c r="AA113" s="12">
        <f t="shared" si="1"/>
        <v>17.485714285714284</v>
      </c>
      <c r="AB113" s="12">
        <v>0</v>
      </c>
      <c r="AC113" s="12">
        <v>20</v>
      </c>
      <c r="AD113" s="11"/>
      <c r="AE113" s="11"/>
      <c r="AF113" s="11"/>
      <c r="AG113" s="11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2">
        <v>8888376</v>
      </c>
      <c r="F114" s="12">
        <v>4385717</v>
      </c>
      <c r="G114" s="12">
        <v>104941195</v>
      </c>
      <c r="H114" s="12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3" t="str">
        <f>IFERROR(VLOOKUP(C114,[1]Index!$D:$F,3,FALSE),"Non List")</f>
        <v>Commercial Banks</v>
      </c>
      <c r="Z114">
        <f>IFERROR(VLOOKUP(C114,[1]LP!$B:$C,2,FALSE),0)</f>
        <v>208</v>
      </c>
      <c r="AA114" s="12">
        <f t="shared" si="1"/>
        <v>13</v>
      </c>
      <c r="AB114" s="12">
        <v>16</v>
      </c>
      <c r="AC114" s="12">
        <v>0</v>
      </c>
      <c r="AD114" s="11"/>
      <c r="AE114" s="11"/>
      <c r="AF114" s="11"/>
      <c r="AG114" s="11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2">
        <v>8114530</v>
      </c>
      <c r="F115" s="12">
        <v>5686669</v>
      </c>
      <c r="G115" s="12">
        <v>96136781</v>
      </c>
      <c r="H115" s="12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3" t="str">
        <f>IFERROR(VLOOKUP(C115,[1]Index!$D:$F,3,FALSE),"Non List")</f>
        <v>Commercial Banks</v>
      </c>
      <c r="Z115">
        <f>IFERROR(VLOOKUP(C115,[1]LP!$B:$C,2,FALSE),0)</f>
        <v>206</v>
      </c>
      <c r="AA115" s="12">
        <f t="shared" si="1"/>
        <v>10.3</v>
      </c>
      <c r="AB115" s="12">
        <v>5</v>
      </c>
      <c r="AC115" s="12">
        <v>10.78</v>
      </c>
      <c r="AD115" s="11"/>
      <c r="AE115" s="11"/>
      <c r="AF115" s="11"/>
      <c r="AG115" s="11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2">
        <v>8000786</v>
      </c>
      <c r="F116" s="12">
        <v>1892162</v>
      </c>
      <c r="G116" s="12">
        <v>52353487</v>
      </c>
      <c r="H116" s="12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3" t="str">
        <f>IFERROR(VLOOKUP(C116,[1]Index!$D:$F,3,FALSE),"Non List")</f>
        <v>zdelist</v>
      </c>
      <c r="Z116">
        <f>IFERROR(VLOOKUP(C116,[1]LP!$B:$C,2,FALSE),0)</f>
        <v>0</v>
      </c>
      <c r="AA116" s="12">
        <f t="shared" si="1"/>
        <v>0</v>
      </c>
      <c r="AB116" s="12">
        <v>0</v>
      </c>
      <c r="AC116" s="12">
        <v>8.5</v>
      </c>
      <c r="AD116" s="11"/>
      <c r="AE116" s="11"/>
      <c r="AF116" s="11"/>
      <c r="AG116" s="11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2">
        <v>5969496</v>
      </c>
      <c r="F117" s="12">
        <v>2740780</v>
      </c>
      <c r="G117" s="12">
        <v>54648930</v>
      </c>
      <c r="H117" s="12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3" t="str">
        <f>IFERROR(VLOOKUP(C117,[1]Index!$D:$F,3,FALSE),"Non List")</f>
        <v>Commercial Banks</v>
      </c>
      <c r="Z117">
        <f>IFERROR(VLOOKUP(C117,[1]LP!$B:$C,2,FALSE),0)</f>
        <v>158.30000000000001</v>
      </c>
      <c r="AA117" s="12">
        <f t="shared" si="1"/>
        <v>22.614285714285717</v>
      </c>
      <c r="AB117" s="12">
        <v>8.5</v>
      </c>
      <c r="AC117" s="12">
        <v>0</v>
      </c>
      <c r="AD117" s="11"/>
      <c r="AE117" s="11"/>
      <c r="AF117" s="11"/>
      <c r="AG117" s="11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2">
        <v>8221868</v>
      </c>
      <c r="F118" s="12">
        <v>2138382</v>
      </c>
      <c r="G118" s="12">
        <v>58645839</v>
      </c>
      <c r="H118" s="12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3" t="str">
        <f>IFERROR(VLOOKUP(C118,[1]Index!$D:$F,3,FALSE),"Non List")</f>
        <v>zdelist</v>
      </c>
      <c r="Z118">
        <f>IFERROR(VLOOKUP(C118,[1]LP!$B:$C,2,FALSE),0)</f>
        <v>0</v>
      </c>
      <c r="AA118" s="12">
        <f t="shared" si="1"/>
        <v>0</v>
      </c>
      <c r="AB118" s="12">
        <v>8.5</v>
      </c>
      <c r="AC118" s="12">
        <v>0.45</v>
      </c>
      <c r="AD118" s="11"/>
      <c r="AE118" s="11"/>
      <c r="AF118" s="11"/>
      <c r="AG118" s="11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2">
        <v>8055671</v>
      </c>
      <c r="F119" s="12">
        <v>1228127</v>
      </c>
      <c r="G119" s="12">
        <v>60301298</v>
      </c>
      <c r="H119" s="12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3" t="str">
        <f>IFERROR(VLOOKUP(C119,[1]Index!$D:$F,3,FALSE),"Non List")</f>
        <v>Commercial Banks</v>
      </c>
      <c r="Z119">
        <f>IFERROR(VLOOKUP(C119,[1]LP!$B:$C,2,FALSE),0)</f>
        <v>269</v>
      </c>
      <c r="AA119" s="12">
        <f t="shared" si="1"/>
        <v>19.214285714285715</v>
      </c>
      <c r="AB119" s="12">
        <v>0</v>
      </c>
      <c r="AC119" s="12">
        <v>10</v>
      </c>
      <c r="AD119" s="11"/>
      <c r="AE119" s="11"/>
      <c r="AF119" s="11"/>
      <c r="AG119" s="11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2">
        <v>4582313</v>
      </c>
      <c r="F120" s="12">
        <v>1365382</v>
      </c>
      <c r="G120" s="12">
        <v>39393712</v>
      </c>
      <c r="H120" s="12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3" t="str">
        <f>IFERROR(VLOOKUP(C120,[1]Index!$D:$F,3,FALSE),"Non List")</f>
        <v>zdelist</v>
      </c>
      <c r="Z120">
        <f>IFERROR(VLOOKUP(C120,[1]LP!$B:$C,2,FALSE),0)</f>
        <v>0</v>
      </c>
      <c r="AA120" s="12">
        <f t="shared" si="1"/>
        <v>0</v>
      </c>
      <c r="AB120" s="12">
        <v>1</v>
      </c>
      <c r="AC120" s="12">
        <v>6.85</v>
      </c>
      <c r="AD120" s="11"/>
      <c r="AE120" s="11"/>
      <c r="AF120" s="11"/>
      <c r="AG120" s="11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2">
        <v>8043221</v>
      </c>
      <c r="F121" s="12">
        <v>6905082</v>
      </c>
      <c r="G121" s="12">
        <v>123073059</v>
      </c>
      <c r="H121" s="12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3" t="str">
        <f>IFERROR(VLOOKUP(C121,[1]Index!$D:$F,3,FALSE),"Non List")</f>
        <v>Commercial Banks</v>
      </c>
      <c r="Z121">
        <f>IFERROR(VLOOKUP(C121,[1]LP!$B:$C,2,FALSE),0)</f>
        <v>594</v>
      </c>
      <c r="AA121" s="12">
        <f t="shared" si="1"/>
        <v>14.142857142857142</v>
      </c>
      <c r="AB121" s="12">
        <v>12</v>
      </c>
      <c r="AC121" s="12">
        <v>22</v>
      </c>
      <c r="AD121" s="11"/>
      <c r="AE121" s="11"/>
      <c r="AF121" s="11"/>
      <c r="AG121" s="11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2">
        <v>8085599</v>
      </c>
      <c r="F122" s="12">
        <v>2507030</v>
      </c>
      <c r="G122" s="12">
        <v>42224131</v>
      </c>
      <c r="H122" s="12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3" t="str">
        <f>IFERROR(VLOOKUP(C122,[1]Index!$D:$F,3,FALSE),"Non List")</f>
        <v>zdelist</v>
      </c>
      <c r="Z122">
        <f>IFERROR(VLOOKUP(C122,[1]LP!$B:$C,2,FALSE),0)</f>
        <v>0</v>
      </c>
      <c r="AA122" s="12">
        <f t="shared" si="1"/>
        <v>0</v>
      </c>
      <c r="AB122" s="12">
        <v>0</v>
      </c>
      <c r="AC122" s="12">
        <v>10.53</v>
      </c>
      <c r="AD122" s="11"/>
      <c r="AE122" s="11"/>
      <c r="AF122" s="11"/>
      <c r="AG122" s="11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2">
        <v>8042662</v>
      </c>
      <c r="F123" s="12">
        <v>4759372</v>
      </c>
      <c r="G123" s="12">
        <v>92720739</v>
      </c>
      <c r="H123" s="12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3" t="str">
        <f>IFERROR(VLOOKUP(C123,[1]Index!$D:$F,3,FALSE),"Non List")</f>
        <v>Commercial Banks</v>
      </c>
      <c r="Z123">
        <f>IFERROR(VLOOKUP(C123,[1]LP!$B:$C,2,FALSE),0)</f>
        <v>251</v>
      </c>
      <c r="AA123" s="12">
        <f t="shared" si="1"/>
        <v>5.229166666666667</v>
      </c>
      <c r="AB123" s="12">
        <v>0</v>
      </c>
      <c r="AC123" s="12">
        <v>0</v>
      </c>
      <c r="AD123" s="11"/>
      <c r="AE123" s="11"/>
      <c r="AF123" s="11"/>
      <c r="AG123" s="11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2">
        <v>4679058</v>
      </c>
      <c r="F124" s="12">
        <v>2724624</v>
      </c>
      <c r="G124" s="12">
        <v>61381218</v>
      </c>
      <c r="H124" s="12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3" t="str">
        <f>IFERROR(VLOOKUP(C124,[1]Index!$D:$F,3,FALSE),"Non List")</f>
        <v>zdelist</v>
      </c>
      <c r="Z124">
        <f>IFERROR(VLOOKUP(C124,[1]LP!$B:$C,2,FALSE),0)</f>
        <v>0</v>
      </c>
      <c r="AA124" s="12">
        <f t="shared" si="1"/>
        <v>0</v>
      </c>
      <c r="AB124" s="12">
        <v>15.89</v>
      </c>
      <c r="AC124" s="12">
        <v>0.83</v>
      </c>
      <c r="AD124" s="11"/>
      <c r="AE124" s="11"/>
      <c r="AF124" s="11"/>
      <c r="AG124" s="11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2">
        <v>10626436</v>
      </c>
      <c r="F125" s="12">
        <v>8976442</v>
      </c>
      <c r="G125" s="12">
        <v>131293472</v>
      </c>
      <c r="H125" s="12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3" t="str">
        <f>IFERROR(VLOOKUP(C125,[1]Index!$D:$F,3,FALSE),"Non List")</f>
        <v>zdelist</v>
      </c>
      <c r="Z125">
        <f>IFERROR(VLOOKUP(C125,[1]LP!$B:$C,2,FALSE),0)</f>
        <v>0</v>
      </c>
      <c r="AA125" s="12">
        <f t="shared" si="1"/>
        <v>0</v>
      </c>
      <c r="AB125" s="12">
        <v>18</v>
      </c>
      <c r="AC125" s="12">
        <v>22</v>
      </c>
      <c r="AD125" s="11"/>
      <c r="AE125" s="11"/>
      <c r="AF125" s="11"/>
      <c r="AG125" s="11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2">
        <v>8031117</v>
      </c>
      <c r="F126" s="12">
        <v>2362616</v>
      </c>
      <c r="G126" s="12">
        <v>103653534</v>
      </c>
      <c r="H126" s="12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3" t="str">
        <f>IFERROR(VLOOKUP(C126,[1]Index!$D:$F,3,FALSE),"Non List")</f>
        <v>Commercial Banks</v>
      </c>
      <c r="Z126">
        <f>IFERROR(VLOOKUP(C126,[1]LP!$B:$C,2,FALSE),0)</f>
        <v>787</v>
      </c>
      <c r="AA126" s="12">
        <f t="shared" si="1"/>
        <v>56.214285714285715</v>
      </c>
      <c r="AB126" s="12">
        <v>10</v>
      </c>
      <c r="AC126" s="12">
        <v>0.52600000000000002</v>
      </c>
      <c r="AD126" s="11"/>
      <c r="AE126" s="11"/>
      <c r="AF126" s="11"/>
      <c r="AG126" s="11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2">
        <v>6461774</v>
      </c>
      <c r="F127" s="12">
        <v>4676754</v>
      </c>
      <c r="G127" s="12">
        <v>71949240</v>
      </c>
      <c r="H127" s="12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3" t="str">
        <f>IFERROR(VLOOKUP(C127,[1]Index!$D:$F,3,FALSE),"Non List")</f>
        <v>Commercial Banks</v>
      </c>
      <c r="Z127">
        <f>IFERROR(VLOOKUP(C127,[1]LP!$B:$C,2,FALSE),0)</f>
        <v>224</v>
      </c>
      <c r="AA127" s="12">
        <f t="shared" si="1"/>
        <v>8</v>
      </c>
      <c r="AB127" s="12">
        <v>10</v>
      </c>
      <c r="AC127" s="12">
        <v>20</v>
      </c>
      <c r="AD127" s="11"/>
      <c r="AE127" s="11"/>
      <c r="AF127" s="11"/>
      <c r="AG127" s="11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2">
        <v>8033299</v>
      </c>
      <c r="F128" s="12">
        <v>3459058</v>
      </c>
      <c r="G128" s="12">
        <v>68597356</v>
      </c>
      <c r="H128" s="12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3" t="str">
        <f>IFERROR(VLOOKUP(C128,[1]Index!$D:$F,3,FALSE),"Non List")</f>
        <v>Commercial Banks</v>
      </c>
      <c r="Z128">
        <f>IFERROR(VLOOKUP(C128,[1]LP!$B:$C,2,FALSE),0)</f>
        <v>183</v>
      </c>
      <c r="AA128" s="12">
        <f t="shared" si="1"/>
        <v>10.764705882352942</v>
      </c>
      <c r="AB128" s="12">
        <v>16</v>
      </c>
      <c r="AC128" s="12">
        <v>0</v>
      </c>
      <c r="AD128" s="11"/>
      <c r="AE128" s="11"/>
      <c r="AF128" s="11"/>
      <c r="AG128" s="11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2">
        <v>8001255</v>
      </c>
      <c r="F129" s="12">
        <v>1404035</v>
      </c>
      <c r="G129" s="12">
        <v>64132105</v>
      </c>
      <c r="H129" s="12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3" t="str">
        <f>IFERROR(VLOOKUP(C129,[1]Index!$D:$F,3,FALSE),"Non List")</f>
        <v>Commercial Banks</v>
      </c>
      <c r="Z129">
        <f>IFERROR(VLOOKUP(C129,[1]LP!$B:$C,2,FALSE),0)</f>
        <v>298</v>
      </c>
      <c r="AA129" s="12">
        <f t="shared" si="1"/>
        <v>17.529411764705884</v>
      </c>
      <c r="AB129" s="12">
        <v>0</v>
      </c>
      <c r="AC129" s="12">
        <v>14</v>
      </c>
      <c r="AD129" s="11"/>
      <c r="AE129" s="11"/>
      <c r="AF129" s="11"/>
      <c r="AG129" s="11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2">
        <v>8046905</v>
      </c>
      <c r="F130" s="12">
        <v>4350273</v>
      </c>
      <c r="G130" s="12">
        <v>86620009</v>
      </c>
      <c r="H130" s="12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3" t="str">
        <f>IFERROR(VLOOKUP(C130,[1]Index!$D:$F,3,FALSE),"Non List")</f>
        <v>Commercial Banks</v>
      </c>
      <c r="Z130">
        <f>IFERROR(VLOOKUP(C130,[1]LP!$B:$C,2,FALSE),0)</f>
        <v>326.10000000000002</v>
      </c>
      <c r="AA130" s="12">
        <f t="shared" si="1"/>
        <v>14.822727272727274</v>
      </c>
      <c r="AB130" s="12">
        <v>5</v>
      </c>
      <c r="AC130" s="12">
        <v>10.79</v>
      </c>
      <c r="AD130" s="11"/>
      <c r="AE130" s="11"/>
      <c r="AF130" s="11"/>
      <c r="AG130" s="11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2">
        <v>6844949</v>
      </c>
      <c r="F131" s="12">
        <v>3580319</v>
      </c>
      <c r="G131" s="12">
        <v>77875050</v>
      </c>
      <c r="H131" s="12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3" t="str">
        <f>IFERROR(VLOOKUP(C131,[1]Index!$D:$F,3,FALSE),"Non List")</f>
        <v>Commercial Banks</v>
      </c>
      <c r="Z131">
        <f>IFERROR(VLOOKUP(C131,[1]LP!$B:$C,2,FALSE),0)</f>
        <v>263.10000000000002</v>
      </c>
      <c r="AA131" s="12">
        <f t="shared" ref="AA131:AA194" si="2">IFERROR(Z131/M131,0)</f>
        <v>20.238461538461539</v>
      </c>
      <c r="AB131" s="12">
        <v>5</v>
      </c>
      <c r="AC131" s="12">
        <v>8.16</v>
      </c>
      <c r="AD131" s="11"/>
      <c r="AE131" s="11"/>
      <c r="AF131" s="11"/>
      <c r="AG131" s="11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2">
        <v>8011430</v>
      </c>
      <c r="F132" s="12">
        <v>8551668</v>
      </c>
      <c r="G132" s="12">
        <v>71421579</v>
      </c>
      <c r="H132" s="12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3" t="str">
        <f>IFERROR(VLOOKUP(C132,[1]Index!$D:$F,3,FALSE),"Non List")</f>
        <v>Commercial Banks</v>
      </c>
      <c r="Z132">
        <f>IFERROR(VLOOKUP(C132,[1]LP!$B:$C,2,FALSE),0)</f>
        <v>554.79999999999995</v>
      </c>
      <c r="AA132" s="12">
        <f t="shared" si="2"/>
        <v>23.116666666666664</v>
      </c>
      <c r="AB132" s="12">
        <v>0</v>
      </c>
      <c r="AC132" s="12">
        <v>17.5</v>
      </c>
      <c r="AD132" s="11"/>
      <c r="AE132" s="11"/>
      <c r="AF132" s="11"/>
      <c r="AG132" s="11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2">
        <v>8152556</v>
      </c>
      <c r="F133" s="12">
        <v>1716686</v>
      </c>
      <c r="G133" s="12">
        <v>63615480</v>
      </c>
      <c r="H133" s="12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3" t="str">
        <f>IFERROR(VLOOKUP(C133,[1]Index!$D:$F,3,FALSE),"Non List")</f>
        <v>zdelist</v>
      </c>
      <c r="Z133">
        <f>IFERROR(VLOOKUP(C133,[1]LP!$B:$C,2,FALSE),0)</f>
        <v>0</v>
      </c>
      <c r="AA133" s="12">
        <f t="shared" si="2"/>
        <v>0</v>
      </c>
      <c r="AB133" s="12">
        <v>0</v>
      </c>
      <c r="AC133" s="12">
        <v>11.5</v>
      </c>
      <c r="AD133" s="11"/>
      <c r="AE133" s="11"/>
      <c r="AF133" s="11"/>
      <c r="AG133" s="11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2">
        <v>5460629</v>
      </c>
      <c r="F134" s="12">
        <v>1223258</v>
      </c>
      <c r="G134" s="12">
        <v>45351861</v>
      </c>
      <c r="H134" s="12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3" t="str">
        <f>IFERROR(VLOOKUP(C134,[1]Index!$D:$F,3,FALSE),"Non List")</f>
        <v>zdelist</v>
      </c>
      <c r="Z134">
        <f>IFERROR(VLOOKUP(C134,[1]LP!$B:$C,2,FALSE),0)</f>
        <v>0</v>
      </c>
      <c r="AA134" s="12">
        <f t="shared" si="2"/>
        <v>0</v>
      </c>
      <c r="AB134" s="12">
        <v>2</v>
      </c>
      <c r="AC134" s="12">
        <v>4.5</v>
      </c>
      <c r="AD134" s="11"/>
      <c r="AE134" s="11"/>
      <c r="AF134" s="11"/>
      <c r="AG134" s="11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2">
        <v>5881402</v>
      </c>
      <c r="F135" s="12">
        <v>2766473</v>
      </c>
      <c r="G135" s="12">
        <v>82843426</v>
      </c>
      <c r="H135" s="12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3" t="str">
        <f>IFERROR(VLOOKUP(C135,[1]Index!$D:$F,3,FALSE),"Non List")</f>
        <v>Commercial Banks</v>
      </c>
      <c r="Z135">
        <f>IFERROR(VLOOKUP(C135,[1]LP!$B:$C,2,FALSE),0)</f>
        <v>163.6</v>
      </c>
      <c r="AA135" s="12">
        <f t="shared" si="2"/>
        <v>9.6235294117647054</v>
      </c>
      <c r="AB135" s="12">
        <v>8</v>
      </c>
      <c r="AC135" s="12">
        <v>0.42</v>
      </c>
      <c r="AD135" s="11"/>
      <c r="AE135" s="11"/>
      <c r="AF135" s="11"/>
      <c r="AG135" s="11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2">
        <v>5629576</v>
      </c>
      <c r="F136" s="12">
        <v>3538180</v>
      </c>
      <c r="G136" s="12">
        <v>69150986</v>
      </c>
      <c r="H136" s="12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3" t="str">
        <f>IFERROR(VLOOKUP(C136,[1]Index!$D:$F,3,FALSE),"Non List")</f>
        <v>zdelist</v>
      </c>
      <c r="Z136">
        <f>IFERROR(VLOOKUP(C136,[1]LP!$B:$C,2,FALSE),0)</f>
        <v>0</v>
      </c>
      <c r="AA136" s="12">
        <f t="shared" si="2"/>
        <v>0</v>
      </c>
      <c r="AB136" s="12">
        <v>14</v>
      </c>
      <c r="AC136" s="12">
        <v>11</v>
      </c>
      <c r="AD136" s="11"/>
      <c r="AE136" s="11"/>
      <c r="AF136" s="11"/>
      <c r="AG136" s="11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2">
        <v>8505216</v>
      </c>
      <c r="F137" s="12">
        <v>8920696</v>
      </c>
      <c r="G137" s="12">
        <v>98173412</v>
      </c>
      <c r="H137" s="12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3" t="str">
        <f>IFERROR(VLOOKUP(C137,[1]Index!$D:$F,3,FALSE),"Non List")</f>
        <v>Commercial Banks</v>
      </c>
      <c r="Z137">
        <f>IFERROR(VLOOKUP(C137,[1]LP!$B:$C,2,FALSE),0)</f>
        <v>258</v>
      </c>
      <c r="AA137" s="12">
        <f t="shared" si="2"/>
        <v>10.75</v>
      </c>
      <c r="AB137" s="12">
        <v>6</v>
      </c>
      <c r="AC137" s="12">
        <v>15.053000000000001</v>
      </c>
      <c r="AD137" s="11"/>
      <c r="AE137" s="11"/>
      <c r="AF137" s="11"/>
      <c r="AG137" s="11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2">
        <v>5185222</v>
      </c>
      <c r="F138" s="12">
        <v>1739999</v>
      </c>
      <c r="G138" s="12">
        <v>37008085</v>
      </c>
      <c r="H138" s="12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3" t="str">
        <f>IFERROR(VLOOKUP(C138,[1]Index!$D:$F,3,FALSE),"Non List")</f>
        <v>zdelist</v>
      </c>
      <c r="Z138">
        <f>IFERROR(VLOOKUP(C138,[1]LP!$B:$C,2,FALSE),0)</f>
        <v>0</v>
      </c>
      <c r="AA138" s="12">
        <f t="shared" si="2"/>
        <v>0</v>
      </c>
      <c r="AB138" s="12">
        <v>0</v>
      </c>
      <c r="AC138" s="12">
        <v>4.05</v>
      </c>
      <c r="AD138" s="11"/>
      <c r="AE138" s="11"/>
      <c r="AF138" s="11"/>
      <c r="AG138" s="11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2">
        <v>8029160</v>
      </c>
      <c r="F139" s="12">
        <v>1996853</v>
      </c>
      <c r="G139" s="12">
        <v>58464929</v>
      </c>
      <c r="H139" s="12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3" t="str">
        <f>IFERROR(VLOOKUP(C139,[1]Index!$D:$F,3,FALSE),"Non List")</f>
        <v>Commercial Banks</v>
      </c>
      <c r="Z139">
        <f>IFERROR(VLOOKUP(C139,[1]LP!$B:$C,2,FALSE),0)</f>
        <v>186</v>
      </c>
      <c r="AA139" s="12">
        <f t="shared" si="2"/>
        <v>11.625</v>
      </c>
      <c r="AB139" s="12">
        <v>3.6280000000000001</v>
      </c>
      <c r="AC139" s="12">
        <v>1.635</v>
      </c>
      <c r="AD139" s="11"/>
      <c r="AE139" s="11"/>
      <c r="AF139" s="11"/>
      <c r="AG139" s="11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2">
        <v>8106863</v>
      </c>
      <c r="F140" s="12">
        <v>5190410</v>
      </c>
      <c r="G140" s="12">
        <v>103299184</v>
      </c>
      <c r="H140" s="12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3" t="str">
        <f>IFERROR(VLOOKUP(C140,[1]Index!$D:$F,3,FALSE),"Non List")</f>
        <v>Commercial Banks</v>
      </c>
      <c r="Z140">
        <f>IFERROR(VLOOKUP(C140,[1]LP!$B:$C,2,FALSE),0)</f>
        <v>612</v>
      </c>
      <c r="AA140" s="12">
        <f t="shared" si="2"/>
        <v>21.857142857142858</v>
      </c>
      <c r="AB140" s="12">
        <v>0</v>
      </c>
      <c r="AC140" s="12">
        <v>20</v>
      </c>
      <c r="AD140" s="11"/>
      <c r="AE140" s="11"/>
      <c r="AF140" s="11"/>
      <c r="AG140" s="11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2">
        <v>8888376</v>
      </c>
      <c r="F141" s="12">
        <v>3369346</v>
      </c>
      <c r="G141" s="12">
        <v>100216310</v>
      </c>
      <c r="H141" s="12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3" t="str">
        <f>IFERROR(VLOOKUP(C141,[1]Index!$D:$F,3,FALSE),"Non List")</f>
        <v>Commercial Banks</v>
      </c>
      <c r="Z141">
        <f>IFERROR(VLOOKUP(C141,[1]LP!$B:$C,2,FALSE),0)</f>
        <v>208</v>
      </c>
      <c r="AA141" s="12">
        <f t="shared" si="2"/>
        <v>9.9047619047619051</v>
      </c>
      <c r="AB141" s="12">
        <v>16</v>
      </c>
      <c r="AC141" s="12">
        <v>0</v>
      </c>
      <c r="AD141" s="11"/>
      <c r="AE141" s="11"/>
      <c r="AF141" s="11"/>
      <c r="AG141" s="11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2">
        <v>8114529</v>
      </c>
      <c r="F142" s="12">
        <v>4696545</v>
      </c>
      <c r="G142" s="12">
        <v>92972795</v>
      </c>
      <c r="H142" s="12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3" t="str">
        <f>IFERROR(VLOOKUP(C142,[1]Index!$D:$F,3,FALSE),"Non List")</f>
        <v>Commercial Banks</v>
      </c>
      <c r="Z142">
        <f>IFERROR(VLOOKUP(C142,[1]LP!$B:$C,2,FALSE),0)</f>
        <v>206</v>
      </c>
      <c r="AA142" s="12">
        <f t="shared" si="2"/>
        <v>7.6296296296296298</v>
      </c>
      <c r="AB142" s="12">
        <v>5</v>
      </c>
      <c r="AC142" s="12">
        <v>10.78</v>
      </c>
      <c r="AD142" s="11"/>
      <c r="AE142" s="11"/>
      <c r="AF142" s="11"/>
      <c r="AG142" s="11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2">
        <v>8000786</v>
      </c>
      <c r="F143" s="12">
        <v>1066878</v>
      </c>
      <c r="G143" s="12">
        <v>52801374</v>
      </c>
      <c r="H143" s="12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3" t="str">
        <f>IFERROR(VLOOKUP(C143,[1]Index!$D:$F,3,FALSE),"Non List")</f>
        <v>zdelist</v>
      </c>
      <c r="Z143">
        <f>IFERROR(VLOOKUP(C143,[1]LP!$B:$C,2,FALSE),0)</f>
        <v>0</v>
      </c>
      <c r="AA143" s="12">
        <f t="shared" si="2"/>
        <v>0</v>
      </c>
      <c r="AB143" s="12">
        <v>0</v>
      </c>
      <c r="AC143" s="12">
        <v>8.5</v>
      </c>
      <c r="AD143" s="11"/>
      <c r="AE143" s="11"/>
      <c r="AF143" s="11"/>
      <c r="AG143" s="11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2">
        <v>5969496</v>
      </c>
      <c r="F144" s="12">
        <v>2590947</v>
      </c>
      <c r="G144" s="12">
        <v>57680958</v>
      </c>
      <c r="H144" s="12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3" t="str">
        <f>IFERROR(VLOOKUP(C144,[1]Index!$D:$F,3,FALSE),"Non List")</f>
        <v>Commercial Banks</v>
      </c>
      <c r="Z144">
        <f>IFERROR(VLOOKUP(C144,[1]LP!$B:$C,2,FALSE),0)</f>
        <v>158.30000000000001</v>
      </c>
      <c r="AA144" s="12">
        <f t="shared" si="2"/>
        <v>9.8937500000000007</v>
      </c>
      <c r="AB144" s="12">
        <v>8.5</v>
      </c>
      <c r="AC144" s="12">
        <v>0</v>
      </c>
      <c r="AD144" s="11"/>
      <c r="AE144" s="11"/>
      <c r="AF144" s="11"/>
      <c r="AG144" s="11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2">
        <v>8221868</v>
      </c>
      <c r="F145" s="12">
        <v>1886146</v>
      </c>
      <c r="G145" s="12">
        <v>60279392</v>
      </c>
      <c r="H145" s="12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3" t="str">
        <f>IFERROR(VLOOKUP(C145,[1]Index!$D:$F,3,FALSE),"Non List")</f>
        <v>zdelist</v>
      </c>
      <c r="Z145">
        <f>IFERROR(VLOOKUP(C145,[1]LP!$B:$C,2,FALSE),0)</f>
        <v>0</v>
      </c>
      <c r="AA145" s="12">
        <f t="shared" si="2"/>
        <v>0</v>
      </c>
      <c r="AB145" s="12">
        <v>8.5</v>
      </c>
      <c r="AC145" s="12">
        <v>0.45</v>
      </c>
      <c r="AD145" s="11"/>
      <c r="AE145" s="11"/>
      <c r="AF145" s="11"/>
      <c r="AG145" s="11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2">
        <v>8055693</v>
      </c>
      <c r="F146" s="12">
        <v>1449914</v>
      </c>
      <c r="G146" s="12">
        <v>65798374</v>
      </c>
      <c r="H146" s="12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3" t="str">
        <f>IFERROR(VLOOKUP(C146,[1]Index!$D:$F,3,FALSE),"Non List")</f>
        <v>Commercial Banks</v>
      </c>
      <c r="Z146">
        <f>IFERROR(VLOOKUP(C146,[1]LP!$B:$C,2,FALSE),0)</f>
        <v>269</v>
      </c>
      <c r="AA146" s="12">
        <f t="shared" si="2"/>
        <v>22.416666666666668</v>
      </c>
      <c r="AB146" s="12">
        <v>0</v>
      </c>
      <c r="AC146" s="12">
        <v>10</v>
      </c>
      <c r="AD146" s="11"/>
      <c r="AE146" s="11"/>
      <c r="AF146" s="11"/>
      <c r="AG146" s="11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2">
        <v>7376743</v>
      </c>
      <c r="F147" s="12">
        <v>1676591</v>
      </c>
      <c r="G147" s="12">
        <v>45573713</v>
      </c>
      <c r="H147" s="12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3" t="str">
        <f>IFERROR(VLOOKUP(C147,[1]Index!$D:$F,3,FALSE),"Non List")</f>
        <v>zdelist</v>
      </c>
      <c r="Z147">
        <f>IFERROR(VLOOKUP(C147,[1]LP!$B:$C,2,FALSE),0)</f>
        <v>0</v>
      </c>
      <c r="AA147" s="12">
        <f t="shared" si="2"/>
        <v>0</v>
      </c>
      <c r="AB147" s="12">
        <v>1</v>
      </c>
      <c r="AC147" s="12">
        <v>6.85</v>
      </c>
      <c r="AD147" s="11"/>
      <c r="AE147" s="11"/>
      <c r="AF147" s="11"/>
      <c r="AG147" s="11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2">
        <v>8043221</v>
      </c>
      <c r="F148" s="12">
        <v>7855328</v>
      </c>
      <c r="G148" s="12">
        <v>121289272</v>
      </c>
      <c r="H148" s="12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3" t="str">
        <f>IFERROR(VLOOKUP(C148,[1]Index!$D:$F,3,FALSE),"Non List")</f>
        <v>Commercial Banks</v>
      </c>
      <c r="Z148">
        <f>IFERROR(VLOOKUP(C148,[1]LP!$B:$C,2,FALSE),0)</f>
        <v>594</v>
      </c>
      <c r="AA148" s="12">
        <f t="shared" si="2"/>
        <v>12.913043478260869</v>
      </c>
      <c r="AB148" s="12">
        <v>12</v>
      </c>
      <c r="AC148" s="12">
        <v>22</v>
      </c>
      <c r="AD148" s="11"/>
      <c r="AE148" s="11"/>
      <c r="AF148" s="11"/>
      <c r="AG148" s="11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2">
        <v>8088144</v>
      </c>
      <c r="F149" s="12">
        <v>2791068</v>
      </c>
      <c r="G149" s="12">
        <v>41890083</v>
      </c>
      <c r="H149" s="12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3" t="str">
        <f>IFERROR(VLOOKUP(C149,[1]Index!$D:$F,3,FALSE),"Non List")</f>
        <v>zdelist</v>
      </c>
      <c r="Z149">
        <f>IFERROR(VLOOKUP(C149,[1]LP!$B:$C,2,FALSE),0)</f>
        <v>0</v>
      </c>
      <c r="AA149" s="12">
        <f t="shared" si="2"/>
        <v>0</v>
      </c>
      <c r="AB149" s="12">
        <v>0</v>
      </c>
      <c r="AC149" s="12">
        <v>10.53</v>
      </c>
      <c r="AD149" s="11"/>
      <c r="AE149" s="11"/>
      <c r="AF149" s="11"/>
      <c r="AG149" s="11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2">
        <v>8042662</v>
      </c>
      <c r="F150" s="12">
        <v>5047550</v>
      </c>
      <c r="G150" s="12">
        <v>91898690</v>
      </c>
      <c r="H150" s="12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3" t="str">
        <f>IFERROR(VLOOKUP(C150,[1]Index!$D:$F,3,FALSE),"Non List")</f>
        <v>Commercial Banks</v>
      </c>
      <c r="Z150">
        <f>IFERROR(VLOOKUP(C150,[1]LP!$B:$C,2,FALSE),0)</f>
        <v>251</v>
      </c>
      <c r="AA150" s="12">
        <f t="shared" si="2"/>
        <v>6.1219512195121952</v>
      </c>
      <c r="AB150" s="12">
        <v>0</v>
      </c>
      <c r="AC150" s="12">
        <v>0</v>
      </c>
      <c r="AD150" s="11"/>
      <c r="AE150" s="11"/>
      <c r="AF150" s="11"/>
      <c r="AG150" s="11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2">
        <v>4679058</v>
      </c>
      <c r="F151" s="12">
        <v>2914562</v>
      </c>
      <c r="G151" s="12">
        <v>58913520</v>
      </c>
      <c r="H151" s="12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3" t="str">
        <f>IFERROR(VLOOKUP(C151,[1]Index!$D:$F,3,FALSE),"Non List")</f>
        <v>zdelist</v>
      </c>
      <c r="Z151">
        <f>IFERROR(VLOOKUP(C151,[1]LP!$B:$C,2,FALSE),0)</f>
        <v>0</v>
      </c>
      <c r="AA151" s="12">
        <f t="shared" si="2"/>
        <v>0</v>
      </c>
      <c r="AB151" s="12">
        <v>15.89</v>
      </c>
      <c r="AC151" s="12">
        <v>0.83</v>
      </c>
      <c r="AD151" s="11"/>
      <c r="AE151" s="11"/>
      <c r="AF151" s="11"/>
      <c r="AG151" s="11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2">
        <v>10626436</v>
      </c>
      <c r="F152" s="12">
        <v>9911933</v>
      </c>
      <c r="G152" s="12">
        <v>129845324</v>
      </c>
      <c r="H152" s="12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3" t="str">
        <f>IFERROR(VLOOKUP(C152,[1]Index!$D:$F,3,FALSE),"Non List")</f>
        <v>zdelist</v>
      </c>
      <c r="Z152">
        <f>IFERROR(VLOOKUP(C152,[1]LP!$B:$C,2,FALSE),0)</f>
        <v>0</v>
      </c>
      <c r="AA152" s="12">
        <f t="shared" si="2"/>
        <v>0</v>
      </c>
      <c r="AB152" s="12">
        <v>18</v>
      </c>
      <c r="AC152" s="12">
        <v>22</v>
      </c>
      <c r="AD152" s="11"/>
      <c r="AE152" s="11"/>
      <c r="AF152" s="11"/>
      <c r="AG152" s="11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2">
        <v>8031117</v>
      </c>
      <c r="F153" s="12">
        <v>2655758</v>
      </c>
      <c r="G153" s="12">
        <v>120466632</v>
      </c>
      <c r="H153" s="12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3" t="str">
        <f>IFERROR(VLOOKUP(C153,[1]Index!$D:$F,3,FALSE),"Non List")</f>
        <v>Commercial Banks</v>
      </c>
      <c r="Z153">
        <f>IFERROR(VLOOKUP(C153,[1]LP!$B:$C,2,FALSE),0)</f>
        <v>787</v>
      </c>
      <c r="AA153" s="12">
        <f t="shared" si="2"/>
        <v>56.214285714285715</v>
      </c>
      <c r="AB153" s="12">
        <v>10</v>
      </c>
      <c r="AC153" s="12">
        <v>0.52600000000000002</v>
      </c>
      <c r="AD153" s="11"/>
      <c r="AE153" s="11"/>
      <c r="AF153" s="11"/>
      <c r="AG153" s="11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2">
        <v>6461774</v>
      </c>
      <c r="F154" s="12">
        <v>5232661</v>
      </c>
      <c r="G154" s="12">
        <v>80552649</v>
      </c>
      <c r="H154" s="12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3" t="str">
        <f>IFERROR(VLOOKUP(C154,[1]Index!$D:$F,3,FALSE),"Non List")</f>
        <v>Commercial Banks</v>
      </c>
      <c r="Z154">
        <f>IFERROR(VLOOKUP(C154,[1]LP!$B:$C,2,FALSE),0)</f>
        <v>224</v>
      </c>
      <c r="AA154" s="12">
        <f t="shared" si="2"/>
        <v>7.225806451612903</v>
      </c>
      <c r="AB154" s="12">
        <v>10</v>
      </c>
      <c r="AC154" s="12">
        <v>20</v>
      </c>
      <c r="AD154" s="11"/>
      <c r="AE154" s="11"/>
      <c r="AF154" s="11"/>
      <c r="AG154" s="11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2">
        <v>8033299</v>
      </c>
      <c r="F155" s="12">
        <v>2116953</v>
      </c>
      <c r="G155" s="12">
        <v>71060891</v>
      </c>
      <c r="H155" s="12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3" t="str">
        <f>IFERROR(VLOOKUP(C155,[1]Index!$D:$F,3,FALSE),"Non List")</f>
        <v>Commercial Banks</v>
      </c>
      <c r="Z155">
        <f>IFERROR(VLOOKUP(C155,[1]LP!$B:$C,2,FALSE),0)</f>
        <v>183</v>
      </c>
      <c r="AA155" s="12">
        <f t="shared" si="2"/>
        <v>10.166666666666666</v>
      </c>
      <c r="AB155" s="12">
        <v>16</v>
      </c>
      <c r="AC155" s="12">
        <v>0</v>
      </c>
      <c r="AD155" s="11"/>
      <c r="AE155" s="11"/>
      <c r="AF155" s="11"/>
      <c r="AG155" s="11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2">
        <v>8001255</v>
      </c>
      <c r="F156" s="12">
        <v>1884362</v>
      </c>
      <c r="G156" s="12">
        <v>68399183</v>
      </c>
      <c r="H156" s="12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3" t="str">
        <f>IFERROR(VLOOKUP(C156,[1]Index!$D:$F,3,FALSE),"Non List")</f>
        <v>Commercial Banks</v>
      </c>
      <c r="Z156">
        <f>IFERROR(VLOOKUP(C156,[1]LP!$B:$C,2,FALSE),0)</f>
        <v>298</v>
      </c>
      <c r="AA156" s="12">
        <f t="shared" si="2"/>
        <v>14.19047619047619</v>
      </c>
      <c r="AB156" s="12">
        <v>0</v>
      </c>
      <c r="AC156" s="12">
        <v>14</v>
      </c>
      <c r="AD156" s="11"/>
      <c r="AE156" s="11"/>
      <c r="AF156" s="11"/>
      <c r="AG156" s="11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2">
        <v>8046905</v>
      </c>
      <c r="F157" s="12">
        <v>3692756</v>
      </c>
      <c r="G157" s="12">
        <v>85169260</v>
      </c>
      <c r="H157" s="12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3" t="str">
        <f>IFERROR(VLOOKUP(C157,[1]Index!$D:$F,3,FALSE),"Non List")</f>
        <v>Commercial Banks</v>
      </c>
      <c r="Z157">
        <f>IFERROR(VLOOKUP(C157,[1]LP!$B:$C,2,FALSE),0)</f>
        <v>326.10000000000002</v>
      </c>
      <c r="AA157" s="12">
        <f t="shared" si="2"/>
        <v>14.178260869565218</v>
      </c>
      <c r="AB157" s="12">
        <v>5</v>
      </c>
      <c r="AC157" s="12">
        <v>10.79</v>
      </c>
      <c r="AD157" s="11"/>
      <c r="AE157" s="11"/>
      <c r="AF157" s="11"/>
      <c r="AG157" s="11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2">
        <v>7954104</v>
      </c>
      <c r="F158" s="12">
        <v>4104861</v>
      </c>
      <c r="G158" s="12">
        <v>85566023</v>
      </c>
      <c r="H158" s="12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3" t="str">
        <f>IFERROR(VLOOKUP(C158,[1]Index!$D:$F,3,FALSE),"Non List")</f>
        <v>Commercial Banks</v>
      </c>
      <c r="Z158">
        <f>IFERROR(VLOOKUP(C158,[1]LP!$B:$C,2,FALSE),0)</f>
        <v>263.10000000000002</v>
      </c>
      <c r="AA158" s="12">
        <f t="shared" si="2"/>
        <v>13.847368421052632</v>
      </c>
      <c r="AB158" s="12">
        <v>5</v>
      </c>
      <c r="AC158" s="12">
        <v>8.16</v>
      </c>
      <c r="AD158" s="11"/>
      <c r="AE158" s="11"/>
      <c r="AF158" s="11"/>
      <c r="AG158" s="11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2">
        <v>8011431</v>
      </c>
      <c r="F159" s="12">
        <v>4866031</v>
      </c>
      <c r="G159" s="12">
        <v>66072252</v>
      </c>
      <c r="H159" s="12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3" t="str">
        <f>IFERROR(VLOOKUP(C159,[1]Index!$D:$F,3,FALSE),"Non List")</f>
        <v>Commercial Banks</v>
      </c>
      <c r="Z159">
        <f>IFERROR(VLOOKUP(C159,[1]LP!$B:$C,2,FALSE),0)</f>
        <v>554.79999999999995</v>
      </c>
      <c r="AA159" s="12">
        <f t="shared" si="2"/>
        <v>22.191999999999997</v>
      </c>
      <c r="AB159" s="12">
        <v>0</v>
      </c>
      <c r="AC159" s="12">
        <v>17.5</v>
      </c>
      <c r="AD159" s="11"/>
      <c r="AE159" s="11"/>
      <c r="AF159" s="11"/>
      <c r="AG159" s="11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2">
        <v>8152556</v>
      </c>
      <c r="F160" s="12">
        <v>2100536</v>
      </c>
      <c r="G160" s="12">
        <v>63269277</v>
      </c>
      <c r="H160" s="12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3" t="str">
        <f>IFERROR(VLOOKUP(C160,[1]Index!$D:$F,3,FALSE),"Non List")</f>
        <v>zdelist</v>
      </c>
      <c r="Z160">
        <f>IFERROR(VLOOKUP(C160,[1]LP!$B:$C,2,FALSE),0)</f>
        <v>0</v>
      </c>
      <c r="AA160" s="12">
        <f t="shared" si="2"/>
        <v>0</v>
      </c>
      <c r="AB160" s="12">
        <v>0</v>
      </c>
      <c r="AC160" s="12">
        <v>11.5</v>
      </c>
      <c r="AD160" s="11"/>
      <c r="AE160" s="11"/>
      <c r="AF160" s="11"/>
      <c r="AG160" s="11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2">
        <v>8063435</v>
      </c>
      <c r="F161" s="12">
        <v>1760948</v>
      </c>
      <c r="G161" s="12">
        <v>52177173</v>
      </c>
      <c r="H161" s="12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3" t="str">
        <f>IFERROR(VLOOKUP(C161,[1]Index!$D:$F,3,FALSE),"Non List")</f>
        <v>zdelist</v>
      </c>
      <c r="Z161">
        <f>IFERROR(VLOOKUP(C161,[1]LP!$B:$C,2,FALSE),0)</f>
        <v>0</v>
      </c>
      <c r="AA161" s="12">
        <f t="shared" si="2"/>
        <v>0</v>
      </c>
      <c r="AB161" s="12">
        <v>2</v>
      </c>
      <c r="AC161" s="12">
        <v>4.5</v>
      </c>
      <c r="AD161" s="11"/>
      <c r="AE161" s="11"/>
      <c r="AF161" s="11"/>
      <c r="AG161" s="11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2">
        <v>6533414</v>
      </c>
      <c r="F162" s="12">
        <v>3107104</v>
      </c>
      <c r="G162" s="12">
        <v>86128036</v>
      </c>
      <c r="H162" s="12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3" t="str">
        <f>IFERROR(VLOOKUP(C162,[1]Index!$D:$F,3,FALSE),"Non List")</f>
        <v>Commercial Banks</v>
      </c>
      <c r="Z162">
        <f>IFERROR(VLOOKUP(C162,[1]LP!$B:$C,2,FALSE),0)</f>
        <v>163.6</v>
      </c>
      <c r="AA162" s="12">
        <f t="shared" si="2"/>
        <v>8.6105263157894729</v>
      </c>
      <c r="AB162" s="12">
        <v>8</v>
      </c>
      <c r="AC162" s="12">
        <v>0.42</v>
      </c>
      <c r="AD162" s="11"/>
      <c r="AE162" s="11"/>
      <c r="AF162" s="11"/>
      <c r="AG162" s="11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2">
        <v>6245383</v>
      </c>
      <c r="F163" s="12">
        <v>4897507</v>
      </c>
      <c r="G163" s="12">
        <v>70439860</v>
      </c>
      <c r="H163" s="12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3" t="str">
        <f>IFERROR(VLOOKUP(C163,[1]Index!$D:$F,3,FALSE),"Non List")</f>
        <v>zdelist</v>
      </c>
      <c r="Z163">
        <f>IFERROR(VLOOKUP(C163,[1]LP!$B:$C,2,FALSE),0)</f>
        <v>0</v>
      </c>
      <c r="AA163" s="12">
        <f t="shared" si="2"/>
        <v>0</v>
      </c>
      <c r="AB163" s="12">
        <v>14</v>
      </c>
      <c r="AC163" s="12">
        <v>11</v>
      </c>
      <c r="AD163" s="11"/>
      <c r="AE163" s="11"/>
      <c r="AF163" s="11"/>
      <c r="AG163" s="11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2">
        <v>8505216</v>
      </c>
      <c r="F164" s="12">
        <v>9645376</v>
      </c>
      <c r="G164" s="12">
        <v>97105612</v>
      </c>
      <c r="H164" s="12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3" t="str">
        <f>IFERROR(VLOOKUP(C164,[1]Index!$D:$F,3,FALSE),"Non List")</f>
        <v>Commercial Banks</v>
      </c>
      <c r="Z164">
        <f>IFERROR(VLOOKUP(C164,[1]LP!$B:$C,2,FALSE),0)</f>
        <v>258</v>
      </c>
      <c r="AA164" s="12">
        <f t="shared" si="2"/>
        <v>9.2142857142857135</v>
      </c>
      <c r="AB164" s="12">
        <v>6</v>
      </c>
      <c r="AC164" s="12">
        <v>15.053000000000001</v>
      </c>
      <c r="AD164" s="11"/>
      <c r="AE164" s="11"/>
      <c r="AF164" s="11"/>
      <c r="AG164" s="11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2">
        <v>7259311</v>
      </c>
      <c r="F165" s="12">
        <v>1908876</v>
      </c>
      <c r="G165" s="12">
        <v>36906323</v>
      </c>
      <c r="H165" s="12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3" t="str">
        <f>IFERROR(VLOOKUP(C165,[1]Index!$D:$F,3,FALSE),"Non List")</f>
        <v>zdelist</v>
      </c>
      <c r="Z165">
        <f>IFERROR(VLOOKUP(C165,[1]LP!$B:$C,2,FALSE),0)</f>
        <v>0</v>
      </c>
      <c r="AA165" s="12">
        <f t="shared" si="2"/>
        <v>0</v>
      </c>
      <c r="AB165" s="12">
        <v>0</v>
      </c>
      <c r="AC165" s="12">
        <v>4.05</v>
      </c>
      <c r="AD165" s="11"/>
      <c r="AE165" s="11"/>
      <c r="AF165" s="11"/>
      <c r="AG165" s="11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2">
        <v>8033236</v>
      </c>
      <c r="F166" s="12">
        <v>2374306</v>
      </c>
      <c r="G166" s="12">
        <v>60256519</v>
      </c>
      <c r="H166" s="12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3" t="str">
        <f>IFERROR(VLOOKUP(C166,[1]Index!$D:$F,3,FALSE),"Non List")</f>
        <v>Commercial Banks</v>
      </c>
      <c r="Z166">
        <f>IFERROR(VLOOKUP(C166,[1]LP!$B:$C,2,FALSE),0)</f>
        <v>186</v>
      </c>
      <c r="AA166" s="12">
        <f t="shared" si="2"/>
        <v>10.941176470588236</v>
      </c>
      <c r="AB166" s="12">
        <v>3.6280000000000001</v>
      </c>
      <c r="AC166" s="12">
        <v>1.635</v>
      </c>
      <c r="AD166" s="11"/>
      <c r="AE166" s="11"/>
      <c r="AF166" s="11"/>
      <c r="AG166" s="11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2">
        <v>8106863</v>
      </c>
      <c r="F167" s="12">
        <v>5853810</v>
      </c>
      <c r="G167" s="12">
        <v>106944082</v>
      </c>
      <c r="H167" s="12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3" t="str">
        <f>IFERROR(VLOOKUP(C167,[1]Index!$D:$F,3,FALSE),"Non List")</f>
        <v>Commercial Banks</v>
      </c>
      <c r="Z167">
        <f>IFERROR(VLOOKUP(C167,[1]LP!$B:$C,2,FALSE),0)</f>
        <v>612</v>
      </c>
      <c r="AA167" s="12">
        <f t="shared" si="2"/>
        <v>20.399999999999999</v>
      </c>
      <c r="AB167" s="12">
        <v>0</v>
      </c>
      <c r="AC167" s="12">
        <v>20</v>
      </c>
      <c r="AD167" s="11"/>
      <c r="AE167" s="11"/>
      <c r="AF167" s="11"/>
      <c r="AG167" s="11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2">
        <v>8888376</v>
      </c>
      <c r="F168" s="12">
        <v>3861198</v>
      </c>
      <c r="G168" s="12">
        <v>102572591</v>
      </c>
      <c r="H168" s="12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3" t="str">
        <f>IFERROR(VLOOKUP(C168,[1]Index!$D:$F,3,FALSE),"Non List")</f>
        <v>Commercial Banks</v>
      </c>
      <c r="Z168">
        <f>IFERROR(VLOOKUP(C168,[1]LP!$B:$C,2,FALSE),0)</f>
        <v>208</v>
      </c>
      <c r="AA168" s="12">
        <f t="shared" si="2"/>
        <v>9.454545454545455</v>
      </c>
      <c r="AB168" s="12">
        <v>16</v>
      </c>
      <c r="AC168" s="12">
        <v>0</v>
      </c>
      <c r="AD168" s="11"/>
      <c r="AE168" s="11"/>
      <c r="AF168" s="11"/>
      <c r="AG168" s="11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2">
        <v>8114529</v>
      </c>
      <c r="F169" s="12">
        <v>5202468</v>
      </c>
      <c r="G169" s="12">
        <v>96324191</v>
      </c>
      <c r="H169" s="12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3" t="str">
        <f>IFERROR(VLOOKUP(C169,[1]Index!$D:$F,3,FALSE),"Non List")</f>
        <v>Commercial Banks</v>
      </c>
      <c r="Z169">
        <f>IFERROR(VLOOKUP(C169,[1]LP!$B:$C,2,FALSE),0)</f>
        <v>206</v>
      </c>
      <c r="AA169" s="12">
        <f t="shared" si="2"/>
        <v>7.9230769230769234</v>
      </c>
      <c r="AB169" s="12">
        <v>5</v>
      </c>
      <c r="AC169" s="12">
        <v>10.78</v>
      </c>
      <c r="AD169" s="11"/>
      <c r="AE169" s="11"/>
      <c r="AF169" s="11"/>
      <c r="AG169" s="11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2">
        <v>8000786</v>
      </c>
      <c r="F170" s="12">
        <v>1370746</v>
      </c>
      <c r="G170" s="12">
        <v>54579518</v>
      </c>
      <c r="H170" s="12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3" t="str">
        <f>IFERROR(VLOOKUP(C170,[1]Index!$D:$F,3,FALSE),"Non List")</f>
        <v>zdelist</v>
      </c>
      <c r="Z170">
        <f>IFERROR(VLOOKUP(C170,[1]LP!$B:$C,2,FALSE),0)</f>
        <v>0</v>
      </c>
      <c r="AA170" s="12">
        <f t="shared" si="2"/>
        <v>0</v>
      </c>
      <c r="AB170" s="12">
        <v>0</v>
      </c>
      <c r="AC170" s="12">
        <v>8.5</v>
      </c>
      <c r="AD170" s="11"/>
      <c r="AE170" s="11"/>
      <c r="AF170" s="11"/>
      <c r="AG170" s="11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2">
        <v>5969496</v>
      </c>
      <c r="F171" s="12">
        <v>2812200</v>
      </c>
      <c r="G171" s="12">
        <v>61841742</v>
      </c>
      <c r="H171" s="12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3" t="str">
        <f>IFERROR(VLOOKUP(C171,[1]Index!$D:$F,3,FALSE),"Non List")</f>
        <v>Commercial Banks</v>
      </c>
      <c r="Z171">
        <f>IFERROR(VLOOKUP(C171,[1]LP!$B:$C,2,FALSE),0)</f>
        <v>158.30000000000001</v>
      </c>
      <c r="AA171" s="12">
        <f t="shared" si="2"/>
        <v>9.8937500000000007</v>
      </c>
      <c r="AB171" s="12">
        <v>8.5</v>
      </c>
      <c r="AC171" s="12">
        <v>0</v>
      </c>
      <c r="AD171" s="11"/>
      <c r="AE171" s="11"/>
      <c r="AF171" s="11"/>
      <c r="AG171" s="11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2">
        <v>8221667</v>
      </c>
      <c r="F172" s="12">
        <v>2169151</v>
      </c>
      <c r="G172" s="12">
        <v>63268385</v>
      </c>
      <c r="H172" s="12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3" t="str">
        <f>IFERROR(VLOOKUP(C172,[1]Index!$D:$F,3,FALSE),"Non List")</f>
        <v>zdelist</v>
      </c>
      <c r="Z172">
        <f>IFERROR(VLOOKUP(C172,[1]LP!$B:$C,2,FALSE),0)</f>
        <v>0</v>
      </c>
      <c r="AA172" s="12">
        <f t="shared" si="2"/>
        <v>0</v>
      </c>
      <c r="AB172" s="12">
        <v>8.5</v>
      </c>
      <c r="AC172" s="12">
        <v>0.45</v>
      </c>
      <c r="AD172" s="11"/>
      <c r="AE172" s="11"/>
      <c r="AF172" s="11"/>
      <c r="AG172" s="11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2">
        <v>8055693</v>
      </c>
      <c r="F173" s="12">
        <v>1793135</v>
      </c>
      <c r="G173" s="12">
        <v>68432578</v>
      </c>
      <c r="H173" s="12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3" t="str">
        <f>IFERROR(VLOOKUP(C173,[1]Index!$D:$F,3,FALSE),"Non List")</f>
        <v>Commercial Banks</v>
      </c>
      <c r="Z173">
        <f>IFERROR(VLOOKUP(C173,[1]LP!$B:$C,2,FALSE),0)</f>
        <v>269</v>
      </c>
      <c r="AA173" s="12">
        <f t="shared" si="2"/>
        <v>20.692307692307693</v>
      </c>
      <c r="AB173" s="12">
        <v>0</v>
      </c>
      <c r="AC173" s="12">
        <v>10</v>
      </c>
      <c r="AD173" s="11"/>
      <c r="AE173" s="11"/>
      <c r="AF173" s="11"/>
      <c r="AG173" s="11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2">
        <v>7376743</v>
      </c>
      <c r="F174" s="12">
        <v>1812190</v>
      </c>
      <c r="G174" s="12">
        <v>43006607</v>
      </c>
      <c r="H174" s="12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3" t="str">
        <f>IFERROR(VLOOKUP(C174,[1]Index!$D:$F,3,FALSE),"Non List")</f>
        <v>zdelist</v>
      </c>
      <c r="Z174">
        <f>IFERROR(VLOOKUP(C174,[1]LP!$B:$C,2,FALSE),0)</f>
        <v>0</v>
      </c>
      <c r="AA174" s="12">
        <f t="shared" si="2"/>
        <v>0</v>
      </c>
      <c r="AB174" s="12">
        <v>1</v>
      </c>
      <c r="AC174" s="12">
        <v>6.85</v>
      </c>
      <c r="AD174" s="11"/>
      <c r="AE174" s="11"/>
      <c r="AF174" s="11"/>
      <c r="AG174" s="11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2">
        <v>8043221</v>
      </c>
      <c r="F175" s="12">
        <v>8816897</v>
      </c>
      <c r="G175" s="12">
        <v>123019480</v>
      </c>
      <c r="H175" s="12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3" t="str">
        <f>IFERROR(VLOOKUP(C175,[1]Index!$D:$F,3,FALSE),"Non List")</f>
        <v>Commercial Banks</v>
      </c>
      <c r="Z175">
        <f>IFERROR(VLOOKUP(C175,[1]LP!$B:$C,2,FALSE),0)</f>
        <v>594</v>
      </c>
      <c r="AA175" s="12">
        <f t="shared" si="2"/>
        <v>12.913043478260869</v>
      </c>
      <c r="AB175" s="12">
        <v>12</v>
      </c>
      <c r="AC175" s="12">
        <v>22</v>
      </c>
      <c r="AD175" s="11"/>
      <c r="AE175" s="11"/>
      <c r="AF175" s="11"/>
      <c r="AG175" s="11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2">
        <v>8088144</v>
      </c>
      <c r="F176" s="12">
        <v>3063361</v>
      </c>
      <c r="G176" s="12">
        <v>42363290</v>
      </c>
      <c r="H176" s="12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3" t="str">
        <f>IFERROR(VLOOKUP(C176,[1]Index!$D:$F,3,FALSE),"Non List")</f>
        <v>zdelist</v>
      </c>
      <c r="Z176">
        <f>IFERROR(VLOOKUP(C176,[1]LP!$B:$C,2,FALSE),0)</f>
        <v>0</v>
      </c>
      <c r="AA176" s="12">
        <f t="shared" si="2"/>
        <v>0</v>
      </c>
      <c r="AB176" s="12">
        <v>0</v>
      </c>
      <c r="AC176" s="12">
        <v>10.53</v>
      </c>
      <c r="AD176" s="11"/>
      <c r="AE176" s="11"/>
      <c r="AF176" s="11"/>
      <c r="AG176" s="11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2">
        <v>8042662</v>
      </c>
      <c r="F177" s="12">
        <v>5976684</v>
      </c>
      <c r="G177" s="12">
        <v>90813275</v>
      </c>
      <c r="H177" s="12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3" t="str">
        <f>IFERROR(VLOOKUP(C177,[1]Index!$D:$F,3,FALSE),"Non List")</f>
        <v>Commercial Banks</v>
      </c>
      <c r="Z177">
        <f>IFERROR(VLOOKUP(C177,[1]LP!$B:$C,2,FALSE),0)</f>
        <v>251</v>
      </c>
      <c r="AA177" s="12">
        <f t="shared" si="2"/>
        <v>5.8372093023255811</v>
      </c>
      <c r="AB177" s="12">
        <v>0</v>
      </c>
      <c r="AC177" s="12">
        <v>0</v>
      </c>
      <c r="AD177" s="11"/>
      <c r="AE177" s="11"/>
      <c r="AF177" s="11"/>
      <c r="AG177" s="11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2">
        <v>4679058</v>
      </c>
      <c r="F178" s="12">
        <v>3127899</v>
      </c>
      <c r="G178" s="12">
        <v>59010499</v>
      </c>
      <c r="H178" s="12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3" t="str">
        <f>IFERROR(VLOOKUP(C178,[1]Index!$D:$F,3,FALSE),"Non List")</f>
        <v>zdelist</v>
      </c>
      <c r="Z178">
        <f>IFERROR(VLOOKUP(C178,[1]LP!$B:$C,2,FALSE),0)</f>
        <v>0</v>
      </c>
      <c r="AA178" s="12">
        <f t="shared" si="2"/>
        <v>0</v>
      </c>
      <c r="AB178" s="12">
        <v>15.89</v>
      </c>
      <c r="AC178" s="12">
        <v>0.83</v>
      </c>
      <c r="AD178" s="11"/>
      <c r="AE178" s="11"/>
      <c r="AF178" s="11"/>
      <c r="AG178" s="11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2">
        <v>10645599</v>
      </c>
      <c r="F179" s="12">
        <v>10919897</v>
      </c>
      <c r="G179" s="12">
        <v>130197456</v>
      </c>
      <c r="H179" s="12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3" t="str">
        <f>IFERROR(VLOOKUP(C179,[1]Index!$D:$F,3,FALSE),"Non List")</f>
        <v>zdelist</v>
      </c>
      <c r="Z179">
        <f>IFERROR(VLOOKUP(C179,[1]LP!$B:$C,2,FALSE),0)</f>
        <v>0</v>
      </c>
      <c r="AA179" s="12">
        <f t="shared" si="2"/>
        <v>0</v>
      </c>
      <c r="AB179" s="12">
        <v>18</v>
      </c>
      <c r="AC179" s="12">
        <v>22</v>
      </c>
      <c r="AD179" s="11"/>
      <c r="AE179" s="11"/>
      <c r="AF179" s="11"/>
      <c r="AG179" s="11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2">
        <v>8031117</v>
      </c>
      <c r="F180" s="12">
        <v>3018207</v>
      </c>
      <c r="G180" s="12">
        <v>133726590</v>
      </c>
      <c r="H180" s="12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3" t="str">
        <f>IFERROR(VLOOKUP(C180,[1]Index!$D:$F,3,FALSE),"Non List")</f>
        <v>Commercial Banks</v>
      </c>
      <c r="Z180">
        <f>IFERROR(VLOOKUP(C180,[1]LP!$B:$C,2,FALSE),0)</f>
        <v>787</v>
      </c>
      <c r="AA180" s="12">
        <f t="shared" si="2"/>
        <v>52.466666666666669</v>
      </c>
      <c r="AB180" s="12">
        <v>10</v>
      </c>
      <c r="AC180" s="12">
        <v>0.52600000000000002</v>
      </c>
      <c r="AD180" s="11"/>
      <c r="AE180" s="11"/>
      <c r="AF180" s="11"/>
      <c r="AG180" s="11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2">
        <v>7431040</v>
      </c>
      <c r="F181" s="12">
        <v>5635417</v>
      </c>
      <c r="G181" s="12">
        <v>85296206</v>
      </c>
      <c r="H181" s="12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3" t="str">
        <f>IFERROR(VLOOKUP(C181,[1]Index!$D:$F,3,FALSE),"Non List")</f>
        <v>Commercial Banks</v>
      </c>
      <c r="Z181">
        <f>IFERROR(VLOOKUP(C181,[1]LP!$B:$C,2,FALSE),0)</f>
        <v>224</v>
      </c>
      <c r="AA181" s="12">
        <f t="shared" si="2"/>
        <v>8.9600000000000009</v>
      </c>
      <c r="AB181" s="12">
        <v>10</v>
      </c>
      <c r="AC181" s="12">
        <v>20</v>
      </c>
      <c r="AD181" s="11"/>
      <c r="AE181" s="11"/>
      <c r="AF181" s="11"/>
      <c r="AG181" s="11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2">
        <v>8033299</v>
      </c>
      <c r="F182" s="12">
        <v>2660399</v>
      </c>
      <c r="G182" s="12">
        <v>74200725</v>
      </c>
      <c r="H182" s="12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3" t="str">
        <f>IFERROR(VLOOKUP(C182,[1]Index!$D:$F,3,FALSE),"Non List")</f>
        <v>Commercial Banks</v>
      </c>
      <c r="Z182">
        <f>IFERROR(VLOOKUP(C182,[1]LP!$B:$C,2,FALSE),0)</f>
        <v>183</v>
      </c>
      <c r="AA182" s="12">
        <f t="shared" si="2"/>
        <v>8.7142857142857135</v>
      </c>
      <c r="AB182" s="12">
        <v>16</v>
      </c>
      <c r="AC182" s="12">
        <v>0</v>
      </c>
      <c r="AD182" s="11"/>
      <c r="AE182" s="11"/>
      <c r="AF182" s="11"/>
      <c r="AG182" s="11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2">
        <v>8001255</v>
      </c>
      <c r="F183" s="12">
        <v>2259363</v>
      </c>
      <c r="G183" s="12">
        <v>71530955</v>
      </c>
      <c r="H183" s="12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3" t="str">
        <f>IFERROR(VLOOKUP(C183,[1]Index!$D:$F,3,FALSE),"Non List")</f>
        <v>Commercial Banks</v>
      </c>
      <c r="Z183">
        <f>IFERROR(VLOOKUP(C183,[1]LP!$B:$C,2,FALSE),0)</f>
        <v>298</v>
      </c>
      <c r="AA183" s="12">
        <f t="shared" si="2"/>
        <v>14.9</v>
      </c>
      <c r="AB183" s="12">
        <v>0</v>
      </c>
      <c r="AC183" s="12">
        <v>14</v>
      </c>
      <c r="AD183" s="11"/>
      <c r="AE183" s="11"/>
      <c r="AF183" s="11"/>
      <c r="AG183" s="11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2">
        <v>8046905</v>
      </c>
      <c r="F184" s="12">
        <v>4159500</v>
      </c>
      <c r="G184" s="12">
        <v>83845651</v>
      </c>
      <c r="H184" s="12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3" t="str">
        <f>IFERROR(VLOOKUP(C184,[1]Index!$D:$F,3,FALSE),"Non List")</f>
        <v>Commercial Banks</v>
      </c>
      <c r="Z184">
        <f>IFERROR(VLOOKUP(C184,[1]LP!$B:$C,2,FALSE),0)</f>
        <v>326.10000000000002</v>
      </c>
      <c r="AA184" s="12">
        <f t="shared" si="2"/>
        <v>14.178260869565218</v>
      </c>
      <c r="AB184" s="12">
        <v>5</v>
      </c>
      <c r="AC184" s="12">
        <v>10.79</v>
      </c>
      <c r="AD184" s="11"/>
      <c r="AE184" s="11"/>
      <c r="AF184" s="11"/>
      <c r="AG184" s="11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2">
        <v>8012171</v>
      </c>
      <c r="F185" s="12">
        <v>3601582</v>
      </c>
      <c r="G185" s="12">
        <v>90401940</v>
      </c>
      <c r="H185" s="12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3" t="str">
        <f>IFERROR(VLOOKUP(C185,[1]Index!$D:$F,3,FALSE),"Non List")</f>
        <v>Commercial Banks</v>
      </c>
      <c r="Z185">
        <f>IFERROR(VLOOKUP(C185,[1]LP!$B:$C,2,FALSE),0)</f>
        <v>263.10000000000002</v>
      </c>
      <c r="AA185" s="12">
        <f t="shared" si="2"/>
        <v>13.155000000000001</v>
      </c>
      <c r="AB185" s="12">
        <v>5</v>
      </c>
      <c r="AC185" s="12">
        <v>8.16</v>
      </c>
      <c r="AD185" s="11"/>
      <c r="AE185" s="11"/>
      <c r="AF185" s="11"/>
      <c r="AG185" s="11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2">
        <v>8011431</v>
      </c>
      <c r="F186" s="12">
        <v>5362232</v>
      </c>
      <c r="G186" s="12">
        <v>61015046</v>
      </c>
      <c r="H186" s="12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3" t="str">
        <f>IFERROR(VLOOKUP(C186,[1]Index!$D:$F,3,FALSE),"Non List")</f>
        <v>Commercial Banks</v>
      </c>
      <c r="Z186">
        <f>IFERROR(VLOOKUP(C186,[1]LP!$B:$C,2,FALSE),0)</f>
        <v>554.79999999999995</v>
      </c>
      <c r="AA186" s="12">
        <f t="shared" si="2"/>
        <v>22.191999999999997</v>
      </c>
      <c r="AB186" s="12">
        <v>0</v>
      </c>
      <c r="AC186" s="12">
        <v>17.5</v>
      </c>
      <c r="AD186" s="11"/>
      <c r="AE186" s="11"/>
      <c r="AF186" s="11"/>
      <c r="AG186" s="11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2">
        <v>8152556</v>
      </c>
      <c r="F187" s="12">
        <v>2455100</v>
      </c>
      <c r="G187" s="12">
        <v>65147716</v>
      </c>
      <c r="H187" s="12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3" t="str">
        <f>IFERROR(VLOOKUP(C187,[1]Index!$D:$F,3,FALSE),"Non List")</f>
        <v>zdelist</v>
      </c>
      <c r="Z187">
        <f>IFERROR(VLOOKUP(C187,[1]LP!$B:$C,2,FALSE),0)</f>
        <v>0</v>
      </c>
      <c r="AA187" s="12">
        <f t="shared" si="2"/>
        <v>0</v>
      </c>
      <c r="AB187" s="12">
        <v>0</v>
      </c>
      <c r="AC187" s="12">
        <v>11.5</v>
      </c>
      <c r="AD187" s="11"/>
      <c r="AE187" s="11"/>
      <c r="AF187" s="11"/>
      <c r="AG187" s="11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2">
        <v>8063435</v>
      </c>
      <c r="F188" s="12">
        <v>1212354</v>
      </c>
      <c r="G188" s="12">
        <v>52732731</v>
      </c>
      <c r="H188" s="12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3" t="str">
        <f>IFERROR(VLOOKUP(C188,[1]Index!$D:$F,3,FALSE),"Non List")</f>
        <v>zdelist</v>
      </c>
      <c r="Z188">
        <f>IFERROR(VLOOKUP(C188,[1]LP!$B:$C,2,FALSE),0)</f>
        <v>0</v>
      </c>
      <c r="AA188" s="12">
        <f t="shared" si="2"/>
        <v>0</v>
      </c>
      <c r="AB188" s="12">
        <v>2</v>
      </c>
      <c r="AC188" s="12">
        <v>4.5</v>
      </c>
      <c r="AD188" s="11"/>
      <c r="AE188" s="11"/>
      <c r="AF188" s="11"/>
      <c r="AG188" s="11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2">
        <v>8001334</v>
      </c>
      <c r="F189" s="12">
        <v>3401994</v>
      </c>
      <c r="G189" s="12">
        <v>87643505</v>
      </c>
      <c r="H189" s="12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3" t="str">
        <f>IFERROR(VLOOKUP(C189,[1]Index!$D:$F,3,FALSE),"Non List")</f>
        <v>Commercial Banks</v>
      </c>
      <c r="Z189">
        <f>IFERROR(VLOOKUP(C189,[1]LP!$B:$C,2,FALSE),0)</f>
        <v>163.6</v>
      </c>
      <c r="AA189" s="12">
        <f t="shared" si="2"/>
        <v>11.685714285714285</v>
      </c>
      <c r="AB189" s="12">
        <v>8</v>
      </c>
      <c r="AC189" s="12">
        <v>0.42</v>
      </c>
      <c r="AD189" s="11"/>
      <c r="AE189" s="11"/>
      <c r="AF189" s="11"/>
      <c r="AG189" s="11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2">
        <v>7072896</v>
      </c>
      <c r="F190" s="12">
        <v>4438001</v>
      </c>
      <c r="G190" s="12">
        <v>73903367</v>
      </c>
      <c r="H190" s="12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3" t="str">
        <f>IFERROR(VLOOKUP(C190,[1]Index!$D:$F,3,FALSE),"Non List")</f>
        <v>zdelist</v>
      </c>
      <c r="Z190">
        <f>IFERROR(VLOOKUP(C190,[1]LP!$B:$C,2,FALSE),0)</f>
        <v>0</v>
      </c>
      <c r="AA190" s="12">
        <f t="shared" si="2"/>
        <v>0</v>
      </c>
      <c r="AB190" s="12">
        <v>14</v>
      </c>
      <c r="AC190" s="12">
        <v>11</v>
      </c>
      <c r="AD190" s="11"/>
      <c r="AE190" s="11"/>
      <c r="AF190" s="11"/>
      <c r="AG190" s="11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2">
        <v>8505216</v>
      </c>
      <c r="F191" s="12">
        <v>16734408</v>
      </c>
      <c r="G191" s="12">
        <v>105006497</v>
      </c>
      <c r="H191" s="12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3" t="str">
        <f>IFERROR(VLOOKUP(C191,[1]Index!$D:$F,3,FALSE),"Non List")</f>
        <v>Commercial Banks</v>
      </c>
      <c r="Z191">
        <f>IFERROR(VLOOKUP(C191,[1]LP!$B:$C,2,FALSE),0)</f>
        <v>258</v>
      </c>
      <c r="AA191" s="12">
        <f t="shared" si="2"/>
        <v>6</v>
      </c>
      <c r="AB191" s="12">
        <v>6</v>
      </c>
      <c r="AC191" s="12">
        <v>15.053000000000001</v>
      </c>
      <c r="AD191" s="11"/>
      <c r="AE191" s="11"/>
      <c r="AF191" s="11"/>
      <c r="AG191" s="11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2">
        <v>8003390</v>
      </c>
      <c r="F192" s="12">
        <v>2228948</v>
      </c>
      <c r="G192" s="12">
        <v>40026959</v>
      </c>
      <c r="H192" s="12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3" t="str">
        <f>IFERROR(VLOOKUP(C192,[1]Index!$D:$F,3,FALSE),"Non List")</f>
        <v>zdelist</v>
      </c>
      <c r="Z192">
        <f>IFERROR(VLOOKUP(C192,[1]LP!$B:$C,2,FALSE),0)</f>
        <v>0</v>
      </c>
      <c r="AA192" s="12">
        <f t="shared" si="2"/>
        <v>0</v>
      </c>
      <c r="AB192" s="12">
        <v>0</v>
      </c>
      <c r="AC192" s="12">
        <v>4.05</v>
      </c>
      <c r="AD192" s="11"/>
      <c r="AE192" s="11"/>
      <c r="AF192" s="11"/>
      <c r="AG192" s="11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2">
        <v>8033236</v>
      </c>
      <c r="F193" s="12">
        <v>4619633</v>
      </c>
      <c r="G193" s="12">
        <v>60696027</v>
      </c>
      <c r="H193" s="12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3" t="str">
        <f>IFERROR(VLOOKUP(C193,[1]Index!$D:$F,3,FALSE),"Non List")</f>
        <v>Commercial Banks</v>
      </c>
      <c r="Z193">
        <f>IFERROR(VLOOKUP(C193,[1]LP!$B:$C,2,FALSE),0)</f>
        <v>186</v>
      </c>
      <c r="AA193" s="12">
        <f t="shared" si="2"/>
        <v>15.5</v>
      </c>
      <c r="AB193" s="12">
        <v>3.6280000000000001</v>
      </c>
      <c r="AC193" s="12">
        <v>1.635</v>
      </c>
      <c r="AD193" s="11"/>
      <c r="AE193" s="11"/>
      <c r="AF193" s="11"/>
      <c r="AG193" s="11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2">
        <v>8106863</v>
      </c>
      <c r="F194" s="12">
        <v>7805466</v>
      </c>
      <c r="G194" s="12">
        <v>114852462</v>
      </c>
      <c r="H194" s="12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3" t="str">
        <f>IFERROR(VLOOKUP(C194,[1]Index!$D:$F,3,FALSE),"Non List")</f>
        <v>Commercial Banks</v>
      </c>
      <c r="Z194">
        <f>IFERROR(VLOOKUP(C194,[1]LP!$B:$C,2,FALSE),0)</f>
        <v>612</v>
      </c>
      <c r="AA194" s="12">
        <f t="shared" si="2"/>
        <v>18.545454545454547</v>
      </c>
      <c r="AB194" s="12">
        <v>0</v>
      </c>
      <c r="AC194" s="12">
        <v>20</v>
      </c>
      <c r="AD194" s="11"/>
      <c r="AE194" s="11"/>
      <c r="AF194" s="11"/>
      <c r="AG194" s="11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2">
        <v>8888376</v>
      </c>
      <c r="F195" s="12">
        <v>5864998</v>
      </c>
      <c r="G195" s="12">
        <v>106510529</v>
      </c>
      <c r="H195" s="12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3" t="str">
        <f>IFERROR(VLOOKUP(C195,[1]Index!$D:$F,3,FALSE),"Non List")</f>
        <v>Commercial Banks</v>
      </c>
      <c r="Z195">
        <f>IFERROR(VLOOKUP(C195,[1]LP!$B:$C,2,FALSE),0)</f>
        <v>208</v>
      </c>
      <c r="AA195" s="12">
        <f t="shared" ref="AA195:AA258" si="3">IFERROR(Z195/M195,0)</f>
        <v>9.454545454545455</v>
      </c>
      <c r="AB195" s="12">
        <v>16</v>
      </c>
      <c r="AC195" s="12">
        <v>0</v>
      </c>
      <c r="AD195" s="11"/>
      <c r="AE195" s="11"/>
      <c r="AF195" s="11"/>
      <c r="AG195" s="11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2">
        <v>8114529</v>
      </c>
      <c r="F196" s="12">
        <v>7329724</v>
      </c>
      <c r="G196" s="12">
        <v>99743045</v>
      </c>
      <c r="H196" s="12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3" t="str">
        <f>IFERROR(VLOOKUP(C196,[1]Index!$D:$F,3,FALSE),"Non List")</f>
        <v>Commercial Banks</v>
      </c>
      <c r="Z196">
        <f>IFERROR(VLOOKUP(C196,[1]LP!$B:$C,2,FALSE),0)</f>
        <v>206</v>
      </c>
      <c r="AA196" s="12">
        <f t="shared" si="3"/>
        <v>6.8666666666666663</v>
      </c>
      <c r="AB196" s="12">
        <v>5</v>
      </c>
      <c r="AC196" s="12">
        <v>10.78</v>
      </c>
      <c r="AD196" s="11"/>
      <c r="AE196" s="11"/>
      <c r="AF196" s="11"/>
      <c r="AG196" s="11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2">
        <v>8000786</v>
      </c>
      <c r="F197" s="12">
        <v>3139897</v>
      </c>
      <c r="G197" s="12">
        <v>60302240</v>
      </c>
      <c r="H197" s="12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3" t="str">
        <f>IFERROR(VLOOKUP(C197,[1]Index!$D:$F,3,FALSE),"Non List")</f>
        <v>zdelist</v>
      </c>
      <c r="Z197">
        <f>IFERROR(VLOOKUP(C197,[1]LP!$B:$C,2,FALSE),0)</f>
        <v>0</v>
      </c>
      <c r="AA197" s="12">
        <f t="shared" si="3"/>
        <v>0</v>
      </c>
      <c r="AB197" s="12">
        <v>0</v>
      </c>
      <c r="AC197" s="12">
        <v>8.5</v>
      </c>
      <c r="AD197" s="11"/>
      <c r="AE197" s="11"/>
      <c r="AF197" s="11"/>
      <c r="AG197" s="11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2">
        <v>7163055</v>
      </c>
      <c r="F198" s="12">
        <v>4531742</v>
      </c>
      <c r="G198" s="12">
        <v>69677722</v>
      </c>
      <c r="H198" s="12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3" t="str">
        <f>IFERROR(VLOOKUP(C198,[1]Index!$D:$F,3,FALSE),"Non List")</f>
        <v>Commercial Banks</v>
      </c>
      <c r="Z198">
        <f>IFERROR(VLOOKUP(C198,[1]LP!$B:$C,2,FALSE),0)</f>
        <v>158.30000000000001</v>
      </c>
      <c r="AA198" s="12">
        <f t="shared" si="3"/>
        <v>11.307142857142859</v>
      </c>
      <c r="AB198" s="12">
        <v>8.5</v>
      </c>
      <c r="AC198" s="12">
        <v>0</v>
      </c>
      <c r="AD198" s="11"/>
      <c r="AE198" s="11"/>
      <c r="AF198" s="11"/>
      <c r="AG198" s="11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2">
        <v>8221667</v>
      </c>
      <c r="F199" s="12">
        <v>3569218</v>
      </c>
      <c r="G199" s="12">
        <v>67735866</v>
      </c>
      <c r="H199" s="12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3" t="str">
        <f>IFERROR(VLOOKUP(C199,[1]Index!$D:$F,3,FALSE),"Non List")</f>
        <v>zdelist</v>
      </c>
      <c r="Z199">
        <f>IFERROR(VLOOKUP(C199,[1]LP!$B:$C,2,FALSE),0)</f>
        <v>0</v>
      </c>
      <c r="AA199" s="12">
        <f t="shared" si="3"/>
        <v>0</v>
      </c>
      <c r="AB199" s="12">
        <v>8.5</v>
      </c>
      <c r="AC199" s="12">
        <v>0.45</v>
      </c>
      <c r="AD199" s="11"/>
      <c r="AE199" s="11"/>
      <c r="AF199" s="11"/>
      <c r="AG199" s="11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2">
        <v>8055693</v>
      </c>
      <c r="F200" s="12">
        <v>2726168</v>
      </c>
      <c r="G200" s="12">
        <v>72474720</v>
      </c>
      <c r="H200" s="12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3" t="str">
        <f>IFERROR(VLOOKUP(C200,[1]Index!$D:$F,3,FALSE),"Non List")</f>
        <v>Commercial Banks</v>
      </c>
      <c r="Z200">
        <f>IFERROR(VLOOKUP(C200,[1]LP!$B:$C,2,FALSE),0)</f>
        <v>269</v>
      </c>
      <c r="AA200" s="12">
        <f t="shared" si="3"/>
        <v>17.933333333333334</v>
      </c>
      <c r="AB200" s="12">
        <v>0</v>
      </c>
      <c r="AC200" s="12">
        <v>10</v>
      </c>
      <c r="AD200" s="11"/>
      <c r="AE200" s="11"/>
      <c r="AF200" s="11"/>
      <c r="AG200" s="11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2">
        <v>10285527</v>
      </c>
      <c r="F201" s="12">
        <v>2828187</v>
      </c>
      <c r="G201" s="12">
        <v>62964545</v>
      </c>
      <c r="H201" s="12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3" t="str">
        <f>IFERROR(VLOOKUP(C201,[1]Index!$D:$F,3,FALSE),"Non List")</f>
        <v>zdelist</v>
      </c>
      <c r="Z201">
        <f>IFERROR(VLOOKUP(C201,[1]LP!$B:$C,2,FALSE),0)</f>
        <v>0</v>
      </c>
      <c r="AA201" s="12">
        <f t="shared" si="3"/>
        <v>0</v>
      </c>
      <c r="AB201" s="12">
        <v>1</v>
      </c>
      <c r="AC201" s="12">
        <v>6.85</v>
      </c>
      <c r="AD201" s="11"/>
      <c r="AE201" s="11"/>
      <c r="AF201" s="11"/>
      <c r="AG201" s="11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2">
        <v>8043211</v>
      </c>
      <c r="F202" s="12">
        <v>12831560</v>
      </c>
      <c r="G202" s="12">
        <v>135979335</v>
      </c>
      <c r="H202" s="12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3" t="str">
        <f>IFERROR(VLOOKUP(C202,[1]Index!$D:$F,3,FALSE),"Non List")</f>
        <v>Commercial Banks</v>
      </c>
      <c r="Z202">
        <f>IFERROR(VLOOKUP(C202,[1]LP!$B:$C,2,FALSE),0)</f>
        <v>594</v>
      </c>
      <c r="AA202" s="12">
        <f t="shared" si="3"/>
        <v>11.88</v>
      </c>
      <c r="AB202" s="12">
        <v>12</v>
      </c>
      <c r="AC202" s="12">
        <v>22</v>
      </c>
      <c r="AD202" s="11"/>
      <c r="AE202" s="11"/>
      <c r="AF202" s="11"/>
      <c r="AG202" s="11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2">
        <v>8088299</v>
      </c>
      <c r="F203" s="12">
        <v>3859083</v>
      </c>
      <c r="G203" s="12">
        <v>47982813</v>
      </c>
      <c r="H203" s="12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3" t="str">
        <f>IFERROR(VLOOKUP(C203,[1]Index!$D:$F,3,FALSE),"Non List")</f>
        <v>zdelist</v>
      </c>
      <c r="Z203">
        <f>IFERROR(VLOOKUP(C203,[1]LP!$B:$C,2,FALSE),0)</f>
        <v>0</v>
      </c>
      <c r="AA203" s="12">
        <f t="shared" si="3"/>
        <v>0</v>
      </c>
      <c r="AB203" s="12">
        <v>0</v>
      </c>
      <c r="AC203" s="12">
        <v>10.53</v>
      </c>
      <c r="AD203" s="11"/>
      <c r="AE203" s="11"/>
      <c r="AF203" s="11"/>
      <c r="AG203" s="11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2">
        <v>8042662</v>
      </c>
      <c r="F204" s="12">
        <v>24072518</v>
      </c>
      <c r="G204" s="12">
        <v>99831378</v>
      </c>
      <c r="H204" s="12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3" t="str">
        <f>IFERROR(VLOOKUP(C204,[1]Index!$D:$F,3,FALSE),"Non List")</f>
        <v>Commercial Banks</v>
      </c>
      <c r="Z204">
        <f>IFERROR(VLOOKUP(C204,[1]LP!$B:$C,2,FALSE),0)</f>
        <v>251</v>
      </c>
      <c r="AA204" s="12">
        <f t="shared" si="3"/>
        <v>6.7837837837837842</v>
      </c>
      <c r="AB204" s="12">
        <v>0</v>
      </c>
      <c r="AC204" s="12">
        <v>0</v>
      </c>
      <c r="AD204" s="11"/>
      <c r="AE204" s="11"/>
      <c r="AF204" s="11"/>
      <c r="AG204" s="11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2">
        <v>4679853</v>
      </c>
      <c r="F205" s="12">
        <v>5161519</v>
      </c>
      <c r="G205" s="12">
        <v>63519763</v>
      </c>
      <c r="H205" s="12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3" t="str">
        <f>IFERROR(VLOOKUP(C205,[1]Index!$D:$F,3,FALSE),"Non List")</f>
        <v>zdelist</v>
      </c>
      <c r="Z205">
        <f>IFERROR(VLOOKUP(C205,[1]LP!$B:$C,2,FALSE),0)</f>
        <v>0</v>
      </c>
      <c r="AA205" s="12">
        <f t="shared" si="3"/>
        <v>0</v>
      </c>
      <c r="AB205" s="12">
        <v>15.89</v>
      </c>
      <c r="AC205" s="12">
        <v>0.83</v>
      </c>
      <c r="AD205" s="11"/>
      <c r="AE205" s="11"/>
      <c r="AF205" s="11"/>
      <c r="AG205" s="11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2">
        <v>10645599</v>
      </c>
      <c r="F206" s="12">
        <v>14855965</v>
      </c>
      <c r="G206" s="12">
        <v>140071167</v>
      </c>
      <c r="H206" s="12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3" t="str">
        <f>IFERROR(VLOOKUP(C206,[1]Index!$D:$F,3,FALSE),"Non List")</f>
        <v>zdelist</v>
      </c>
      <c r="Z206">
        <f>IFERROR(VLOOKUP(C206,[1]LP!$B:$C,2,FALSE),0)</f>
        <v>0</v>
      </c>
      <c r="AA206" s="12">
        <f t="shared" si="3"/>
        <v>0</v>
      </c>
      <c r="AB206" s="12">
        <v>18</v>
      </c>
      <c r="AC206" s="12">
        <v>22</v>
      </c>
      <c r="AD206" s="11"/>
      <c r="AE206" s="11"/>
      <c r="AF206" s="11"/>
      <c r="AG206" s="11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2">
        <v>8026813</v>
      </c>
      <c r="F207" s="12">
        <v>4192832</v>
      </c>
      <c r="G207" s="12">
        <v>151200984</v>
      </c>
      <c r="H207" s="12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3" t="str">
        <f>IFERROR(VLOOKUP(C207,[1]Index!$D:$F,3,FALSE),"Non List")</f>
        <v>Commercial Banks</v>
      </c>
      <c r="Z207">
        <f>IFERROR(VLOOKUP(C207,[1]LP!$B:$C,2,FALSE),0)</f>
        <v>787</v>
      </c>
      <c r="AA207" s="12">
        <f t="shared" si="3"/>
        <v>78.7</v>
      </c>
      <c r="AB207" s="12">
        <v>10</v>
      </c>
      <c r="AC207" s="12">
        <v>0.52600000000000002</v>
      </c>
      <c r="AD207" s="11"/>
      <c r="AE207" s="11"/>
      <c r="AF207" s="11"/>
      <c r="AG207" s="11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2">
        <v>8743785</v>
      </c>
      <c r="F208" s="12">
        <v>9194542</v>
      </c>
      <c r="G208" s="12">
        <v>84728741</v>
      </c>
      <c r="H208" s="12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3" t="str">
        <f>IFERROR(VLOOKUP(C208,[1]Index!$D:$F,3,FALSE),"Non List")</f>
        <v>Commercial Banks</v>
      </c>
      <c r="Z208">
        <f>IFERROR(VLOOKUP(C208,[1]LP!$B:$C,2,FALSE),0)</f>
        <v>224</v>
      </c>
      <c r="AA208" s="12">
        <f t="shared" si="3"/>
        <v>10.666666666666666</v>
      </c>
      <c r="AB208" s="12">
        <v>10</v>
      </c>
      <c r="AC208" s="12">
        <v>20</v>
      </c>
      <c r="AD208" s="11"/>
      <c r="AE208" s="11"/>
      <c r="AF208" s="11"/>
      <c r="AG208" s="11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2">
        <v>8033299</v>
      </c>
      <c r="F209" s="12">
        <v>3711714</v>
      </c>
      <c r="G209" s="12">
        <v>81313340</v>
      </c>
      <c r="H209" s="12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3" t="str">
        <f>IFERROR(VLOOKUP(C209,[1]Index!$D:$F,3,FALSE),"Non List")</f>
        <v>Commercial Banks</v>
      </c>
      <c r="Z209">
        <f>IFERROR(VLOOKUP(C209,[1]LP!$B:$C,2,FALSE),0)</f>
        <v>183</v>
      </c>
      <c r="AA209" s="12">
        <f t="shared" si="3"/>
        <v>7.625</v>
      </c>
      <c r="AB209" s="12">
        <v>16</v>
      </c>
      <c r="AC209" s="12">
        <v>0</v>
      </c>
      <c r="AD209" s="11"/>
      <c r="AE209" s="11"/>
      <c r="AF209" s="11"/>
      <c r="AG209" s="11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2">
        <v>8001255</v>
      </c>
      <c r="F210" s="12">
        <v>3288277</v>
      </c>
      <c r="G210" s="12">
        <v>79196339</v>
      </c>
      <c r="H210" s="12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3" t="str">
        <f>IFERROR(VLOOKUP(C210,[1]Index!$D:$F,3,FALSE),"Non List")</f>
        <v>Commercial Banks</v>
      </c>
      <c r="Z210">
        <f>IFERROR(VLOOKUP(C210,[1]LP!$B:$C,2,FALSE),0)</f>
        <v>298</v>
      </c>
      <c r="AA210" s="12">
        <f t="shared" si="3"/>
        <v>14.19047619047619</v>
      </c>
      <c r="AB210" s="12">
        <v>0</v>
      </c>
      <c r="AC210" s="12">
        <v>14</v>
      </c>
      <c r="AD210" s="11"/>
      <c r="AE210" s="11"/>
      <c r="AF210" s="11"/>
      <c r="AG210" s="11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2">
        <v>8046905</v>
      </c>
      <c r="F211" s="12">
        <v>4748735</v>
      </c>
      <c r="G211" s="12">
        <v>84216418</v>
      </c>
      <c r="H211" s="12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3" t="str">
        <f>IFERROR(VLOOKUP(C211,[1]Index!$D:$F,3,FALSE),"Non List")</f>
        <v>Commercial Banks</v>
      </c>
      <c r="Z211">
        <f>IFERROR(VLOOKUP(C211,[1]LP!$B:$C,2,FALSE),0)</f>
        <v>326.10000000000002</v>
      </c>
      <c r="AA211" s="12">
        <f t="shared" si="3"/>
        <v>14.178260869565218</v>
      </c>
      <c r="AB211" s="12">
        <v>5</v>
      </c>
      <c r="AC211" s="12">
        <v>10.79</v>
      </c>
      <c r="AD211" s="11"/>
      <c r="AE211" s="11"/>
      <c r="AF211" s="11"/>
      <c r="AG211" s="11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2">
        <v>8464385</v>
      </c>
      <c r="F212" s="12">
        <v>5850903</v>
      </c>
      <c r="G212" s="12">
        <v>101748243</v>
      </c>
      <c r="H212" s="12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3" t="str">
        <f>IFERROR(VLOOKUP(C212,[1]Index!$D:$F,3,FALSE),"Non List")</f>
        <v>Commercial Banks</v>
      </c>
      <c r="Z212">
        <f>IFERROR(VLOOKUP(C212,[1]LP!$B:$C,2,FALSE),0)</f>
        <v>263.10000000000002</v>
      </c>
      <c r="AA212" s="12">
        <f t="shared" si="3"/>
        <v>11.959090909090911</v>
      </c>
      <c r="AB212" s="12">
        <v>5</v>
      </c>
      <c r="AC212" s="12">
        <v>8.16</v>
      </c>
      <c r="AD212" s="11"/>
      <c r="AE212" s="11"/>
      <c r="AF212" s="11"/>
      <c r="AG212" s="11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2">
        <v>8011431</v>
      </c>
      <c r="F213" s="12">
        <v>6237581</v>
      </c>
      <c r="G213" s="12">
        <v>67387757</v>
      </c>
      <c r="H213" s="12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3" t="str">
        <f>IFERROR(VLOOKUP(C213,[1]Index!$D:$F,3,FALSE),"Non List")</f>
        <v>Commercial Banks</v>
      </c>
      <c r="Z213">
        <f>IFERROR(VLOOKUP(C213,[1]LP!$B:$C,2,FALSE),0)</f>
        <v>554.79999999999995</v>
      </c>
      <c r="AA213" s="12">
        <f t="shared" si="3"/>
        <v>22.191999999999997</v>
      </c>
      <c r="AB213" s="12">
        <v>0</v>
      </c>
      <c r="AC213" s="12">
        <v>17.5</v>
      </c>
      <c r="AD213" s="11"/>
      <c r="AE213" s="11"/>
      <c r="AF213" s="11"/>
      <c r="AG213" s="11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2">
        <v>8152556</v>
      </c>
      <c r="F214" s="12">
        <v>4685457</v>
      </c>
      <c r="G214" s="12">
        <v>69493018</v>
      </c>
      <c r="H214" s="12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3" t="str">
        <f>IFERROR(VLOOKUP(C214,[1]Index!$D:$F,3,FALSE),"Non List")</f>
        <v>zdelist</v>
      </c>
      <c r="Z214">
        <f>IFERROR(VLOOKUP(C214,[1]LP!$B:$C,2,FALSE),0)</f>
        <v>0</v>
      </c>
      <c r="AA214" s="12">
        <f t="shared" si="3"/>
        <v>0</v>
      </c>
      <c r="AB214" s="12">
        <v>0</v>
      </c>
      <c r="AC214" s="12">
        <v>11.5</v>
      </c>
      <c r="AD214" s="11"/>
      <c r="AE214" s="11"/>
      <c r="AF214" s="11"/>
      <c r="AG214" s="11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2">
        <v>8063435</v>
      </c>
      <c r="F215" s="12">
        <v>1102028</v>
      </c>
      <c r="G215" s="12">
        <v>61498188</v>
      </c>
      <c r="H215" s="12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3" t="str">
        <f>IFERROR(VLOOKUP(C215,[1]Index!$D:$F,3,FALSE),"Non List")</f>
        <v>zdelist</v>
      </c>
      <c r="Z215">
        <f>IFERROR(VLOOKUP(C215,[1]LP!$B:$C,2,FALSE),0)</f>
        <v>0</v>
      </c>
      <c r="AA215" s="12">
        <f t="shared" si="3"/>
        <v>0</v>
      </c>
      <c r="AB215" s="12">
        <v>2</v>
      </c>
      <c r="AC215" s="12">
        <v>4.5</v>
      </c>
      <c r="AD215" s="11"/>
      <c r="AE215" s="11"/>
      <c r="AF215" s="11"/>
      <c r="AG215" s="11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2">
        <v>8233963</v>
      </c>
      <c r="F216" s="12">
        <v>5866953</v>
      </c>
      <c r="G216" s="12">
        <v>97308865</v>
      </c>
      <c r="H216" s="12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3" t="str">
        <f>IFERROR(VLOOKUP(C216,[1]Index!$D:$F,3,FALSE),"Non List")</f>
        <v>Commercial Banks</v>
      </c>
      <c r="Z216">
        <f>IFERROR(VLOOKUP(C216,[1]LP!$B:$C,2,FALSE),0)</f>
        <v>163.6</v>
      </c>
      <c r="AA216" s="12">
        <f t="shared" si="3"/>
        <v>11.685714285714285</v>
      </c>
      <c r="AB216" s="12">
        <v>8</v>
      </c>
      <c r="AC216" s="12">
        <v>0.42</v>
      </c>
      <c r="AD216" s="11"/>
      <c r="AE216" s="11"/>
      <c r="AF216" s="11"/>
      <c r="AG216" s="11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2">
        <v>7072896</v>
      </c>
      <c r="F217" s="12">
        <v>6352965</v>
      </c>
      <c r="G217" s="12">
        <v>77304829</v>
      </c>
      <c r="H217" s="12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3" t="str">
        <f>IFERROR(VLOOKUP(C217,[1]Index!$D:$F,3,FALSE),"Non List")</f>
        <v>zdelist</v>
      </c>
      <c r="Z217">
        <f>IFERROR(VLOOKUP(C217,[1]LP!$B:$C,2,FALSE),0)</f>
        <v>0</v>
      </c>
      <c r="AA217" s="12">
        <f t="shared" si="3"/>
        <v>0</v>
      </c>
      <c r="AB217" s="12">
        <v>14</v>
      </c>
      <c r="AC217" s="12">
        <v>11</v>
      </c>
      <c r="AD217" s="11"/>
      <c r="AE217" s="11"/>
      <c r="AF217" s="11"/>
      <c r="AG217" s="11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2">
        <v>8505216</v>
      </c>
      <c r="F218" s="12">
        <v>14696948</v>
      </c>
      <c r="G218" s="12">
        <v>102626483</v>
      </c>
      <c r="H218" s="12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3" t="str">
        <f>IFERROR(VLOOKUP(C218,[1]Index!$D:$F,3,FALSE),"Non List")</f>
        <v>Commercial Banks</v>
      </c>
      <c r="Z218">
        <f>IFERROR(VLOOKUP(C218,[1]LP!$B:$C,2,FALSE),0)</f>
        <v>258</v>
      </c>
      <c r="AA218" s="12">
        <f t="shared" si="3"/>
        <v>13.578947368421053</v>
      </c>
      <c r="AB218" s="12">
        <v>6</v>
      </c>
      <c r="AC218" s="12">
        <v>24</v>
      </c>
      <c r="AD218" s="11"/>
      <c r="AE218" s="11"/>
      <c r="AF218" s="11"/>
      <c r="AG218" s="11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2">
        <v>8003390</v>
      </c>
      <c r="F219" s="12">
        <v>2053467</v>
      </c>
      <c r="G219" s="12">
        <v>39436921</v>
      </c>
      <c r="H219" s="12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3" t="str">
        <f>IFERROR(VLOOKUP(C219,[1]Index!$D:$F,3,FALSE),"Non List")</f>
        <v>zdelist</v>
      </c>
      <c r="Z219">
        <f>IFERROR(VLOOKUP(C219,[1]LP!$B:$C,2,FALSE),0)</f>
        <v>0</v>
      </c>
      <c r="AA219" s="12">
        <f t="shared" si="3"/>
        <v>0</v>
      </c>
      <c r="AB219" s="12">
        <v>0</v>
      </c>
      <c r="AC219" s="12">
        <v>6.57</v>
      </c>
      <c r="AD219" s="11"/>
      <c r="AE219" s="11"/>
      <c r="AF219" s="11"/>
      <c r="AG219" s="11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2">
        <v>8370485</v>
      </c>
      <c r="F220" s="12">
        <v>3327577</v>
      </c>
      <c r="G220" s="12">
        <v>63387255</v>
      </c>
      <c r="H220" s="12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3" t="str">
        <f>IFERROR(VLOOKUP(C220,[1]Index!$D:$F,3,FALSE),"Non List")</f>
        <v>Commercial Banks</v>
      </c>
      <c r="Z220">
        <f>IFERROR(VLOOKUP(C220,[1]LP!$B:$C,2,FALSE),0)</f>
        <v>186</v>
      </c>
      <c r="AA220" s="12">
        <f t="shared" si="3"/>
        <v>11.625</v>
      </c>
      <c r="AB220" s="12">
        <v>3</v>
      </c>
      <c r="AC220" s="12">
        <v>12</v>
      </c>
      <c r="AD220" s="11"/>
      <c r="AE220" s="11"/>
      <c r="AF220" s="11"/>
      <c r="AG220" s="11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2">
        <v>8106863</v>
      </c>
      <c r="F221" s="12">
        <v>8634742</v>
      </c>
      <c r="G221" s="12">
        <v>120339181</v>
      </c>
      <c r="H221" s="12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3" t="str">
        <f>IFERROR(VLOOKUP(C221,[1]Index!$D:$F,3,FALSE),"Non List")</f>
        <v>Commercial Banks</v>
      </c>
      <c r="Z221">
        <f>IFERROR(VLOOKUP(C221,[1]LP!$B:$C,2,FALSE),0)</f>
        <v>612</v>
      </c>
      <c r="AA221" s="12">
        <f t="shared" si="3"/>
        <v>25.5</v>
      </c>
      <c r="AB221" s="12">
        <v>5</v>
      </c>
      <c r="AC221" s="12">
        <v>20</v>
      </c>
      <c r="AD221" s="11"/>
      <c r="AE221" s="11"/>
      <c r="AF221" s="11"/>
      <c r="AG221" s="11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2">
        <v>10310516</v>
      </c>
      <c r="F222" s="12">
        <v>5735850</v>
      </c>
      <c r="G222" s="12">
        <v>111469063</v>
      </c>
      <c r="H222" s="12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3" t="str">
        <f>IFERROR(VLOOKUP(C222,[1]Index!$D:$F,3,FALSE),"Non List")</f>
        <v>Commercial Banks</v>
      </c>
      <c r="Z222">
        <f>IFERROR(VLOOKUP(C222,[1]LP!$B:$C,2,FALSE),0)</f>
        <v>208</v>
      </c>
      <c r="AA222" s="12">
        <f t="shared" si="3"/>
        <v>10.4</v>
      </c>
      <c r="AB222" s="12">
        <v>12.75</v>
      </c>
      <c r="AC222" s="12">
        <v>12.75</v>
      </c>
      <c r="AD222" s="11"/>
      <c r="AE222" s="11"/>
      <c r="AF222" s="11"/>
      <c r="AG222" s="11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2">
        <v>8520255</v>
      </c>
      <c r="F223" s="12">
        <v>6893602</v>
      </c>
      <c r="G223" s="12">
        <v>102459114</v>
      </c>
      <c r="H223" s="12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3" t="str">
        <f>IFERROR(VLOOKUP(C223,[1]Index!$D:$F,3,FALSE),"Non List")</f>
        <v>Commercial Banks</v>
      </c>
      <c r="Z223">
        <f>IFERROR(VLOOKUP(C223,[1]LP!$B:$C,2,FALSE),0)</f>
        <v>206</v>
      </c>
      <c r="AA223" s="12">
        <f t="shared" si="3"/>
        <v>9.3636363636363633</v>
      </c>
      <c r="AB223" s="12">
        <v>10</v>
      </c>
      <c r="AC223" s="12">
        <v>12</v>
      </c>
      <c r="AD223" s="11"/>
      <c r="AE223" s="11"/>
      <c r="AF223" s="11"/>
      <c r="AG223" s="11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2">
        <v>8000786</v>
      </c>
      <c r="F224" s="12">
        <v>2345961</v>
      </c>
      <c r="G224" s="12">
        <v>62887908</v>
      </c>
      <c r="H224" s="12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3" t="str">
        <f>IFERROR(VLOOKUP(C224,[1]Index!$D:$F,3,FALSE),"Non List")</f>
        <v>zdelist</v>
      </c>
      <c r="Z224">
        <f>IFERROR(VLOOKUP(C224,[1]LP!$B:$C,2,FALSE),0)</f>
        <v>0</v>
      </c>
      <c r="AA224" s="12">
        <f t="shared" si="3"/>
        <v>0</v>
      </c>
      <c r="AB224" s="12">
        <v>6</v>
      </c>
      <c r="AC224" s="12">
        <v>6</v>
      </c>
      <c r="AD224" s="11"/>
      <c r="AE224" s="11"/>
      <c r="AF224" s="11"/>
      <c r="AG224" s="11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2">
        <v>7163395</v>
      </c>
      <c r="F225" s="12">
        <v>3954897</v>
      </c>
      <c r="G225" s="12">
        <v>72498235</v>
      </c>
      <c r="H225" s="12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3" t="str">
        <f>IFERROR(VLOOKUP(C225,[1]Index!$D:$F,3,FALSE),"Non List")</f>
        <v>Commercial Banks</v>
      </c>
      <c r="Z225">
        <f>IFERROR(VLOOKUP(C225,[1]LP!$B:$C,2,FALSE),0)</f>
        <v>158.30000000000001</v>
      </c>
      <c r="AA225" s="12">
        <f t="shared" si="3"/>
        <v>7.9150000000000009</v>
      </c>
      <c r="AB225" s="12">
        <v>10</v>
      </c>
      <c r="AC225" s="12">
        <v>0.52</v>
      </c>
      <c r="AD225" s="11"/>
      <c r="AE225" s="11"/>
      <c r="AF225" s="11"/>
      <c r="AG225" s="11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2">
        <v>8920509</v>
      </c>
      <c r="F226" s="12">
        <v>4112239</v>
      </c>
      <c r="G226" s="12">
        <v>69072579</v>
      </c>
      <c r="H226" s="12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3" t="str">
        <f>IFERROR(VLOOKUP(C226,[1]Index!$D:$F,3,FALSE),"Non List")</f>
        <v>zdelist</v>
      </c>
      <c r="Z226">
        <f>IFERROR(VLOOKUP(C226,[1]LP!$B:$C,2,FALSE),0)</f>
        <v>0</v>
      </c>
      <c r="AA226" s="12">
        <f t="shared" si="3"/>
        <v>0</v>
      </c>
      <c r="AB226" s="12">
        <v>10</v>
      </c>
      <c r="AC226" s="12">
        <v>5</v>
      </c>
      <c r="AD226" s="11"/>
      <c r="AE226" s="11"/>
      <c r="AF226" s="11"/>
      <c r="AG226" s="11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2">
        <v>8055693</v>
      </c>
      <c r="F227" s="12">
        <v>2692869</v>
      </c>
      <c r="G227" s="12">
        <v>77984863</v>
      </c>
      <c r="H227" s="12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3" t="str">
        <f>IFERROR(VLOOKUP(C227,[1]Index!$D:$F,3,FALSE),"Non List")</f>
        <v>Commercial Banks</v>
      </c>
      <c r="Z227">
        <f>IFERROR(VLOOKUP(C227,[1]LP!$B:$C,2,FALSE),0)</f>
        <v>269</v>
      </c>
      <c r="AA227" s="12">
        <f t="shared" si="3"/>
        <v>14.157894736842104</v>
      </c>
      <c r="AB227" s="12">
        <v>5</v>
      </c>
      <c r="AC227" s="12">
        <v>11</v>
      </c>
      <c r="AD227" s="11"/>
      <c r="AE227" s="11"/>
      <c r="AF227" s="11"/>
      <c r="AG227" s="11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2">
        <v>10388622</v>
      </c>
      <c r="F228" s="12">
        <v>2807560</v>
      </c>
      <c r="G228" s="12">
        <v>66119878</v>
      </c>
      <c r="H228" s="12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3" t="str">
        <f>IFERROR(VLOOKUP(C228,[1]Index!$D:$F,3,FALSE),"Non List")</f>
        <v>zdelist</v>
      </c>
      <c r="Z228">
        <f>IFERROR(VLOOKUP(C228,[1]LP!$B:$C,2,FALSE),0)</f>
        <v>0</v>
      </c>
      <c r="AA228" s="12">
        <f t="shared" si="3"/>
        <v>0</v>
      </c>
      <c r="AB228" s="12">
        <v>0</v>
      </c>
      <c r="AC228" s="12">
        <v>11.75</v>
      </c>
      <c r="AD228" s="11"/>
      <c r="AE228" s="11"/>
      <c r="AF228" s="11"/>
      <c r="AG228" s="11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2">
        <v>8043221</v>
      </c>
      <c r="F229" s="12">
        <v>13795439</v>
      </c>
      <c r="G229" s="12">
        <v>143301948</v>
      </c>
      <c r="H229" s="12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3" t="str">
        <f>IFERROR(VLOOKUP(C229,[1]Index!$D:$F,3,FALSE),"Non List")</f>
        <v>Commercial Banks</v>
      </c>
      <c r="Z229">
        <f>IFERROR(VLOOKUP(C229,[1]LP!$B:$C,2,FALSE),0)</f>
        <v>594</v>
      </c>
      <c r="AA229" s="12">
        <f t="shared" si="3"/>
        <v>12.913043478260869</v>
      </c>
      <c r="AB229" s="12">
        <v>12</v>
      </c>
      <c r="AC229" s="12">
        <v>22</v>
      </c>
      <c r="AD229" s="11"/>
      <c r="AE229" s="11"/>
      <c r="AF229" s="11"/>
      <c r="AG229" s="11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2">
        <v>8088299</v>
      </c>
      <c r="F230" s="12">
        <v>4064094</v>
      </c>
      <c r="G230" s="12">
        <v>47069645</v>
      </c>
      <c r="H230" s="12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3" t="str">
        <f>IFERROR(VLOOKUP(C230,[1]Index!$D:$F,3,FALSE),"Non List")</f>
        <v>zdelist</v>
      </c>
      <c r="Z230">
        <f>IFERROR(VLOOKUP(C230,[1]LP!$B:$C,2,FALSE),0)</f>
        <v>0</v>
      </c>
      <c r="AA230" s="12">
        <f t="shared" si="3"/>
        <v>0</v>
      </c>
      <c r="AB230" s="12">
        <v>5</v>
      </c>
      <c r="AC230" s="12">
        <v>7</v>
      </c>
      <c r="AD230" s="11"/>
      <c r="AE230" s="11"/>
      <c r="AF230" s="11"/>
      <c r="AG230" s="11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2">
        <v>9808192</v>
      </c>
      <c r="F231" s="12">
        <v>19606058</v>
      </c>
      <c r="G231" s="12">
        <v>93431456</v>
      </c>
      <c r="H231" s="12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3" t="str">
        <f>IFERROR(VLOOKUP(C231,[1]Index!$D:$F,3,FALSE),"Non List")</f>
        <v>Commercial Banks</v>
      </c>
      <c r="Z231">
        <f>IFERROR(VLOOKUP(C231,[1]LP!$B:$C,2,FALSE),0)</f>
        <v>251</v>
      </c>
      <c r="AA231" s="12">
        <f t="shared" si="3"/>
        <v>6.2750000000000004</v>
      </c>
      <c r="AB231" s="12">
        <v>15</v>
      </c>
      <c r="AC231" s="12">
        <v>10</v>
      </c>
      <c r="AD231" s="11"/>
      <c r="AE231" s="11"/>
      <c r="AF231" s="11"/>
      <c r="AG231" s="11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2">
        <v>4685902</v>
      </c>
      <c r="F232" s="12">
        <v>4908078</v>
      </c>
      <c r="G232" s="12">
        <v>62843028</v>
      </c>
      <c r="H232" s="12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3" t="str">
        <f>IFERROR(VLOOKUP(C232,[1]Index!$D:$F,3,FALSE),"Non List")</f>
        <v>zdelist</v>
      </c>
      <c r="Z232">
        <f>IFERROR(VLOOKUP(C232,[1]LP!$B:$C,2,FALSE),0)</f>
        <v>0</v>
      </c>
      <c r="AA232" s="12">
        <f t="shared" si="3"/>
        <v>0</v>
      </c>
      <c r="AB232" s="12">
        <v>15</v>
      </c>
      <c r="AC232" s="12">
        <v>0.78</v>
      </c>
      <c r="AD232" s="11"/>
      <c r="AE232" s="11"/>
      <c r="AF232" s="11"/>
      <c r="AG232" s="11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2">
        <v>12561807</v>
      </c>
      <c r="F233" s="12">
        <v>15641660</v>
      </c>
      <c r="G233" s="12">
        <v>141211670</v>
      </c>
      <c r="H233" s="12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3" t="str">
        <f>IFERROR(VLOOKUP(C233,[1]Index!$D:$F,3,FALSE),"Non List")</f>
        <v>zdelist</v>
      </c>
      <c r="Z233">
        <f>IFERROR(VLOOKUP(C233,[1]LP!$B:$C,2,FALSE),0)</f>
        <v>0</v>
      </c>
      <c r="AA233" s="12">
        <f t="shared" si="3"/>
        <v>0</v>
      </c>
      <c r="AB233" s="12">
        <v>10.5</v>
      </c>
      <c r="AC233" s="12">
        <v>8.5</v>
      </c>
      <c r="AD233" s="11"/>
      <c r="AE233" s="11"/>
      <c r="AF233" s="11"/>
      <c r="AG233" s="11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2">
        <v>8834229</v>
      </c>
      <c r="F234" s="12">
        <v>5096941</v>
      </c>
      <c r="G234" s="12">
        <v>163307613</v>
      </c>
      <c r="H234" s="12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3" t="str">
        <f>IFERROR(VLOOKUP(C234,[1]Index!$D:$F,3,FALSE),"Non List")</f>
        <v>Commercial Banks</v>
      </c>
      <c r="Z234">
        <f>IFERROR(VLOOKUP(C234,[1]LP!$B:$C,2,FALSE),0)</f>
        <v>787</v>
      </c>
      <c r="AA234" s="12">
        <f t="shared" si="3"/>
        <v>30.26923076923077</v>
      </c>
      <c r="AB234" s="12">
        <v>10</v>
      </c>
      <c r="AC234" s="12">
        <v>11.05</v>
      </c>
      <c r="AD234" s="11"/>
      <c r="AE234" s="11"/>
      <c r="AF234" s="11"/>
      <c r="AG234" s="11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2">
        <v>8743784</v>
      </c>
      <c r="F235" s="12">
        <v>8722146</v>
      </c>
      <c r="G235" s="12">
        <v>85832090</v>
      </c>
      <c r="H235" s="12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3" t="str">
        <f>IFERROR(VLOOKUP(C235,[1]Index!$D:$F,3,FALSE),"Non List")</f>
        <v>Commercial Banks</v>
      </c>
      <c r="Z235">
        <f>IFERROR(VLOOKUP(C235,[1]LP!$B:$C,2,FALSE),0)</f>
        <v>224</v>
      </c>
      <c r="AA235" s="12">
        <f t="shared" si="3"/>
        <v>9.7391304347826093</v>
      </c>
      <c r="AB235" s="12">
        <v>21</v>
      </c>
      <c r="AC235" s="12">
        <v>14</v>
      </c>
      <c r="AD235" s="11"/>
      <c r="AE235" s="11"/>
      <c r="AF235" s="11"/>
      <c r="AG235" s="11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2">
        <v>8033299</v>
      </c>
      <c r="F236" s="12">
        <v>3976041</v>
      </c>
      <c r="G236" s="12">
        <v>76336823</v>
      </c>
      <c r="H236" s="12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3" t="str">
        <f>IFERROR(VLOOKUP(C236,[1]Index!$D:$F,3,FALSE),"Non List")</f>
        <v>Commercial Banks</v>
      </c>
      <c r="Z236">
        <f>IFERROR(VLOOKUP(C236,[1]LP!$B:$C,2,FALSE),0)</f>
        <v>183</v>
      </c>
      <c r="AA236" s="12">
        <f t="shared" si="3"/>
        <v>8.7142857142857135</v>
      </c>
      <c r="AB236" s="12">
        <v>16</v>
      </c>
      <c r="AC236" s="12">
        <v>0</v>
      </c>
      <c r="AD236" s="11"/>
      <c r="AE236" s="11"/>
      <c r="AF236" s="11"/>
      <c r="AG236" s="11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2">
        <v>8001255</v>
      </c>
      <c r="F237" s="12">
        <v>3304912</v>
      </c>
      <c r="G237" s="12">
        <v>84163245</v>
      </c>
      <c r="H237" s="12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3" t="str">
        <f>IFERROR(VLOOKUP(C237,[1]Index!$D:$F,3,FALSE),"Non List")</f>
        <v>Commercial Banks</v>
      </c>
      <c r="Z237">
        <f>IFERROR(VLOOKUP(C237,[1]LP!$B:$C,2,FALSE),0)</f>
        <v>298</v>
      </c>
      <c r="AA237" s="12">
        <f t="shared" si="3"/>
        <v>12.956521739130435</v>
      </c>
      <c r="AB237" s="12">
        <v>10</v>
      </c>
      <c r="AC237" s="12">
        <v>11.05</v>
      </c>
      <c r="AD237" s="11"/>
      <c r="AE237" s="11"/>
      <c r="AF237" s="11"/>
      <c r="AG237" s="11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2">
        <v>8449250</v>
      </c>
      <c r="F238" s="12">
        <v>5260852</v>
      </c>
      <c r="G238" s="12">
        <v>94467877</v>
      </c>
      <c r="H238" s="12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3" t="str">
        <f>IFERROR(VLOOKUP(C238,[1]Index!$D:$F,3,FALSE),"Non List")</f>
        <v>Commercial Banks</v>
      </c>
      <c r="Z238">
        <f>IFERROR(VLOOKUP(C238,[1]LP!$B:$C,2,FALSE),0)</f>
        <v>326.10000000000002</v>
      </c>
      <c r="AA238" s="12">
        <f t="shared" si="3"/>
        <v>25.084615384615386</v>
      </c>
      <c r="AB238" s="12">
        <v>6</v>
      </c>
      <c r="AC238" s="12">
        <v>10.84</v>
      </c>
      <c r="AD238" s="11"/>
      <c r="AE238" s="11"/>
      <c r="AF238" s="11"/>
      <c r="AG238" s="11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2">
        <v>8887604</v>
      </c>
      <c r="F239" s="12">
        <v>5627729</v>
      </c>
      <c r="G239" s="12">
        <v>100253140</v>
      </c>
      <c r="H239" s="12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3" t="str">
        <f>IFERROR(VLOOKUP(C239,[1]Index!$D:$F,3,FALSE),"Non List")</f>
        <v>Commercial Banks</v>
      </c>
      <c r="Z239">
        <f>IFERROR(VLOOKUP(C239,[1]LP!$B:$C,2,FALSE),0)</f>
        <v>263.10000000000002</v>
      </c>
      <c r="AA239" s="12">
        <f t="shared" si="3"/>
        <v>18.792857142857144</v>
      </c>
      <c r="AB239" s="12">
        <v>10</v>
      </c>
      <c r="AC239" s="12">
        <v>15.26</v>
      </c>
      <c r="AD239" s="11"/>
      <c r="AE239" s="11"/>
      <c r="AF239" s="11"/>
      <c r="AG239" s="11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2">
        <v>8011431</v>
      </c>
      <c r="F240" s="12">
        <v>6789101</v>
      </c>
      <c r="G240" s="12">
        <v>65470922</v>
      </c>
      <c r="H240" s="12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3" t="str">
        <f>IFERROR(VLOOKUP(C240,[1]Index!$D:$F,3,FALSE),"Non List")</f>
        <v>Commercial Banks</v>
      </c>
      <c r="Z240">
        <f>IFERROR(VLOOKUP(C240,[1]LP!$B:$C,2,FALSE),0)</f>
        <v>554.79999999999995</v>
      </c>
      <c r="AA240" s="12">
        <f t="shared" si="3"/>
        <v>19.131034482758619</v>
      </c>
      <c r="AB240" s="12">
        <v>0</v>
      </c>
      <c r="AC240" s="12">
        <v>22.5</v>
      </c>
      <c r="AD240" s="11"/>
      <c r="AE240" s="11"/>
      <c r="AF240" s="11"/>
      <c r="AG240" s="11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2">
        <v>8152556</v>
      </c>
      <c r="F241" s="12">
        <v>3730121</v>
      </c>
      <c r="G241" s="12">
        <v>75792475</v>
      </c>
      <c r="H241" s="12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3" t="str">
        <f>IFERROR(VLOOKUP(C241,[1]Index!$D:$F,3,FALSE),"Non List")</f>
        <v>zdelist</v>
      </c>
      <c r="Z241">
        <f>IFERROR(VLOOKUP(C241,[1]LP!$B:$C,2,FALSE),0)</f>
        <v>0</v>
      </c>
      <c r="AA241" s="12">
        <f t="shared" si="3"/>
        <v>0</v>
      </c>
      <c r="AB241" s="12">
        <v>10</v>
      </c>
      <c r="AC241" s="12">
        <v>5.8</v>
      </c>
      <c r="AD241" s="11"/>
      <c r="AE241" s="11"/>
      <c r="AF241" s="11"/>
      <c r="AG241" s="11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2">
        <v>8063435</v>
      </c>
      <c r="F242" s="12">
        <v>1382568</v>
      </c>
      <c r="G242" s="12">
        <v>62370912</v>
      </c>
      <c r="H242" s="12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3" t="str">
        <f>IFERROR(VLOOKUP(C242,[1]Index!$D:$F,3,FALSE),"Non List")</f>
        <v>zdelist</v>
      </c>
      <c r="Z242">
        <f>IFERROR(VLOOKUP(C242,[1]LP!$B:$C,2,FALSE),0)</f>
        <v>0</v>
      </c>
      <c r="AA242" s="12">
        <f t="shared" si="3"/>
        <v>0</v>
      </c>
      <c r="AB242" s="12">
        <v>2</v>
      </c>
      <c r="AC242" s="12">
        <v>4.75</v>
      </c>
      <c r="AD242" s="11"/>
      <c r="AE242" s="11"/>
      <c r="AF242" s="11"/>
      <c r="AG242" s="11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2">
        <v>8233959</v>
      </c>
      <c r="F243" s="12">
        <v>4858691</v>
      </c>
      <c r="G243" s="12">
        <v>103024596</v>
      </c>
      <c r="H243" s="12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3" t="str">
        <f>IFERROR(VLOOKUP(C243,[1]Index!$D:$F,3,FALSE),"Non List")</f>
        <v>Commercial Banks</v>
      </c>
      <c r="Z243">
        <f>IFERROR(VLOOKUP(C243,[1]LP!$B:$C,2,FALSE),0)</f>
        <v>163.6</v>
      </c>
      <c r="AA243" s="12">
        <f t="shared" si="3"/>
        <v>5.2774193548387096</v>
      </c>
      <c r="AB243" s="12">
        <v>16</v>
      </c>
      <c r="AC243" s="12">
        <v>0.84</v>
      </c>
      <c r="AD243" s="11"/>
      <c r="AE243" s="11"/>
      <c r="AF243" s="11"/>
      <c r="AG243" s="11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2">
        <v>7072896</v>
      </c>
      <c r="F244" s="12">
        <v>5961400</v>
      </c>
      <c r="G244" s="12">
        <v>79957448</v>
      </c>
      <c r="H244" s="12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3" t="str">
        <f>IFERROR(VLOOKUP(C244,[1]Index!$D:$F,3,FALSE),"Non List")</f>
        <v>zdelist</v>
      </c>
      <c r="Z244">
        <f>IFERROR(VLOOKUP(C244,[1]LP!$B:$C,2,FALSE),0)</f>
        <v>0</v>
      </c>
      <c r="AA244" s="12">
        <f t="shared" si="3"/>
        <v>0</v>
      </c>
      <c r="AB244" s="12">
        <v>6</v>
      </c>
      <c r="AC244" s="12">
        <v>11</v>
      </c>
      <c r="AD244" s="11"/>
      <c r="AE244" s="11"/>
      <c r="AF244" s="11"/>
      <c r="AG244" s="11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2">
        <v>8505216</v>
      </c>
      <c r="F245" s="12">
        <v>14221879</v>
      </c>
      <c r="G245" s="12">
        <v>110132753</v>
      </c>
      <c r="H245" s="12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3" t="str">
        <f>IFERROR(VLOOKUP(C245,[1]Index!$D:$F,3,FALSE),"Non List")</f>
        <v>Commercial Banks</v>
      </c>
      <c r="Z245">
        <f>IFERROR(VLOOKUP(C245,[1]LP!$B:$C,2,FALSE),0)</f>
        <v>258</v>
      </c>
      <c r="AA245" s="12">
        <f t="shared" si="3"/>
        <v>8.0625</v>
      </c>
      <c r="AB245" s="12">
        <v>6</v>
      </c>
      <c r="AC245" s="12">
        <v>24</v>
      </c>
      <c r="AD245" s="11"/>
      <c r="AE245" s="11"/>
      <c r="AF245" s="11"/>
      <c r="AG245" s="11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2">
        <v>8003390</v>
      </c>
      <c r="F246" s="12">
        <v>2715658</v>
      </c>
      <c r="G246" s="12">
        <v>43084586</v>
      </c>
      <c r="H246" s="12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3" t="str">
        <f>IFERROR(VLOOKUP(C246,[1]Index!$D:$F,3,FALSE),"Non List")</f>
        <v>zdelist</v>
      </c>
      <c r="Z246">
        <f>IFERROR(VLOOKUP(C246,[1]LP!$B:$C,2,FALSE),0)</f>
        <v>0</v>
      </c>
      <c r="AA246" s="12">
        <f t="shared" si="3"/>
        <v>0</v>
      </c>
      <c r="AB246" s="12">
        <v>0</v>
      </c>
      <c r="AC246" s="12">
        <v>6.57</v>
      </c>
      <c r="AD246" s="11"/>
      <c r="AE246" s="11"/>
      <c r="AF246" s="11"/>
      <c r="AG246" s="11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2">
        <v>8371065</v>
      </c>
      <c r="F247" s="12">
        <v>3372358</v>
      </c>
      <c r="G247" s="12">
        <v>65124281</v>
      </c>
      <c r="H247" s="12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3" t="str">
        <f>IFERROR(VLOOKUP(C247,[1]Index!$D:$F,3,FALSE),"Non List")</f>
        <v>Commercial Banks</v>
      </c>
      <c r="Z247">
        <f>IFERROR(VLOOKUP(C247,[1]LP!$B:$C,2,FALSE),0)</f>
        <v>186</v>
      </c>
      <c r="AA247" s="12">
        <f t="shared" si="3"/>
        <v>10.333333333333334</v>
      </c>
      <c r="AB247" s="12">
        <v>3</v>
      </c>
      <c r="AC247" s="12">
        <v>12</v>
      </c>
      <c r="AD247" s="11"/>
      <c r="AE247" s="11"/>
      <c r="AF247" s="11"/>
      <c r="AG247" s="11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2">
        <v>8106863</v>
      </c>
      <c r="F248" s="12">
        <v>7581148</v>
      </c>
      <c r="G248" s="12">
        <v>124177926</v>
      </c>
      <c r="H248" s="12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3" t="str">
        <f>IFERROR(VLOOKUP(C248,[1]Index!$D:$F,3,FALSE),"Non List")</f>
        <v>Commercial Banks</v>
      </c>
      <c r="Z248">
        <f>IFERROR(VLOOKUP(C248,[1]LP!$B:$C,2,FALSE),0)</f>
        <v>612</v>
      </c>
      <c r="AA248" s="12">
        <f t="shared" si="3"/>
        <v>17.485714285714284</v>
      </c>
      <c r="AB248" s="12">
        <v>5</v>
      </c>
      <c r="AC248" s="12">
        <v>20</v>
      </c>
      <c r="AD248" s="11"/>
      <c r="AE248" s="11"/>
      <c r="AF248" s="11"/>
      <c r="AG248" s="11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2">
        <v>10310516</v>
      </c>
      <c r="F249" s="12">
        <v>4488539</v>
      </c>
      <c r="G249" s="12">
        <v>113175953</v>
      </c>
      <c r="H249" s="12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3" t="str">
        <f>IFERROR(VLOOKUP(C249,[1]Index!$D:$F,3,FALSE),"Non List")</f>
        <v>Commercial Banks</v>
      </c>
      <c r="Z249">
        <f>IFERROR(VLOOKUP(C249,[1]LP!$B:$C,2,FALSE),0)</f>
        <v>208</v>
      </c>
      <c r="AA249" s="12">
        <f t="shared" si="3"/>
        <v>8.6666666666666661</v>
      </c>
      <c r="AB249" s="12">
        <v>12.75</v>
      </c>
      <c r="AC249" s="12">
        <v>12.75</v>
      </c>
      <c r="AD249" s="11"/>
      <c r="AE249" s="11"/>
      <c r="AF249" s="11"/>
      <c r="AG249" s="11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2">
        <v>8520256</v>
      </c>
      <c r="F250" s="12">
        <v>6066040</v>
      </c>
      <c r="G250" s="12">
        <v>106107324</v>
      </c>
      <c r="H250" s="12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3" t="str">
        <f>IFERROR(VLOOKUP(C250,[1]Index!$D:$F,3,FALSE),"Non List")</f>
        <v>Commercial Banks</v>
      </c>
      <c r="Z250">
        <f>IFERROR(VLOOKUP(C250,[1]LP!$B:$C,2,FALSE),0)</f>
        <v>206</v>
      </c>
      <c r="AA250" s="12">
        <f t="shared" si="3"/>
        <v>6.4375</v>
      </c>
      <c r="AB250" s="12">
        <v>10</v>
      </c>
      <c r="AC250" s="12">
        <v>12</v>
      </c>
      <c r="AD250" s="11"/>
      <c r="AE250" s="11"/>
      <c r="AF250" s="11"/>
      <c r="AG250" s="11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2">
        <v>8000786</v>
      </c>
      <c r="F251" s="12">
        <v>3038676</v>
      </c>
      <c r="G251" s="12">
        <v>68438423</v>
      </c>
      <c r="H251" s="12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3" t="str">
        <f>IFERROR(VLOOKUP(C251,[1]Index!$D:$F,3,FALSE),"Non List")</f>
        <v>zdelist</v>
      </c>
      <c r="Z251">
        <f>IFERROR(VLOOKUP(C251,[1]LP!$B:$C,2,FALSE),0)</f>
        <v>0</v>
      </c>
      <c r="AA251" s="12">
        <f t="shared" si="3"/>
        <v>0</v>
      </c>
      <c r="AB251" s="12">
        <v>6</v>
      </c>
      <c r="AC251" s="12">
        <v>6</v>
      </c>
      <c r="AD251" s="11"/>
      <c r="AE251" s="11"/>
      <c r="AF251" s="11"/>
      <c r="AG251" s="11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2">
        <v>7163395</v>
      </c>
      <c r="F252" s="12">
        <v>4290946</v>
      </c>
      <c r="G252" s="12">
        <v>75448539</v>
      </c>
      <c r="H252" s="12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3" t="str">
        <f>IFERROR(VLOOKUP(C252,[1]Index!$D:$F,3,FALSE),"Non List")</f>
        <v>Commercial Banks</v>
      </c>
      <c r="Z252">
        <f>IFERROR(VLOOKUP(C252,[1]LP!$B:$C,2,FALSE),0)</f>
        <v>158.30000000000001</v>
      </c>
      <c r="AA252" s="12">
        <f t="shared" si="3"/>
        <v>8.3315789473684223</v>
      </c>
      <c r="AB252" s="12">
        <v>10</v>
      </c>
      <c r="AC252" s="12">
        <v>0.52</v>
      </c>
      <c r="AD252" s="11"/>
      <c r="AE252" s="11"/>
      <c r="AF252" s="11"/>
      <c r="AG252" s="11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2">
        <v>8221667</v>
      </c>
      <c r="F253" s="12">
        <v>4446137</v>
      </c>
      <c r="G253" s="12">
        <v>75894566</v>
      </c>
      <c r="H253" s="12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3" t="str">
        <f>IFERROR(VLOOKUP(C253,[1]Index!$D:$F,3,FALSE),"Non List")</f>
        <v>zdelist</v>
      </c>
      <c r="Z253">
        <f>IFERROR(VLOOKUP(C253,[1]LP!$B:$C,2,FALSE),0)</f>
        <v>0</v>
      </c>
      <c r="AA253" s="12">
        <f t="shared" si="3"/>
        <v>0</v>
      </c>
      <c r="AB253" s="12">
        <v>10</v>
      </c>
      <c r="AC253" s="12">
        <v>5</v>
      </c>
      <c r="AD253" s="11"/>
      <c r="AE253" s="11"/>
      <c r="AF253" s="11"/>
      <c r="AG253" s="11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2">
        <v>8055693</v>
      </c>
      <c r="F254" s="12">
        <v>2272465</v>
      </c>
      <c r="G254" s="12">
        <v>85176247</v>
      </c>
      <c r="H254" s="12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3" t="str">
        <f>IFERROR(VLOOKUP(C254,[1]Index!$D:$F,3,FALSE),"Non List")</f>
        <v>Commercial Banks</v>
      </c>
      <c r="Z254">
        <f>IFERROR(VLOOKUP(C254,[1]LP!$B:$C,2,FALSE),0)</f>
        <v>269</v>
      </c>
      <c r="AA254" s="12">
        <f t="shared" si="3"/>
        <v>14.157894736842104</v>
      </c>
      <c r="AB254" s="12">
        <v>5</v>
      </c>
      <c r="AC254" s="12">
        <v>11</v>
      </c>
      <c r="AD254" s="11"/>
      <c r="AE254" s="11"/>
      <c r="AF254" s="11"/>
      <c r="AG254" s="11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2">
        <v>10388621</v>
      </c>
      <c r="F255" s="12">
        <v>2312706</v>
      </c>
      <c r="G255" s="12">
        <v>70859462</v>
      </c>
      <c r="H255" s="12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3" t="str">
        <f>IFERROR(VLOOKUP(C255,[1]Index!$D:$F,3,FALSE),"Non List")</f>
        <v>zdelist</v>
      </c>
      <c r="Z255">
        <f>IFERROR(VLOOKUP(C255,[1]LP!$B:$C,2,FALSE),0)</f>
        <v>0</v>
      </c>
      <c r="AA255" s="12">
        <f t="shared" si="3"/>
        <v>0</v>
      </c>
      <c r="AB255" s="12">
        <v>0</v>
      </c>
      <c r="AC255" s="12">
        <v>11.75</v>
      </c>
      <c r="AD255" s="11"/>
      <c r="AE255" s="11"/>
      <c r="AF255" s="11"/>
      <c r="AG255" s="11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2">
        <v>9008408</v>
      </c>
      <c r="F256" s="12">
        <v>14523753</v>
      </c>
      <c r="G256" s="12">
        <v>149382011</v>
      </c>
      <c r="H256" s="12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3" t="str">
        <f>IFERROR(VLOOKUP(C256,[1]Index!$D:$F,3,FALSE),"Non List")</f>
        <v>Commercial Banks</v>
      </c>
      <c r="Z256">
        <f>IFERROR(VLOOKUP(C256,[1]LP!$B:$C,2,FALSE),0)</f>
        <v>594</v>
      </c>
      <c r="AA256" s="12">
        <f t="shared" si="3"/>
        <v>12.375</v>
      </c>
      <c r="AB256" s="12">
        <v>12</v>
      </c>
      <c r="AC256" s="12">
        <v>22</v>
      </c>
      <c r="AD256" s="11"/>
      <c r="AE256" s="11"/>
      <c r="AF256" s="11"/>
      <c r="AG256" s="11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2">
        <v>8088299</v>
      </c>
      <c r="F257" s="12">
        <v>3512490</v>
      </c>
      <c r="G257" s="12">
        <v>52471689</v>
      </c>
      <c r="H257" s="12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3" t="str">
        <f>IFERROR(VLOOKUP(C257,[1]Index!$D:$F,3,FALSE),"Non List")</f>
        <v>zdelist</v>
      </c>
      <c r="Z257">
        <f>IFERROR(VLOOKUP(C257,[1]LP!$B:$C,2,FALSE),0)</f>
        <v>0</v>
      </c>
      <c r="AA257" s="12">
        <f t="shared" si="3"/>
        <v>0</v>
      </c>
      <c r="AB257" s="12">
        <v>5</v>
      </c>
      <c r="AC257" s="12">
        <v>7</v>
      </c>
      <c r="AD257" s="11"/>
      <c r="AE257" s="11"/>
      <c r="AF257" s="11"/>
      <c r="AG257" s="11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2">
        <v>9811148</v>
      </c>
      <c r="F258" s="12">
        <v>19650014</v>
      </c>
      <c r="G258" s="12">
        <v>105678286</v>
      </c>
      <c r="H258" s="12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3" t="str">
        <f>IFERROR(VLOOKUP(C258,[1]Index!$D:$F,3,FALSE),"Non List")</f>
        <v>Commercial Banks</v>
      </c>
      <c r="Z258">
        <f>IFERROR(VLOOKUP(C258,[1]LP!$B:$C,2,FALSE),0)</f>
        <v>251</v>
      </c>
      <c r="AA258" s="12">
        <f t="shared" si="3"/>
        <v>7.382352941176471</v>
      </c>
      <c r="AB258" s="12">
        <v>15</v>
      </c>
      <c r="AC258" s="12">
        <v>10</v>
      </c>
      <c r="AD258" s="11"/>
      <c r="AE258" s="11"/>
      <c r="AF258" s="11"/>
      <c r="AG258" s="11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2">
        <v>7018587</v>
      </c>
      <c r="F259" s="12">
        <v>4179303</v>
      </c>
      <c r="G259" s="12">
        <v>64717387</v>
      </c>
      <c r="H259" s="12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3" t="str">
        <f>IFERROR(VLOOKUP(C259,[1]Index!$D:$F,3,FALSE),"Non List")</f>
        <v>zdelist</v>
      </c>
      <c r="Z259">
        <f>IFERROR(VLOOKUP(C259,[1]LP!$B:$C,2,FALSE),0)</f>
        <v>0</v>
      </c>
      <c r="AA259" s="12">
        <f t="shared" ref="AA259:AA322" si="4">IFERROR(Z259/M259,0)</f>
        <v>0</v>
      </c>
      <c r="AB259" s="12">
        <v>15</v>
      </c>
      <c r="AC259" s="12">
        <v>0.78</v>
      </c>
      <c r="AD259" s="11"/>
      <c r="AE259" s="11"/>
      <c r="AF259" s="11"/>
      <c r="AG259" s="11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2">
        <v>12589907</v>
      </c>
      <c r="F260" s="12">
        <v>11977403</v>
      </c>
      <c r="G260" s="12">
        <v>142106652</v>
      </c>
      <c r="H260" s="12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3" t="str">
        <f>IFERROR(VLOOKUP(C260,[1]Index!$D:$F,3,FALSE),"Non List")</f>
        <v>zdelist</v>
      </c>
      <c r="Z260">
        <f>IFERROR(VLOOKUP(C260,[1]LP!$B:$C,2,FALSE),0)</f>
        <v>0</v>
      </c>
      <c r="AA260" s="12">
        <f t="shared" si="4"/>
        <v>0</v>
      </c>
      <c r="AB260" s="12">
        <v>10.5</v>
      </c>
      <c r="AC260" s="12">
        <v>8.5</v>
      </c>
      <c r="AD260" s="11"/>
      <c r="AE260" s="11"/>
      <c r="AF260" s="11"/>
      <c r="AG260" s="11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2">
        <v>8834229</v>
      </c>
      <c r="F261" s="12">
        <v>4411258</v>
      </c>
      <c r="G261" s="12">
        <v>175764356</v>
      </c>
      <c r="H261" s="12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3" t="str">
        <f>IFERROR(VLOOKUP(C261,[1]Index!$D:$F,3,FALSE),"Non List")</f>
        <v>Commercial Banks</v>
      </c>
      <c r="Z261">
        <f>IFERROR(VLOOKUP(C261,[1]LP!$B:$C,2,FALSE),0)</f>
        <v>787</v>
      </c>
      <c r="AA261" s="12">
        <f t="shared" si="4"/>
        <v>23.147058823529413</v>
      </c>
      <c r="AB261" s="12">
        <v>10</v>
      </c>
      <c r="AC261" s="12">
        <v>11.05</v>
      </c>
      <c r="AD261" s="11"/>
      <c r="AE261" s="11"/>
      <c r="AF261" s="11"/>
      <c r="AG261" s="11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2">
        <v>9618162</v>
      </c>
      <c r="F262" s="12">
        <v>9243227</v>
      </c>
      <c r="G262" s="12">
        <v>88070975</v>
      </c>
      <c r="H262" s="12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3" t="str">
        <f>IFERROR(VLOOKUP(C262,[1]Index!$D:$F,3,FALSE),"Non List")</f>
        <v>Commercial Banks</v>
      </c>
      <c r="Z262">
        <f>IFERROR(VLOOKUP(C262,[1]LP!$B:$C,2,FALSE),0)</f>
        <v>224</v>
      </c>
      <c r="AA262" s="12">
        <f t="shared" si="4"/>
        <v>9.7391304347826093</v>
      </c>
      <c r="AB262" s="12">
        <v>21</v>
      </c>
      <c r="AC262" s="12">
        <v>14</v>
      </c>
      <c r="AD262" s="11"/>
      <c r="AE262" s="11"/>
      <c r="AF262" s="11"/>
      <c r="AG262" s="11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2">
        <v>8033299</v>
      </c>
      <c r="F263" s="12">
        <v>4221208</v>
      </c>
      <c r="G263" s="12">
        <v>76727057</v>
      </c>
      <c r="H263" s="12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3" t="str">
        <f>IFERROR(VLOOKUP(C263,[1]Index!$D:$F,3,FALSE),"Non List")</f>
        <v>Commercial Banks</v>
      </c>
      <c r="Z263">
        <f>IFERROR(VLOOKUP(C263,[1]LP!$B:$C,2,FALSE),0)</f>
        <v>183</v>
      </c>
      <c r="AA263" s="12">
        <f t="shared" si="4"/>
        <v>7.0384615384615383</v>
      </c>
      <c r="AB263" s="12">
        <v>16</v>
      </c>
      <c r="AC263" s="12">
        <v>0</v>
      </c>
      <c r="AD263" s="11"/>
      <c r="AE263" s="11"/>
      <c r="AF263" s="11"/>
      <c r="AG263" s="11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2">
        <v>8001255</v>
      </c>
      <c r="F264" s="12">
        <v>2643851</v>
      </c>
      <c r="G264" s="12">
        <v>85680841</v>
      </c>
      <c r="H264" s="12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3" t="str">
        <f>IFERROR(VLOOKUP(C264,[1]Index!$D:$F,3,FALSE),"Non List")</f>
        <v>Commercial Banks</v>
      </c>
      <c r="Z264">
        <f>IFERROR(VLOOKUP(C264,[1]LP!$B:$C,2,FALSE),0)</f>
        <v>298</v>
      </c>
      <c r="AA264" s="12">
        <f t="shared" si="4"/>
        <v>11.92</v>
      </c>
      <c r="AB264" s="12">
        <v>10</v>
      </c>
      <c r="AC264" s="12">
        <v>11.05</v>
      </c>
      <c r="AD264" s="11"/>
      <c r="AE264" s="11"/>
      <c r="AF264" s="11"/>
      <c r="AG264" s="11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2">
        <v>8449251</v>
      </c>
      <c r="F265" s="12">
        <v>4471838</v>
      </c>
      <c r="G265" s="12">
        <v>97837621</v>
      </c>
      <c r="H265" s="12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3" t="str">
        <f>IFERROR(VLOOKUP(C265,[1]Index!$D:$F,3,FALSE),"Non List")</f>
        <v>Commercial Banks</v>
      </c>
      <c r="Z265">
        <f>IFERROR(VLOOKUP(C265,[1]LP!$B:$C,2,FALSE),0)</f>
        <v>326.10000000000002</v>
      </c>
      <c r="AA265" s="12">
        <f t="shared" si="4"/>
        <v>13.5875</v>
      </c>
      <c r="AB265" s="12">
        <v>6</v>
      </c>
      <c r="AC265" s="12">
        <v>10.84</v>
      </c>
      <c r="AD265" s="11"/>
      <c r="AE265" s="11"/>
      <c r="AF265" s="11"/>
      <c r="AG265" s="11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2">
        <v>8887605</v>
      </c>
      <c r="F266" s="12">
        <v>5197228</v>
      </c>
      <c r="G266" s="12">
        <v>106384918</v>
      </c>
      <c r="H266" s="12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3" t="str">
        <f>IFERROR(VLOOKUP(C266,[1]Index!$D:$F,3,FALSE),"Non List")</f>
        <v>Commercial Banks</v>
      </c>
      <c r="Z266">
        <f>IFERROR(VLOOKUP(C266,[1]LP!$B:$C,2,FALSE),0)</f>
        <v>263.10000000000002</v>
      </c>
      <c r="AA266" s="12">
        <f t="shared" si="4"/>
        <v>10.9625</v>
      </c>
      <c r="AB266" s="12">
        <v>10</v>
      </c>
      <c r="AC266" s="12">
        <v>15.26</v>
      </c>
      <c r="AD266" s="11"/>
      <c r="AE266" s="11"/>
      <c r="AF266" s="11"/>
      <c r="AG266" s="11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2">
        <v>8011431</v>
      </c>
      <c r="F267" s="12">
        <v>7039850</v>
      </c>
      <c r="G267" s="12">
        <v>65984118</v>
      </c>
      <c r="H267" s="12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3" t="str">
        <f>IFERROR(VLOOKUP(C267,[1]Index!$D:$F,3,FALSE),"Non List")</f>
        <v>Commercial Banks</v>
      </c>
      <c r="Z267">
        <f>IFERROR(VLOOKUP(C267,[1]LP!$B:$C,2,FALSE),0)</f>
        <v>554.79999999999995</v>
      </c>
      <c r="AA267" s="12">
        <f t="shared" si="4"/>
        <v>19.131034482758619</v>
      </c>
      <c r="AB267" s="12">
        <v>0</v>
      </c>
      <c r="AC267" s="12">
        <v>22.5</v>
      </c>
      <c r="AD267" s="11"/>
      <c r="AE267" s="11"/>
      <c r="AF267" s="11"/>
      <c r="AG267" s="11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2">
        <v>8152556</v>
      </c>
      <c r="F268" s="12">
        <v>4106130</v>
      </c>
      <c r="G268" s="12">
        <v>76062607</v>
      </c>
      <c r="H268" s="12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3" t="str">
        <f>IFERROR(VLOOKUP(C268,[1]Index!$D:$F,3,FALSE),"Non List")</f>
        <v>zdelist</v>
      </c>
      <c r="Z268">
        <f>IFERROR(VLOOKUP(C268,[1]LP!$B:$C,2,FALSE),0)</f>
        <v>0</v>
      </c>
      <c r="AA268" s="12">
        <f t="shared" si="4"/>
        <v>0</v>
      </c>
      <c r="AB268" s="12">
        <v>10</v>
      </c>
      <c r="AC268" s="12">
        <v>5.8</v>
      </c>
      <c r="AD268" s="11"/>
      <c r="AE268" s="11"/>
      <c r="AF268" s="11"/>
      <c r="AG268" s="11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2">
        <v>8224704</v>
      </c>
      <c r="F269" s="12">
        <v>1640473</v>
      </c>
      <c r="G269" s="12">
        <v>64127818</v>
      </c>
      <c r="H269" s="12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3" t="str">
        <f>IFERROR(VLOOKUP(C269,[1]Index!$D:$F,3,FALSE),"Non List")</f>
        <v>zdelist</v>
      </c>
      <c r="Z269">
        <f>IFERROR(VLOOKUP(C269,[1]LP!$B:$C,2,FALSE),0)</f>
        <v>0</v>
      </c>
      <c r="AA269" s="12">
        <f t="shared" si="4"/>
        <v>0</v>
      </c>
      <c r="AB269" s="12">
        <v>2</v>
      </c>
      <c r="AC269" s="12">
        <v>4.75</v>
      </c>
      <c r="AD269" s="11"/>
      <c r="AE269" s="11"/>
      <c r="AF269" s="11"/>
      <c r="AG269" s="11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2">
        <v>8233959</v>
      </c>
      <c r="F270" s="12">
        <v>5601204</v>
      </c>
      <c r="G270" s="12">
        <v>104981380</v>
      </c>
      <c r="H270" s="12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3" t="str">
        <f>IFERROR(VLOOKUP(C270,[1]Index!$D:$F,3,FALSE),"Non List")</f>
        <v>Commercial Banks</v>
      </c>
      <c r="Z270">
        <f>IFERROR(VLOOKUP(C270,[1]LP!$B:$C,2,FALSE),0)</f>
        <v>163.6</v>
      </c>
      <c r="AA270" s="12">
        <f t="shared" si="4"/>
        <v>6.5439999999999996</v>
      </c>
      <c r="AB270" s="12">
        <v>16</v>
      </c>
      <c r="AC270" s="12">
        <v>0.84</v>
      </c>
      <c r="AD270" s="11"/>
      <c r="AE270" s="11"/>
      <c r="AF270" s="11"/>
      <c r="AG270" s="11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2">
        <v>8063101</v>
      </c>
      <c r="F271" s="12">
        <v>6124966</v>
      </c>
      <c r="G271" s="12">
        <v>80218277</v>
      </c>
      <c r="H271" s="12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3" t="str">
        <f>IFERROR(VLOOKUP(C271,[1]Index!$D:$F,3,FALSE),"Non List")</f>
        <v>zdelist</v>
      </c>
      <c r="Z271">
        <f>IFERROR(VLOOKUP(C271,[1]LP!$B:$C,2,FALSE),0)</f>
        <v>0</v>
      </c>
      <c r="AA271" s="12">
        <f t="shared" si="4"/>
        <v>0</v>
      </c>
      <c r="AB271" s="12">
        <v>6</v>
      </c>
      <c r="AC271" s="12">
        <v>11</v>
      </c>
      <c r="AD271" s="11"/>
      <c r="AE271" s="11"/>
      <c r="AF271" s="11"/>
      <c r="AG271" s="11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2">
        <v>9015529</v>
      </c>
      <c r="F272" s="12">
        <v>12563479</v>
      </c>
      <c r="G272" s="12">
        <v>112848771</v>
      </c>
      <c r="H272" s="12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3" t="str">
        <f>IFERROR(VLOOKUP(C272,[1]Index!$D:$F,3,FALSE),"Non List")</f>
        <v>Commercial Banks</v>
      </c>
      <c r="Z272">
        <f>IFERROR(VLOOKUP(C272,[1]LP!$B:$C,2,FALSE),0)</f>
        <v>258</v>
      </c>
      <c r="AA272" s="12">
        <f t="shared" si="4"/>
        <v>7.8181818181818183</v>
      </c>
      <c r="AB272" s="12">
        <v>6</v>
      </c>
      <c r="AC272" s="12">
        <v>24</v>
      </c>
      <c r="AD272" s="11"/>
      <c r="AE272" s="11"/>
      <c r="AF272" s="11"/>
      <c r="AG272" s="11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2">
        <v>8003390</v>
      </c>
      <c r="F273" s="12">
        <v>2001848</v>
      </c>
      <c r="G273" s="12">
        <v>39927972</v>
      </c>
      <c r="H273" s="12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3" t="str">
        <f>IFERROR(VLOOKUP(C273,[1]Index!$D:$F,3,FALSE),"Non List")</f>
        <v>zdelist</v>
      </c>
      <c r="Z273">
        <f>IFERROR(VLOOKUP(C273,[1]LP!$B:$C,2,FALSE),0)</f>
        <v>0</v>
      </c>
      <c r="AA273" s="12">
        <f t="shared" si="4"/>
        <v>0</v>
      </c>
      <c r="AB273" s="12">
        <v>0</v>
      </c>
      <c r="AC273" s="12">
        <v>6.57</v>
      </c>
      <c r="AD273" s="11"/>
      <c r="AE273" s="11"/>
      <c r="AF273" s="11"/>
      <c r="AG273" s="11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2">
        <v>8371065</v>
      </c>
      <c r="F274" s="12">
        <v>3669657</v>
      </c>
      <c r="G274" s="12">
        <v>65920925</v>
      </c>
      <c r="H274" s="12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3" t="str">
        <f>IFERROR(VLOOKUP(C274,[1]Index!$D:$F,3,FALSE),"Non List")</f>
        <v>Commercial Banks</v>
      </c>
      <c r="Z274">
        <f>IFERROR(VLOOKUP(C274,[1]LP!$B:$C,2,FALSE),0)</f>
        <v>186</v>
      </c>
      <c r="AA274" s="12">
        <f t="shared" si="4"/>
        <v>10.941176470588236</v>
      </c>
      <c r="AB274" s="12">
        <v>3</v>
      </c>
      <c r="AC274" s="12">
        <v>12</v>
      </c>
      <c r="AD274" s="11"/>
      <c r="AE274" s="11"/>
      <c r="AF274" s="11"/>
      <c r="AG274" s="11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2">
        <v>8106863</v>
      </c>
      <c r="F275" s="12">
        <v>8441435</v>
      </c>
      <c r="G275" s="12">
        <v>124542022</v>
      </c>
      <c r="H275" s="12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3" t="str">
        <f>IFERROR(VLOOKUP(C275,[1]Index!$D:$F,3,FALSE),"Non List")</f>
        <v>Commercial Banks</v>
      </c>
      <c r="Z275">
        <f>IFERROR(VLOOKUP(C275,[1]LP!$B:$C,2,FALSE),0)</f>
        <v>612</v>
      </c>
      <c r="AA275" s="12">
        <f t="shared" si="4"/>
        <v>17</v>
      </c>
      <c r="AB275" s="12">
        <v>5</v>
      </c>
      <c r="AC275" s="12">
        <v>20</v>
      </c>
      <c r="AD275" s="11"/>
      <c r="AE275" s="11"/>
      <c r="AF275" s="11"/>
      <c r="AG275" s="11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2">
        <v>10310516</v>
      </c>
      <c r="F276" s="12">
        <v>5126338</v>
      </c>
      <c r="G276" s="12">
        <v>116943165</v>
      </c>
      <c r="H276" s="12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3" t="str">
        <f>IFERROR(VLOOKUP(C276,[1]Index!$D:$F,3,FALSE),"Non List")</f>
        <v>Commercial Banks</v>
      </c>
      <c r="Z276">
        <f>IFERROR(VLOOKUP(C276,[1]LP!$B:$C,2,FALSE),0)</f>
        <v>208</v>
      </c>
      <c r="AA276" s="12">
        <f t="shared" si="4"/>
        <v>8.6666666666666661</v>
      </c>
      <c r="AB276" s="12">
        <v>12.75</v>
      </c>
      <c r="AC276" s="12">
        <v>12.75</v>
      </c>
      <c r="AD276" s="11"/>
      <c r="AE276" s="11"/>
      <c r="AF276" s="11"/>
      <c r="AG276" s="11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2">
        <v>8520256</v>
      </c>
      <c r="F277" s="12">
        <v>6745741</v>
      </c>
      <c r="G277" s="12">
        <v>108582107</v>
      </c>
      <c r="H277" s="12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3" t="str">
        <f>IFERROR(VLOOKUP(C277,[1]Index!$D:$F,3,FALSE),"Non List")</f>
        <v>Commercial Banks</v>
      </c>
      <c r="Z277">
        <f>IFERROR(VLOOKUP(C277,[1]LP!$B:$C,2,FALSE),0)</f>
        <v>206</v>
      </c>
      <c r="AA277" s="12">
        <f t="shared" si="4"/>
        <v>6.4375</v>
      </c>
      <c r="AB277" s="12">
        <v>10</v>
      </c>
      <c r="AC277" s="12">
        <v>12</v>
      </c>
      <c r="AD277" s="11"/>
      <c r="AE277" s="11"/>
      <c r="AF277" s="11"/>
      <c r="AG277" s="11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2">
        <v>8000786</v>
      </c>
      <c r="F278" s="12">
        <v>2376072</v>
      </c>
      <c r="G278" s="12">
        <v>70449793</v>
      </c>
      <c r="H278" s="12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3" t="str">
        <f>IFERROR(VLOOKUP(C278,[1]Index!$D:$F,3,FALSE),"Non List")</f>
        <v>zdelist</v>
      </c>
      <c r="Z278">
        <f>IFERROR(VLOOKUP(C278,[1]LP!$B:$C,2,FALSE),0)</f>
        <v>0</v>
      </c>
      <c r="AA278" s="12">
        <f t="shared" si="4"/>
        <v>0</v>
      </c>
      <c r="AB278" s="12">
        <v>6</v>
      </c>
      <c r="AC278" s="12">
        <v>6</v>
      </c>
      <c r="AD278" s="11"/>
      <c r="AE278" s="11"/>
      <c r="AF278" s="11"/>
      <c r="AG278" s="11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2">
        <v>8685616</v>
      </c>
      <c r="F279" s="12">
        <v>4353189</v>
      </c>
      <c r="G279" s="12">
        <v>69045909</v>
      </c>
      <c r="H279" s="12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3" t="str">
        <f>IFERROR(VLOOKUP(C279,[1]Index!$D:$F,3,FALSE),"Non List")</f>
        <v>Commercial Banks</v>
      </c>
      <c r="Z279">
        <f>IFERROR(VLOOKUP(C279,[1]LP!$B:$C,2,FALSE),0)</f>
        <v>158.30000000000001</v>
      </c>
      <c r="AA279" s="12">
        <f t="shared" si="4"/>
        <v>10.553333333333335</v>
      </c>
      <c r="AB279" s="12">
        <v>10</v>
      </c>
      <c r="AC279" s="12">
        <v>0.52</v>
      </c>
      <c r="AD279" s="11"/>
      <c r="AE279" s="11"/>
      <c r="AF279" s="11"/>
      <c r="AG279" s="11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2">
        <v>8920509</v>
      </c>
      <c r="F280" s="12">
        <v>3139744</v>
      </c>
      <c r="G280" s="12">
        <v>77446188</v>
      </c>
      <c r="H280" s="12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3" t="str">
        <f>IFERROR(VLOOKUP(C280,[1]Index!$D:$F,3,FALSE),"Non List")</f>
        <v>zdelist</v>
      </c>
      <c r="Z280">
        <f>IFERROR(VLOOKUP(C280,[1]LP!$B:$C,2,FALSE),0)</f>
        <v>0</v>
      </c>
      <c r="AA280" s="12">
        <f t="shared" si="4"/>
        <v>0</v>
      </c>
      <c r="AB280" s="12">
        <v>10</v>
      </c>
      <c r="AC280" s="12">
        <v>5</v>
      </c>
      <c r="AD280" s="11"/>
      <c r="AE280" s="11"/>
      <c r="AF280" s="11"/>
      <c r="AG280" s="11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2">
        <v>8055693</v>
      </c>
      <c r="F281" s="12">
        <v>2301179</v>
      </c>
      <c r="G281" s="12">
        <v>81163161</v>
      </c>
      <c r="H281" s="12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3" t="str">
        <f>IFERROR(VLOOKUP(C281,[1]Index!$D:$F,3,FALSE),"Non List")</f>
        <v>Commercial Banks</v>
      </c>
      <c r="Z281">
        <f>IFERROR(VLOOKUP(C281,[1]LP!$B:$C,2,FALSE),0)</f>
        <v>269</v>
      </c>
      <c r="AA281" s="12">
        <f t="shared" si="4"/>
        <v>12.80952380952381</v>
      </c>
      <c r="AB281" s="12">
        <v>5</v>
      </c>
      <c r="AC281" s="12">
        <v>11</v>
      </c>
      <c r="AD281" s="11"/>
      <c r="AE281" s="11"/>
      <c r="AF281" s="11"/>
      <c r="AG281" s="11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2">
        <v>10388621</v>
      </c>
      <c r="F282" s="12">
        <v>2722297</v>
      </c>
      <c r="G282" s="12">
        <v>75211742</v>
      </c>
      <c r="H282" s="12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3" t="str">
        <f>IFERROR(VLOOKUP(C282,[1]Index!$D:$F,3,FALSE),"Non List")</f>
        <v>zdelist</v>
      </c>
      <c r="Z282">
        <f>IFERROR(VLOOKUP(C282,[1]LP!$B:$C,2,FALSE),0)</f>
        <v>0</v>
      </c>
      <c r="AA282" s="12">
        <f t="shared" si="4"/>
        <v>0</v>
      </c>
      <c r="AB282" s="12">
        <v>0</v>
      </c>
      <c r="AC282" s="12">
        <v>11.75</v>
      </c>
      <c r="AD282" s="11"/>
      <c r="AE282" s="11"/>
      <c r="AF282" s="11"/>
      <c r="AG282" s="11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2">
        <v>9011845</v>
      </c>
      <c r="F283" s="12">
        <v>12831093</v>
      </c>
      <c r="G283" s="12">
        <v>153695132</v>
      </c>
      <c r="H283" s="12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3" t="str">
        <f>IFERROR(VLOOKUP(C283,[1]Index!$D:$F,3,FALSE),"Non List")</f>
        <v>Commercial Banks</v>
      </c>
      <c r="Z283">
        <f>IFERROR(VLOOKUP(C283,[1]LP!$B:$C,2,FALSE),0)</f>
        <v>594</v>
      </c>
      <c r="AA283" s="12">
        <f t="shared" si="4"/>
        <v>12.638297872340425</v>
      </c>
      <c r="AB283" s="12">
        <v>12</v>
      </c>
      <c r="AC283" s="12">
        <v>22</v>
      </c>
      <c r="AD283" s="11"/>
      <c r="AE283" s="11"/>
      <c r="AF283" s="11"/>
      <c r="AG283" s="11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2">
        <v>8088299</v>
      </c>
      <c r="F284" s="12">
        <v>3890644</v>
      </c>
      <c r="G284" s="12">
        <v>56061582</v>
      </c>
      <c r="H284" s="12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3" t="str">
        <f>IFERROR(VLOOKUP(C284,[1]Index!$D:$F,3,FALSE),"Non List")</f>
        <v>zdelist</v>
      </c>
      <c r="Z284">
        <f>IFERROR(VLOOKUP(C284,[1]LP!$B:$C,2,FALSE),0)</f>
        <v>0</v>
      </c>
      <c r="AA284" s="12">
        <f t="shared" si="4"/>
        <v>0</v>
      </c>
      <c r="AB284" s="12">
        <v>5</v>
      </c>
      <c r="AC284" s="12">
        <v>7</v>
      </c>
      <c r="AD284" s="11"/>
      <c r="AE284" s="11"/>
      <c r="AF284" s="11"/>
      <c r="AG284" s="11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2">
        <v>9811148</v>
      </c>
      <c r="F285" s="12">
        <v>20060487</v>
      </c>
      <c r="G285" s="12">
        <v>105632627</v>
      </c>
      <c r="H285" s="12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3" t="str">
        <f>IFERROR(VLOOKUP(C285,[1]Index!$D:$F,3,FALSE),"Non List")</f>
        <v>Commercial Banks</v>
      </c>
      <c r="Z285">
        <f>IFERROR(VLOOKUP(C285,[1]LP!$B:$C,2,FALSE),0)</f>
        <v>251</v>
      </c>
      <c r="AA285" s="12">
        <f t="shared" si="4"/>
        <v>8.0967741935483879</v>
      </c>
      <c r="AB285" s="12">
        <v>15</v>
      </c>
      <c r="AC285" s="12">
        <v>10</v>
      </c>
      <c r="AD285" s="11"/>
      <c r="AE285" s="11"/>
      <c r="AF285" s="11"/>
      <c r="AG285" s="11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2">
        <v>7018587</v>
      </c>
      <c r="F286" s="12">
        <v>5240016</v>
      </c>
      <c r="G286" s="12">
        <v>61459849</v>
      </c>
      <c r="H286" s="12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3" t="str">
        <f>IFERROR(VLOOKUP(C286,[1]Index!$D:$F,3,FALSE),"Non List")</f>
        <v>zdelist</v>
      </c>
      <c r="Z286">
        <f>IFERROR(VLOOKUP(C286,[1]LP!$B:$C,2,FALSE),0)</f>
        <v>0</v>
      </c>
      <c r="AA286" s="12">
        <f t="shared" si="4"/>
        <v>0</v>
      </c>
      <c r="AB286" s="12">
        <v>15</v>
      </c>
      <c r="AC286" s="12">
        <v>0.78</v>
      </c>
      <c r="AD286" s="11"/>
      <c r="AE286" s="11"/>
      <c r="AF286" s="11"/>
      <c r="AG286" s="11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2">
        <v>12589907</v>
      </c>
      <c r="F287" s="12">
        <v>12489288</v>
      </c>
      <c r="G287" s="12">
        <v>142029070</v>
      </c>
      <c r="H287" s="12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3" t="str">
        <f>IFERROR(VLOOKUP(C287,[1]Index!$D:$F,3,FALSE),"Non List")</f>
        <v>zdelist</v>
      </c>
      <c r="Z287">
        <f>IFERROR(VLOOKUP(C287,[1]LP!$B:$C,2,FALSE),0)</f>
        <v>0</v>
      </c>
      <c r="AA287" s="12">
        <f t="shared" si="4"/>
        <v>0</v>
      </c>
      <c r="AB287" s="12">
        <v>10.5</v>
      </c>
      <c r="AC287" s="12">
        <v>8.5</v>
      </c>
      <c r="AD287" s="11"/>
      <c r="AE287" s="11"/>
      <c r="AF287" s="11"/>
      <c r="AG287" s="11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2">
        <v>8834229</v>
      </c>
      <c r="F288" s="12">
        <v>5454240</v>
      </c>
      <c r="G288" s="12">
        <v>154135181</v>
      </c>
      <c r="H288" s="12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3" t="str">
        <f>IFERROR(VLOOKUP(C288,[1]Index!$D:$F,3,FALSE),"Non List")</f>
        <v>Commercial Banks</v>
      </c>
      <c r="Z288">
        <f>IFERROR(VLOOKUP(C288,[1]LP!$B:$C,2,FALSE),0)</f>
        <v>787</v>
      </c>
      <c r="AA288" s="12">
        <f t="shared" si="4"/>
        <v>23.147058823529413</v>
      </c>
      <c r="AB288" s="12">
        <v>10</v>
      </c>
      <c r="AC288" s="12">
        <v>11.05</v>
      </c>
      <c r="AD288" s="11"/>
      <c r="AE288" s="11"/>
      <c r="AF288" s="11"/>
      <c r="AG288" s="11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2">
        <v>9618163</v>
      </c>
      <c r="F289" s="12">
        <v>7138273</v>
      </c>
      <c r="G289" s="12">
        <v>93962600</v>
      </c>
      <c r="H289" s="12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3" t="str">
        <f>IFERROR(VLOOKUP(C289,[1]Index!$D:$F,3,FALSE),"Non List")</f>
        <v>Commercial Banks</v>
      </c>
      <c r="Z289">
        <f>IFERROR(VLOOKUP(C289,[1]LP!$B:$C,2,FALSE),0)</f>
        <v>224</v>
      </c>
      <c r="AA289" s="12">
        <f t="shared" si="4"/>
        <v>9.7391304347826093</v>
      </c>
      <c r="AB289" s="12">
        <v>21</v>
      </c>
      <c r="AC289" s="12">
        <v>14</v>
      </c>
      <c r="AD289" s="11"/>
      <c r="AE289" s="11"/>
      <c r="AF289" s="11"/>
      <c r="AG289" s="11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2">
        <v>9318627</v>
      </c>
      <c r="F290" s="12">
        <v>4697629</v>
      </c>
      <c r="G290" s="12">
        <v>68657820</v>
      </c>
      <c r="H290" s="12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3" t="str">
        <f>IFERROR(VLOOKUP(C290,[1]Index!$D:$F,3,FALSE),"Non List")</f>
        <v>Commercial Banks</v>
      </c>
      <c r="Z290">
        <f>IFERROR(VLOOKUP(C290,[1]LP!$B:$C,2,FALSE),0)</f>
        <v>183</v>
      </c>
      <c r="AA290" s="12">
        <f t="shared" si="4"/>
        <v>8.3181818181818183</v>
      </c>
      <c r="AB290" s="12">
        <v>16</v>
      </c>
      <c r="AC290" s="12">
        <v>0</v>
      </c>
      <c r="AD290" s="11"/>
      <c r="AE290" s="11"/>
      <c r="AF290" s="11"/>
      <c r="AG290" s="11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2">
        <v>8001255</v>
      </c>
      <c r="F291" s="12">
        <v>3226257</v>
      </c>
      <c r="G291" s="12">
        <v>85269299</v>
      </c>
      <c r="H291" s="12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3" t="str">
        <f>IFERROR(VLOOKUP(C291,[1]Index!$D:$F,3,FALSE),"Non List")</f>
        <v>Commercial Banks</v>
      </c>
      <c r="Z291">
        <f>IFERROR(VLOOKUP(C291,[1]LP!$B:$C,2,FALSE),0)</f>
        <v>298</v>
      </c>
      <c r="AA291" s="12">
        <f t="shared" si="4"/>
        <v>11.461538461538462</v>
      </c>
      <c r="AB291" s="12">
        <v>10</v>
      </c>
      <c r="AC291" s="12">
        <v>11.05</v>
      </c>
      <c r="AD291" s="11"/>
      <c r="AE291" s="11"/>
      <c r="AF291" s="11"/>
      <c r="AG291" s="11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2">
        <v>8449251</v>
      </c>
      <c r="F292" s="12">
        <v>5032037</v>
      </c>
      <c r="G292" s="12">
        <v>100083441</v>
      </c>
      <c r="H292" s="12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3" t="str">
        <f>IFERROR(VLOOKUP(C292,[1]Index!$D:$F,3,FALSE),"Non List")</f>
        <v>Commercial Banks</v>
      </c>
      <c r="Z292">
        <f>IFERROR(VLOOKUP(C292,[1]LP!$B:$C,2,FALSE),0)</f>
        <v>326.10000000000002</v>
      </c>
      <c r="AA292" s="12">
        <f t="shared" si="4"/>
        <v>13.044</v>
      </c>
      <c r="AB292" s="12">
        <v>6</v>
      </c>
      <c r="AC292" s="12">
        <v>10.84</v>
      </c>
      <c r="AD292" s="11"/>
      <c r="AE292" s="11"/>
      <c r="AF292" s="11"/>
      <c r="AG292" s="11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2">
        <v>8887605</v>
      </c>
      <c r="F293" s="12">
        <v>5577393</v>
      </c>
      <c r="G293" s="12">
        <v>105635750</v>
      </c>
      <c r="H293" s="12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3" t="str">
        <f>IFERROR(VLOOKUP(C293,[1]Index!$D:$F,3,FALSE),"Non List")</f>
        <v>Commercial Banks</v>
      </c>
      <c r="Z293">
        <f>IFERROR(VLOOKUP(C293,[1]LP!$B:$C,2,FALSE),0)</f>
        <v>263.10000000000002</v>
      </c>
      <c r="AA293" s="12">
        <f t="shared" si="4"/>
        <v>10.9625</v>
      </c>
      <c r="AB293" s="12">
        <v>10</v>
      </c>
      <c r="AC293" s="12">
        <v>15.26</v>
      </c>
      <c r="AD293" s="11"/>
      <c r="AE293" s="11"/>
      <c r="AF293" s="11"/>
      <c r="AG293" s="11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2">
        <v>8011431</v>
      </c>
      <c r="F294" s="12">
        <v>6183572</v>
      </c>
      <c r="G294" s="12">
        <v>70813030</v>
      </c>
      <c r="H294" s="12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3" t="str">
        <f>IFERROR(VLOOKUP(C294,[1]Index!$D:$F,3,FALSE),"Non List")</f>
        <v>Commercial Banks</v>
      </c>
      <c r="Z294">
        <f>IFERROR(VLOOKUP(C294,[1]LP!$B:$C,2,FALSE),0)</f>
        <v>554.79999999999995</v>
      </c>
      <c r="AA294" s="12">
        <f t="shared" si="4"/>
        <v>19.131034482758619</v>
      </c>
      <c r="AB294" s="12">
        <v>0</v>
      </c>
      <c r="AC294" s="12">
        <v>22.5</v>
      </c>
      <c r="AD294" s="11"/>
      <c r="AE294" s="11"/>
      <c r="AF294" s="11"/>
      <c r="AG294" s="11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2">
        <v>8152556</v>
      </c>
      <c r="F295" s="12">
        <v>3631877</v>
      </c>
      <c r="G295" s="12">
        <v>72196183</v>
      </c>
      <c r="H295" s="12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3" t="str">
        <f>IFERROR(VLOOKUP(C295,[1]Index!$D:$F,3,FALSE),"Non List")</f>
        <v>zdelist</v>
      </c>
      <c r="Z295">
        <f>IFERROR(VLOOKUP(C295,[1]LP!$B:$C,2,FALSE),0)</f>
        <v>0</v>
      </c>
      <c r="AA295" s="12">
        <f t="shared" si="4"/>
        <v>0</v>
      </c>
      <c r="AB295" s="12">
        <v>10</v>
      </c>
      <c r="AC295" s="12">
        <v>5.8</v>
      </c>
      <c r="AD295" s="11"/>
      <c r="AE295" s="11"/>
      <c r="AF295" s="11"/>
      <c r="AG295" s="11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2">
        <v>8250462</v>
      </c>
      <c r="F296" s="12">
        <v>2051401</v>
      </c>
      <c r="G296" s="12">
        <v>57823363</v>
      </c>
      <c r="H296" s="12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3" t="str">
        <f>IFERROR(VLOOKUP(C296,[1]Index!$D:$F,3,FALSE),"Non List")</f>
        <v>zdelist</v>
      </c>
      <c r="Z296">
        <f>IFERROR(VLOOKUP(C296,[1]LP!$B:$C,2,FALSE),0)</f>
        <v>0</v>
      </c>
      <c r="AA296" s="12">
        <f t="shared" si="4"/>
        <v>0</v>
      </c>
      <c r="AB296" s="12">
        <v>2</v>
      </c>
      <c r="AC296" s="12">
        <v>4.75</v>
      </c>
      <c r="AD296" s="11"/>
      <c r="AE296" s="11"/>
      <c r="AF296" s="11"/>
      <c r="AG296" s="11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2">
        <v>8892676</v>
      </c>
      <c r="F297" s="12">
        <v>5776135</v>
      </c>
      <c r="G297" s="12">
        <v>107452328</v>
      </c>
      <c r="H297" s="12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3" t="str">
        <f>IFERROR(VLOOKUP(C297,[1]Index!$D:$F,3,FALSE),"Non List")</f>
        <v>Commercial Banks</v>
      </c>
      <c r="Z297">
        <f>IFERROR(VLOOKUP(C297,[1]LP!$B:$C,2,FALSE),0)</f>
        <v>163.6</v>
      </c>
      <c r="AA297" s="12">
        <f t="shared" si="4"/>
        <v>7.4363636363636365</v>
      </c>
      <c r="AB297" s="12">
        <v>16</v>
      </c>
      <c r="AC297" s="12">
        <v>0.84</v>
      </c>
      <c r="AD297" s="11"/>
      <c r="AE297" s="11"/>
      <c r="AF297" s="11"/>
      <c r="AG297" s="11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2">
        <v>8063101</v>
      </c>
      <c r="F298" s="12">
        <v>4831083</v>
      </c>
      <c r="G298" s="12">
        <v>81135069</v>
      </c>
      <c r="H298" s="12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3" t="str">
        <f>IFERROR(VLOOKUP(C298,[1]Index!$D:$F,3,FALSE),"Non List")</f>
        <v>zdelist</v>
      </c>
      <c r="Z298">
        <f>IFERROR(VLOOKUP(C298,[1]LP!$B:$C,2,FALSE),0)</f>
        <v>0</v>
      </c>
      <c r="AA298" s="12">
        <f t="shared" si="4"/>
        <v>0</v>
      </c>
      <c r="AB298" s="12">
        <v>6</v>
      </c>
      <c r="AC298" s="12">
        <v>11</v>
      </c>
      <c r="AD298" s="11"/>
      <c r="AE298" s="11"/>
      <c r="AF298" s="11"/>
      <c r="AG298" s="11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2">
        <v>9015529</v>
      </c>
      <c r="F299" s="12">
        <v>14202395</v>
      </c>
      <c r="G299" s="12">
        <v>119763452</v>
      </c>
      <c r="H299" s="12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3" t="str">
        <f>IFERROR(VLOOKUP(C299,[1]Index!$D:$F,3,FALSE),"Non List")</f>
        <v>Commercial Banks</v>
      </c>
      <c r="Z299">
        <f>IFERROR(VLOOKUP(C299,[1]LP!$B:$C,2,FALSE),0)</f>
        <v>258</v>
      </c>
      <c r="AA299" s="12">
        <f t="shared" si="4"/>
        <v>5.7333333333333334</v>
      </c>
      <c r="AB299" s="12">
        <v>6</v>
      </c>
      <c r="AC299" s="12">
        <v>24</v>
      </c>
      <c r="AD299" s="11"/>
      <c r="AE299" s="11"/>
      <c r="AF299" s="11"/>
      <c r="AG299" s="11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2">
        <v>8003390</v>
      </c>
      <c r="F300" s="12">
        <v>2239051</v>
      </c>
      <c r="G300" s="12">
        <v>42000234</v>
      </c>
      <c r="H300" s="12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3" t="str">
        <f>IFERROR(VLOOKUP(C300,[1]Index!$D:$F,3,FALSE),"Non List")</f>
        <v>zdelist</v>
      </c>
      <c r="Z300">
        <f>IFERROR(VLOOKUP(C300,[1]LP!$B:$C,2,FALSE),0)</f>
        <v>0</v>
      </c>
      <c r="AA300" s="12">
        <f t="shared" si="4"/>
        <v>0</v>
      </c>
      <c r="AB300" s="12">
        <v>0</v>
      </c>
      <c r="AC300" s="12">
        <v>6.57</v>
      </c>
      <c r="AD300" s="11"/>
      <c r="AE300" s="11"/>
      <c r="AF300" s="11"/>
      <c r="AG300" s="11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2">
        <v>8622197</v>
      </c>
      <c r="F301" s="12">
        <v>4091081</v>
      </c>
      <c r="G301" s="12">
        <v>70509085</v>
      </c>
      <c r="H301" s="12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3" t="str">
        <f>IFERROR(VLOOKUP(C301,[1]Index!$D:$F,3,FALSE),"Non List")</f>
        <v>Commercial Banks</v>
      </c>
      <c r="Z301">
        <f>IFERROR(VLOOKUP(C301,[1]LP!$B:$C,2,FALSE),0)</f>
        <v>186</v>
      </c>
      <c r="AA301" s="12">
        <f t="shared" si="4"/>
        <v>10.941176470588236</v>
      </c>
      <c r="AB301" s="12">
        <v>3</v>
      </c>
      <c r="AC301" s="12">
        <v>12</v>
      </c>
      <c r="AD301" s="11"/>
      <c r="AE301" s="11"/>
      <c r="AF301" s="11"/>
      <c r="AG301" s="11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2">
        <v>8106863</v>
      </c>
      <c r="F302" s="12">
        <v>9527073</v>
      </c>
      <c r="G302" s="12">
        <v>129550539</v>
      </c>
      <c r="H302" s="12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3" t="str">
        <f>IFERROR(VLOOKUP(C302,[1]Index!$D:$F,3,FALSE),"Non List")</f>
        <v>Commercial Banks</v>
      </c>
      <c r="Z302">
        <f>IFERROR(VLOOKUP(C302,[1]LP!$B:$C,2,FALSE),0)</f>
        <v>612</v>
      </c>
      <c r="AA302" s="12">
        <f t="shared" si="4"/>
        <v>16.105263157894736</v>
      </c>
      <c r="AB302" s="12">
        <v>5</v>
      </c>
      <c r="AC302" s="12">
        <v>20</v>
      </c>
      <c r="AD302" s="11"/>
      <c r="AE302" s="11"/>
      <c r="AF302" s="11"/>
      <c r="AG302" s="11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2">
        <v>10310516</v>
      </c>
      <c r="F303" s="12">
        <v>6044381</v>
      </c>
      <c r="G303" s="12">
        <v>120088440</v>
      </c>
      <c r="H303" s="12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3" t="str">
        <f>IFERROR(VLOOKUP(C303,[1]Index!$D:$F,3,FALSE),"Non List")</f>
        <v>Commercial Banks</v>
      </c>
      <c r="Z303">
        <f>IFERROR(VLOOKUP(C303,[1]LP!$B:$C,2,FALSE),0)</f>
        <v>208</v>
      </c>
      <c r="AA303" s="12">
        <f t="shared" si="4"/>
        <v>7.7037037037037033</v>
      </c>
      <c r="AB303" s="12">
        <v>12.75</v>
      </c>
      <c r="AC303" s="12">
        <v>12.75</v>
      </c>
      <c r="AD303" s="11"/>
      <c r="AE303" s="11"/>
      <c r="AF303" s="11"/>
      <c r="AG303" s="11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2">
        <v>8520256</v>
      </c>
      <c r="F304" s="12">
        <v>7562950</v>
      </c>
      <c r="G304" s="12">
        <v>109390482</v>
      </c>
      <c r="H304" s="12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3" t="str">
        <f>IFERROR(VLOOKUP(C304,[1]Index!$D:$F,3,FALSE),"Non List")</f>
        <v>Commercial Banks</v>
      </c>
      <c r="Z304">
        <f>IFERROR(VLOOKUP(C304,[1]LP!$B:$C,2,FALSE),0)</f>
        <v>206</v>
      </c>
      <c r="AA304" s="12">
        <f t="shared" si="4"/>
        <v>6.2424242424242422</v>
      </c>
      <c r="AB304" s="12">
        <v>10</v>
      </c>
      <c r="AC304" s="12">
        <v>12</v>
      </c>
      <c r="AD304" s="11"/>
      <c r="AE304" s="11"/>
      <c r="AF304" s="11"/>
      <c r="AG304" s="11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2">
        <v>8000786</v>
      </c>
      <c r="F305" s="12">
        <v>2683160</v>
      </c>
      <c r="G305" s="12">
        <v>76018695</v>
      </c>
      <c r="H305" s="12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3" t="str">
        <f>IFERROR(VLOOKUP(C305,[1]Index!$D:$F,3,FALSE),"Non List")</f>
        <v>zdelist</v>
      </c>
      <c r="Z305">
        <f>IFERROR(VLOOKUP(C305,[1]LP!$B:$C,2,FALSE),0)</f>
        <v>0</v>
      </c>
      <c r="AA305" s="12">
        <f t="shared" si="4"/>
        <v>0</v>
      </c>
      <c r="AB305" s="12">
        <v>6</v>
      </c>
      <c r="AC305" s="12">
        <v>6</v>
      </c>
      <c r="AD305" s="11"/>
      <c r="AE305" s="11"/>
      <c r="AF305" s="11"/>
      <c r="AG305" s="11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2">
        <v>8685573</v>
      </c>
      <c r="F306" s="12">
        <v>3181971</v>
      </c>
      <c r="G306" s="12">
        <v>73201354</v>
      </c>
      <c r="H306" s="12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3" t="str">
        <f>IFERROR(VLOOKUP(C306,[1]Index!$D:$F,3,FALSE),"Non List")</f>
        <v>Commercial Banks</v>
      </c>
      <c r="Z306">
        <f>IFERROR(VLOOKUP(C306,[1]LP!$B:$C,2,FALSE),0)</f>
        <v>158.30000000000001</v>
      </c>
      <c r="AA306" s="12">
        <f t="shared" si="4"/>
        <v>10.553333333333335</v>
      </c>
      <c r="AB306" s="12">
        <v>10</v>
      </c>
      <c r="AC306" s="12">
        <v>0.52</v>
      </c>
      <c r="AD306" s="11"/>
      <c r="AE306" s="11"/>
      <c r="AF306" s="11"/>
      <c r="AG306" s="11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2">
        <v>8920509</v>
      </c>
      <c r="F307" s="12">
        <v>3716806</v>
      </c>
      <c r="G307" s="12">
        <v>79743108</v>
      </c>
      <c r="H307" s="12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3" t="str">
        <f>IFERROR(VLOOKUP(C307,[1]Index!$D:$F,3,FALSE),"Non List")</f>
        <v>zdelist</v>
      </c>
      <c r="Z307">
        <f>IFERROR(VLOOKUP(C307,[1]LP!$B:$C,2,FALSE),0)</f>
        <v>0</v>
      </c>
      <c r="AA307" s="12">
        <f t="shared" si="4"/>
        <v>0</v>
      </c>
      <c r="AB307" s="12">
        <v>10</v>
      </c>
      <c r="AC307" s="12">
        <v>5</v>
      </c>
      <c r="AD307" s="11"/>
      <c r="AE307" s="11"/>
      <c r="AF307" s="11"/>
      <c r="AG307" s="11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2">
        <v>8458478</v>
      </c>
      <c r="F308" s="12">
        <v>3188183</v>
      </c>
      <c r="G308" s="12">
        <v>85198526</v>
      </c>
      <c r="H308" s="12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3" t="str">
        <f>IFERROR(VLOOKUP(C308,[1]Index!$D:$F,3,FALSE),"Non List")</f>
        <v>Commercial Banks</v>
      </c>
      <c r="Z308">
        <f>IFERROR(VLOOKUP(C308,[1]LP!$B:$C,2,FALSE),0)</f>
        <v>269</v>
      </c>
      <c r="AA308" s="12">
        <f t="shared" si="4"/>
        <v>13.45</v>
      </c>
      <c r="AB308" s="12">
        <v>5</v>
      </c>
      <c r="AC308" s="12">
        <v>11</v>
      </c>
      <c r="AD308" s="11"/>
      <c r="AE308" s="11"/>
      <c r="AF308" s="11"/>
      <c r="AG308" s="11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2">
        <v>10388621</v>
      </c>
      <c r="F309" s="12">
        <v>3213588</v>
      </c>
      <c r="G309" s="12">
        <v>78684859</v>
      </c>
      <c r="H309" s="12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3" t="str">
        <f>IFERROR(VLOOKUP(C309,[1]Index!$D:$F,3,FALSE),"Non List")</f>
        <v>zdelist</v>
      </c>
      <c r="Z309">
        <f>IFERROR(VLOOKUP(C309,[1]LP!$B:$C,2,FALSE),0)</f>
        <v>0</v>
      </c>
      <c r="AA309" s="12">
        <f t="shared" si="4"/>
        <v>0</v>
      </c>
      <c r="AB309" s="12">
        <v>0</v>
      </c>
      <c r="AC309" s="12">
        <v>11.75</v>
      </c>
      <c r="AD309" s="11"/>
      <c r="AE309" s="11"/>
      <c r="AF309" s="11"/>
      <c r="AG309" s="11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2">
        <v>9011845</v>
      </c>
      <c r="F310" s="12">
        <v>14244478</v>
      </c>
      <c r="G310" s="12">
        <v>164373042</v>
      </c>
      <c r="H310" s="12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3" t="str">
        <f>IFERROR(VLOOKUP(C310,[1]Index!$D:$F,3,FALSE),"Non List")</f>
        <v>Commercial Banks</v>
      </c>
      <c r="Z310">
        <f>IFERROR(VLOOKUP(C310,[1]LP!$B:$C,2,FALSE),0)</f>
        <v>594</v>
      </c>
      <c r="AA310" s="12">
        <f t="shared" si="4"/>
        <v>12.375</v>
      </c>
      <c r="AB310" s="12">
        <v>12</v>
      </c>
      <c r="AC310" s="12">
        <v>22</v>
      </c>
      <c r="AD310" s="11"/>
      <c r="AE310" s="11"/>
      <c r="AF310" s="11"/>
      <c r="AG310" s="11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2">
        <v>8088299</v>
      </c>
      <c r="F311" s="12">
        <v>4360204</v>
      </c>
      <c r="G311" s="12">
        <v>59827534</v>
      </c>
      <c r="H311" s="12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3" t="str">
        <f>IFERROR(VLOOKUP(C311,[1]Index!$D:$F,3,FALSE),"Non List")</f>
        <v>zdelist</v>
      </c>
      <c r="Z311">
        <f>IFERROR(VLOOKUP(C311,[1]LP!$B:$C,2,FALSE),0)</f>
        <v>0</v>
      </c>
      <c r="AA311" s="12">
        <f t="shared" si="4"/>
        <v>0</v>
      </c>
      <c r="AB311" s="12">
        <v>5</v>
      </c>
      <c r="AC311" s="12">
        <v>7</v>
      </c>
      <c r="AD311" s="11"/>
      <c r="AE311" s="11"/>
      <c r="AF311" s="11"/>
      <c r="AG311" s="11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2">
        <v>9811148</v>
      </c>
      <c r="F312" s="12">
        <v>19626770</v>
      </c>
      <c r="G312" s="12">
        <v>117200789</v>
      </c>
      <c r="H312" s="12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3" t="str">
        <f>IFERROR(VLOOKUP(C312,[1]Index!$D:$F,3,FALSE),"Non List")</f>
        <v>Commercial Banks</v>
      </c>
      <c r="Z312">
        <f>IFERROR(VLOOKUP(C312,[1]LP!$B:$C,2,FALSE),0)</f>
        <v>251</v>
      </c>
      <c r="AA312" s="12">
        <f t="shared" si="4"/>
        <v>9.2962962962962958</v>
      </c>
      <c r="AB312" s="12">
        <v>15</v>
      </c>
      <c r="AC312" s="12">
        <v>10</v>
      </c>
      <c r="AD312" s="11"/>
      <c r="AE312" s="11"/>
      <c r="AF312" s="11"/>
      <c r="AG312" s="11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2">
        <v>8133840</v>
      </c>
      <c r="F313" s="12">
        <v>5501166</v>
      </c>
      <c r="G313" s="12">
        <v>67035624</v>
      </c>
      <c r="H313" s="12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3" t="str">
        <f>IFERROR(VLOOKUP(C313,[1]Index!$D:$F,3,FALSE),"Non List")</f>
        <v>zdelist</v>
      </c>
      <c r="Z313">
        <f>IFERROR(VLOOKUP(C313,[1]LP!$B:$C,2,FALSE),0)</f>
        <v>0</v>
      </c>
      <c r="AA313" s="12">
        <f t="shared" si="4"/>
        <v>0</v>
      </c>
      <c r="AB313" s="12">
        <v>15</v>
      </c>
      <c r="AC313" s="12">
        <v>0.78</v>
      </c>
      <c r="AD313" s="11"/>
      <c r="AE313" s="11"/>
      <c r="AF313" s="11"/>
      <c r="AG313" s="11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2">
        <v>12869749</v>
      </c>
      <c r="F314" s="12">
        <v>12841283</v>
      </c>
      <c r="G314" s="12">
        <v>149392282</v>
      </c>
      <c r="H314" s="12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3" t="str">
        <f>IFERROR(VLOOKUP(C314,[1]Index!$D:$F,3,FALSE),"Non List")</f>
        <v>zdelist</v>
      </c>
      <c r="Z314">
        <f>IFERROR(VLOOKUP(C314,[1]LP!$B:$C,2,FALSE),0)</f>
        <v>0</v>
      </c>
      <c r="AA314" s="12">
        <f t="shared" si="4"/>
        <v>0</v>
      </c>
      <c r="AB314" s="12">
        <v>10.5</v>
      </c>
      <c r="AC314" s="12">
        <v>8.5</v>
      </c>
      <c r="AD314" s="11"/>
      <c r="AE314" s="11"/>
      <c r="AF314" s="11"/>
      <c r="AG314" s="11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2">
        <v>9717652</v>
      </c>
      <c r="F315" s="12">
        <v>6131584</v>
      </c>
      <c r="G315" s="12">
        <v>176820689</v>
      </c>
      <c r="H315" s="12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3" t="str">
        <f>IFERROR(VLOOKUP(C315,[1]Index!$D:$F,3,FALSE),"Non List")</f>
        <v>Commercial Banks</v>
      </c>
      <c r="Z315">
        <f>IFERROR(VLOOKUP(C315,[1]LP!$B:$C,2,FALSE),0)</f>
        <v>787</v>
      </c>
      <c r="AA315" s="12">
        <f t="shared" si="4"/>
        <v>25.387096774193548</v>
      </c>
      <c r="AB315" s="12">
        <v>10</v>
      </c>
      <c r="AC315" s="12">
        <v>11.05</v>
      </c>
      <c r="AD315" s="11"/>
      <c r="AE315" s="11"/>
      <c r="AF315" s="11"/>
      <c r="AG315" s="11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2">
        <v>9618163</v>
      </c>
      <c r="F316" s="12">
        <v>7837630</v>
      </c>
      <c r="G316" s="12">
        <v>97892302</v>
      </c>
      <c r="H316" s="12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3" t="str">
        <f>IFERROR(VLOOKUP(C316,[1]Index!$D:$F,3,FALSE),"Non List")</f>
        <v>Commercial Banks</v>
      </c>
      <c r="Z316">
        <f>IFERROR(VLOOKUP(C316,[1]LP!$B:$C,2,FALSE),0)</f>
        <v>224</v>
      </c>
      <c r="AA316" s="12">
        <f t="shared" si="4"/>
        <v>9.3333333333333339</v>
      </c>
      <c r="AB316" s="12">
        <v>21</v>
      </c>
      <c r="AC316" s="12">
        <v>14</v>
      </c>
      <c r="AD316" s="11"/>
      <c r="AE316" s="11"/>
      <c r="AF316" s="11"/>
      <c r="AG316" s="11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2">
        <v>9318627</v>
      </c>
      <c r="F317" s="12">
        <v>4260781</v>
      </c>
      <c r="G317" s="12">
        <v>77040074</v>
      </c>
      <c r="H317" s="12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3" t="str">
        <f>IFERROR(VLOOKUP(C317,[1]Index!$D:$F,3,FALSE),"Non List")</f>
        <v>Commercial Banks</v>
      </c>
      <c r="Z317">
        <f>IFERROR(VLOOKUP(C317,[1]LP!$B:$C,2,FALSE),0)</f>
        <v>183</v>
      </c>
      <c r="AA317" s="12">
        <f t="shared" si="4"/>
        <v>7.32</v>
      </c>
      <c r="AB317" s="12">
        <v>16</v>
      </c>
      <c r="AC317" s="12">
        <v>0</v>
      </c>
      <c r="AD317" s="11"/>
      <c r="AE317" s="11"/>
      <c r="AF317" s="11"/>
      <c r="AG317" s="11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2">
        <v>8801381</v>
      </c>
      <c r="F318" s="12">
        <v>3899153</v>
      </c>
      <c r="G318" s="12">
        <v>89373729</v>
      </c>
      <c r="H318" s="12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3" t="str">
        <f>IFERROR(VLOOKUP(C318,[1]Index!$D:$F,3,FALSE),"Non List")</f>
        <v>Commercial Banks</v>
      </c>
      <c r="Z318">
        <f>IFERROR(VLOOKUP(C318,[1]LP!$B:$C,2,FALSE),0)</f>
        <v>298</v>
      </c>
      <c r="AA318" s="12">
        <f t="shared" si="4"/>
        <v>11.92</v>
      </c>
      <c r="AB318" s="12">
        <v>10</v>
      </c>
      <c r="AC318" s="12">
        <v>11.05</v>
      </c>
      <c r="AD318" s="11"/>
      <c r="AE318" s="11"/>
      <c r="AF318" s="11"/>
      <c r="AG318" s="11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2">
        <v>8449251</v>
      </c>
      <c r="F319" s="12">
        <v>5719361</v>
      </c>
      <c r="G319" s="12">
        <v>97880825</v>
      </c>
      <c r="H319" s="12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3" t="str">
        <f>IFERROR(VLOOKUP(C319,[1]Index!$D:$F,3,FALSE),"Non List")</f>
        <v>Commercial Banks</v>
      </c>
      <c r="Z319">
        <f>IFERROR(VLOOKUP(C319,[1]LP!$B:$C,2,FALSE),0)</f>
        <v>326.10000000000002</v>
      </c>
      <c r="AA319" s="12">
        <f t="shared" si="4"/>
        <v>12.077777777777779</v>
      </c>
      <c r="AB319" s="12">
        <v>6</v>
      </c>
      <c r="AC319" s="12">
        <v>10.84</v>
      </c>
      <c r="AD319" s="11"/>
      <c r="AE319" s="11"/>
      <c r="AF319" s="11"/>
      <c r="AG319" s="11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2">
        <v>8887605</v>
      </c>
      <c r="F320" s="12">
        <v>6200578</v>
      </c>
      <c r="G320" s="12">
        <v>114904865</v>
      </c>
      <c r="H320" s="12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3" t="str">
        <f>IFERROR(VLOOKUP(C320,[1]Index!$D:$F,3,FALSE),"Non List")</f>
        <v>Commercial Banks</v>
      </c>
      <c r="Z320">
        <f>IFERROR(VLOOKUP(C320,[1]LP!$B:$C,2,FALSE),0)</f>
        <v>263.10000000000002</v>
      </c>
      <c r="AA320" s="12">
        <f t="shared" si="4"/>
        <v>10.11923076923077</v>
      </c>
      <c r="AB320" s="12">
        <v>10</v>
      </c>
      <c r="AC320" s="12">
        <v>15.26</v>
      </c>
      <c r="AD320" s="11"/>
      <c r="AE320" s="11"/>
      <c r="AF320" s="11"/>
      <c r="AG320" s="11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2">
        <v>8011431</v>
      </c>
      <c r="F321" s="12">
        <v>6976340</v>
      </c>
      <c r="G321" s="12">
        <v>75731527</v>
      </c>
      <c r="H321" s="12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3" t="str">
        <f>IFERROR(VLOOKUP(C321,[1]Index!$D:$F,3,FALSE),"Non List")</f>
        <v>Commercial Banks</v>
      </c>
      <c r="Z321">
        <f>IFERROR(VLOOKUP(C321,[1]LP!$B:$C,2,FALSE),0)</f>
        <v>554.79999999999995</v>
      </c>
      <c r="AA321" s="12">
        <f t="shared" si="4"/>
        <v>17.896774193548385</v>
      </c>
      <c r="AB321" s="12">
        <v>0</v>
      </c>
      <c r="AC321" s="12">
        <v>22.5</v>
      </c>
      <c r="AD321" s="11"/>
      <c r="AE321" s="11"/>
      <c r="AF321" s="11"/>
      <c r="AG321" s="11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2">
        <v>8152556</v>
      </c>
      <c r="F322" s="12">
        <v>4195954</v>
      </c>
      <c r="G322" s="12">
        <v>75432151</v>
      </c>
      <c r="H322" s="12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3" t="str">
        <f>IFERROR(VLOOKUP(C322,[1]Index!$D:$F,3,FALSE),"Non List")</f>
        <v>zdelist</v>
      </c>
      <c r="Z322">
        <f>IFERROR(VLOOKUP(C322,[1]LP!$B:$C,2,FALSE),0)</f>
        <v>0</v>
      </c>
      <c r="AA322" s="12">
        <f t="shared" si="4"/>
        <v>0</v>
      </c>
      <c r="AB322" s="12">
        <v>10</v>
      </c>
      <c r="AC322" s="12">
        <v>5.8</v>
      </c>
      <c r="AD322" s="11"/>
      <c r="AE322" s="11"/>
      <c r="AF322" s="11"/>
      <c r="AG322" s="11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2">
        <v>8415472</v>
      </c>
      <c r="F323" s="12">
        <v>1750539</v>
      </c>
      <c r="G323" s="12">
        <v>57996301</v>
      </c>
      <c r="H323" s="12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3" t="str">
        <f>IFERROR(VLOOKUP(C323,[1]Index!$D:$F,3,FALSE),"Non List")</f>
        <v>zdelist</v>
      </c>
      <c r="Z323">
        <f>IFERROR(VLOOKUP(C323,[1]LP!$B:$C,2,FALSE),0)</f>
        <v>0</v>
      </c>
      <c r="AA323" s="12">
        <f t="shared" ref="AA323:AA386" si="5">IFERROR(Z323/M323,0)</f>
        <v>0</v>
      </c>
      <c r="AB323" s="12">
        <v>2</v>
      </c>
      <c r="AC323" s="12">
        <v>4.75</v>
      </c>
      <c r="AD323" s="11"/>
      <c r="AE323" s="11"/>
      <c r="AF323" s="11"/>
      <c r="AG323" s="11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2">
        <v>8892675</v>
      </c>
      <c r="F324" s="12">
        <v>5673906</v>
      </c>
      <c r="G324" s="12">
        <v>112393448</v>
      </c>
      <c r="H324" s="12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3" t="str">
        <f>IFERROR(VLOOKUP(C324,[1]Index!$D:$F,3,FALSE),"Non List")</f>
        <v>Commercial Banks</v>
      </c>
      <c r="Z324">
        <f>IFERROR(VLOOKUP(C324,[1]LP!$B:$C,2,FALSE),0)</f>
        <v>163.6</v>
      </c>
      <c r="AA324" s="12">
        <f t="shared" si="5"/>
        <v>7.1130434782608694</v>
      </c>
      <c r="AB324" s="12">
        <v>16</v>
      </c>
      <c r="AC324" s="12">
        <v>0.84</v>
      </c>
      <c r="AD324" s="11"/>
      <c r="AE324" s="11"/>
      <c r="AF324" s="11"/>
      <c r="AG324" s="11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2">
        <v>8063101</v>
      </c>
      <c r="F325" s="12">
        <v>5943917</v>
      </c>
      <c r="G325" s="12">
        <v>82936130</v>
      </c>
      <c r="H325" s="12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3" t="str">
        <f>IFERROR(VLOOKUP(C325,[1]Index!$D:$F,3,FALSE),"Non List")</f>
        <v>zdelist</v>
      </c>
      <c r="Z325">
        <f>IFERROR(VLOOKUP(C325,[1]LP!$B:$C,2,FALSE),0)</f>
        <v>0</v>
      </c>
      <c r="AA325" s="12">
        <f t="shared" si="5"/>
        <v>0</v>
      </c>
      <c r="AB325" s="12">
        <v>6</v>
      </c>
      <c r="AC325" s="12">
        <v>11</v>
      </c>
      <c r="AD325" s="11"/>
      <c r="AE325" s="11"/>
      <c r="AF325" s="11"/>
      <c r="AG325" s="11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2">
        <v>9556461</v>
      </c>
      <c r="F326" s="12">
        <v>14835745</v>
      </c>
      <c r="G326" s="12">
        <v>123546787</v>
      </c>
      <c r="H326" s="12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3" t="str">
        <f>IFERROR(VLOOKUP(C326,[1]Index!$D:$F,3,FALSE),"Non List")</f>
        <v>Commercial Banks</v>
      </c>
      <c r="Z326">
        <f>IFERROR(VLOOKUP(C326,[1]LP!$B:$C,2,FALSE),0)</f>
        <v>258</v>
      </c>
      <c r="AA326" s="12">
        <f t="shared" si="5"/>
        <v>11.727272727272727</v>
      </c>
      <c r="AB326" s="12">
        <v>15</v>
      </c>
      <c r="AC326" s="12">
        <v>0.78949999999999998</v>
      </c>
      <c r="AD326" s="11"/>
      <c r="AE326" s="11"/>
      <c r="AF326" s="11"/>
      <c r="AG326" s="11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2">
        <v>8003390</v>
      </c>
      <c r="F327" s="12">
        <v>2302928</v>
      </c>
      <c r="G327" s="12">
        <v>42919226</v>
      </c>
      <c r="H327" s="12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3" t="str">
        <f>IFERROR(VLOOKUP(C327,[1]Index!$D:$F,3,FALSE),"Non List")</f>
        <v>zdelist</v>
      </c>
      <c r="Z327">
        <f>IFERROR(VLOOKUP(C327,[1]LP!$B:$C,2,FALSE),0)</f>
        <v>0</v>
      </c>
      <c r="AA327" s="12">
        <f t="shared" si="5"/>
        <v>0</v>
      </c>
      <c r="AB327" s="12">
        <v>8</v>
      </c>
      <c r="AC327" s="12">
        <v>0.42</v>
      </c>
      <c r="AD327" s="11"/>
      <c r="AE327" s="11"/>
      <c r="AF327" s="11"/>
      <c r="AG327" s="11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2">
        <v>8622197</v>
      </c>
      <c r="F328" s="12">
        <v>3205651</v>
      </c>
      <c r="G328" s="12">
        <v>72439177</v>
      </c>
      <c r="H328" s="12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3" t="str">
        <f>IFERROR(VLOOKUP(C328,[1]Index!$D:$F,3,FALSE),"Non List")</f>
        <v>Commercial Banks</v>
      </c>
      <c r="Z328">
        <f>IFERROR(VLOOKUP(C328,[1]LP!$B:$C,2,FALSE),0)</f>
        <v>186</v>
      </c>
      <c r="AA328" s="12">
        <f t="shared" si="5"/>
        <v>11.625</v>
      </c>
      <c r="AB328" s="12">
        <v>8</v>
      </c>
      <c r="AC328" s="12">
        <v>3</v>
      </c>
      <c r="AD328" s="11"/>
      <c r="AE328" s="11"/>
      <c r="AF328" s="11"/>
      <c r="AG328" s="11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2">
        <v>8472600</v>
      </c>
      <c r="F329" s="12">
        <v>10220621</v>
      </c>
      <c r="G329" s="12">
        <v>134744985</v>
      </c>
      <c r="H329" s="12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3" t="str">
        <f>IFERROR(VLOOKUP(C329,[1]Index!$D:$F,3,FALSE),"Non List")</f>
        <v>Commercial Banks</v>
      </c>
      <c r="Z329">
        <f>IFERROR(VLOOKUP(C329,[1]LP!$B:$C,2,FALSE),0)</f>
        <v>612</v>
      </c>
      <c r="AA329" s="12">
        <f t="shared" si="5"/>
        <v>18.545454545454547</v>
      </c>
      <c r="AB329" s="12">
        <v>5</v>
      </c>
      <c r="AC329" s="12">
        <v>5.53</v>
      </c>
      <c r="AD329" s="11"/>
      <c r="AE329" s="11"/>
      <c r="AF329" s="11"/>
      <c r="AG329" s="11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2">
        <v>11625107</v>
      </c>
      <c r="F330" s="12">
        <v>6850917</v>
      </c>
      <c r="G330" s="12">
        <v>128990233</v>
      </c>
      <c r="H330" s="12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3" t="str">
        <f>IFERROR(VLOOKUP(C330,[1]Index!$D:$F,3,FALSE),"Non List")</f>
        <v>Commercial Banks</v>
      </c>
      <c r="Z330">
        <f>IFERROR(VLOOKUP(C330,[1]LP!$B:$C,2,FALSE),0)</f>
        <v>208</v>
      </c>
      <c r="AA330" s="12">
        <f t="shared" si="5"/>
        <v>8</v>
      </c>
      <c r="AB330" s="12">
        <v>14</v>
      </c>
      <c r="AC330" s="12">
        <v>2</v>
      </c>
      <c r="AD330" s="11"/>
      <c r="AE330" s="11"/>
      <c r="AF330" s="11"/>
      <c r="AG330" s="11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2">
        <v>8520256</v>
      </c>
      <c r="F331" s="12">
        <v>8165049</v>
      </c>
      <c r="G331" s="12">
        <v>115480393</v>
      </c>
      <c r="H331" s="12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3" t="str">
        <f>IFERROR(VLOOKUP(C331,[1]Index!$D:$F,3,FALSE),"Non List")</f>
        <v>Commercial Banks</v>
      </c>
      <c r="Z331">
        <f>IFERROR(VLOOKUP(C331,[1]LP!$B:$C,2,FALSE),0)</f>
        <v>206</v>
      </c>
      <c r="AA331" s="12">
        <f t="shared" si="5"/>
        <v>6.2424242424242422</v>
      </c>
      <c r="AB331" s="12">
        <v>14</v>
      </c>
      <c r="AC331" s="12">
        <v>6</v>
      </c>
      <c r="AD331" s="11"/>
      <c r="AE331" s="11"/>
      <c r="AF331" s="11"/>
      <c r="AG331" s="11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2">
        <v>8000786</v>
      </c>
      <c r="F332" s="12">
        <v>3000330</v>
      </c>
      <c r="G332" s="12">
        <v>75039051</v>
      </c>
      <c r="H332" s="12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3" t="str">
        <f>IFERROR(VLOOKUP(C332,[1]Index!$D:$F,3,FALSE),"Non List")</f>
        <v>zdelist</v>
      </c>
      <c r="Z332">
        <f>IFERROR(VLOOKUP(C332,[1]LP!$B:$C,2,FALSE),0)</f>
        <v>0</v>
      </c>
      <c r="AA332" s="12">
        <f t="shared" si="5"/>
        <v>0</v>
      </c>
      <c r="AB332" s="12">
        <v>0</v>
      </c>
      <c r="AC332" s="12">
        <v>0</v>
      </c>
      <c r="AD332" s="11"/>
      <c r="AE332" s="11"/>
      <c r="AF332" s="11"/>
      <c r="AG332" s="11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2">
        <v>9554130</v>
      </c>
      <c r="F333" s="12">
        <v>2520901</v>
      </c>
      <c r="G333" s="12">
        <v>78302899</v>
      </c>
      <c r="H333" s="12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3" t="str">
        <f>IFERROR(VLOOKUP(C333,[1]Index!$D:$F,3,FALSE),"Non List")</f>
        <v>Commercial Banks</v>
      </c>
      <c r="Z333">
        <f>IFERROR(VLOOKUP(C333,[1]LP!$B:$C,2,FALSE),0)</f>
        <v>158.30000000000001</v>
      </c>
      <c r="AA333" s="12">
        <f t="shared" si="5"/>
        <v>9.3117647058823536</v>
      </c>
      <c r="AB333" s="12">
        <v>10.85</v>
      </c>
      <c r="AC333" s="12">
        <v>3.15</v>
      </c>
      <c r="AD333" s="11"/>
      <c r="AE333" s="11"/>
      <c r="AF333" s="11"/>
      <c r="AG333" s="11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2">
        <v>9812560</v>
      </c>
      <c r="F334" s="12">
        <v>4098007</v>
      </c>
      <c r="G334" s="12">
        <v>82205702</v>
      </c>
      <c r="H334" s="12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3" t="str">
        <f>IFERROR(VLOOKUP(C334,[1]Index!$D:$F,3,FALSE),"Non List")</f>
        <v>zdelist</v>
      </c>
      <c r="Z334">
        <f>IFERROR(VLOOKUP(C334,[1]LP!$B:$C,2,FALSE),0)</f>
        <v>0</v>
      </c>
      <c r="AA334" s="12">
        <f t="shared" si="5"/>
        <v>0</v>
      </c>
      <c r="AB334" s="12">
        <v>9</v>
      </c>
      <c r="AC334" s="12">
        <v>2.5</v>
      </c>
      <c r="AD334" s="11"/>
      <c r="AE334" s="11"/>
      <c r="AF334" s="11"/>
      <c r="AG334" s="11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2">
        <v>8458478</v>
      </c>
      <c r="F335" s="12">
        <v>2253489</v>
      </c>
      <c r="G335" s="12">
        <v>91273348</v>
      </c>
      <c r="H335" s="12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3" t="str">
        <f>IFERROR(VLOOKUP(C335,[1]Index!$D:$F,3,FALSE),"Non List")</f>
        <v>Commercial Banks</v>
      </c>
      <c r="Z335">
        <f>IFERROR(VLOOKUP(C335,[1]LP!$B:$C,2,FALSE),0)</f>
        <v>269</v>
      </c>
      <c r="AA335" s="12">
        <f t="shared" si="5"/>
        <v>14.944444444444445</v>
      </c>
      <c r="AB335" s="12">
        <v>7.03</v>
      </c>
      <c r="AC335" s="12">
        <v>3.37</v>
      </c>
      <c r="AD335" s="11"/>
      <c r="AE335" s="11"/>
      <c r="AF335" s="11"/>
      <c r="AG335" s="11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2">
        <v>10388621</v>
      </c>
      <c r="F336" s="12">
        <v>3515566</v>
      </c>
      <c r="G336" s="12">
        <v>79895702</v>
      </c>
      <c r="H336" s="12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3" t="str">
        <f>IFERROR(VLOOKUP(C336,[1]Index!$D:$F,3,FALSE),"Non List")</f>
        <v>zdelist</v>
      </c>
      <c r="Z336">
        <f>IFERROR(VLOOKUP(C336,[1]LP!$B:$C,2,FALSE),0)</f>
        <v>0</v>
      </c>
      <c r="AA336" s="12">
        <f t="shared" si="5"/>
        <v>0</v>
      </c>
      <c r="AB336" s="12">
        <v>10</v>
      </c>
      <c r="AC336" s="12">
        <v>3.05</v>
      </c>
      <c r="AD336" s="11"/>
      <c r="AE336" s="11"/>
      <c r="AF336" s="11"/>
      <c r="AG336" s="11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2">
        <v>10097497</v>
      </c>
      <c r="F337" s="12">
        <v>15337858</v>
      </c>
      <c r="G337" s="12">
        <v>172994871</v>
      </c>
      <c r="H337" s="12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3" t="str">
        <f>IFERROR(VLOOKUP(C337,[1]Index!$D:$F,3,FALSE),"Non List")</f>
        <v>Commercial Banks</v>
      </c>
      <c r="Z337">
        <f>IFERROR(VLOOKUP(C337,[1]LP!$B:$C,2,FALSE),0)</f>
        <v>594</v>
      </c>
      <c r="AA337" s="12">
        <f t="shared" si="5"/>
        <v>13.5</v>
      </c>
      <c r="AB337" s="12">
        <v>33.5</v>
      </c>
      <c r="AC337" s="12">
        <v>1.76</v>
      </c>
      <c r="AD337" s="11"/>
      <c r="AE337" s="11"/>
      <c r="AF337" s="11"/>
      <c r="AG337" s="11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2">
        <v>8088299</v>
      </c>
      <c r="F338" s="12">
        <v>4705421</v>
      </c>
      <c r="G338" s="12">
        <v>59379958</v>
      </c>
      <c r="H338" s="12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3" t="str">
        <f>IFERROR(VLOOKUP(C338,[1]Index!$D:$F,3,FALSE),"Non List")</f>
        <v>zdelist</v>
      </c>
      <c r="Z338">
        <f>IFERROR(VLOOKUP(C338,[1]LP!$B:$C,2,FALSE),0)</f>
        <v>0</v>
      </c>
      <c r="AA338" s="12">
        <f t="shared" si="5"/>
        <v>0</v>
      </c>
      <c r="AB338" s="12">
        <v>6</v>
      </c>
      <c r="AC338" s="12">
        <v>2.42</v>
      </c>
      <c r="AD338" s="11"/>
      <c r="AE338" s="11"/>
      <c r="AF338" s="11"/>
      <c r="AG338" s="11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2">
        <v>9811148</v>
      </c>
      <c r="F339" s="12">
        <v>19603758</v>
      </c>
      <c r="G339" s="12">
        <v>114798221</v>
      </c>
      <c r="H339" s="12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3" t="str">
        <f>IFERROR(VLOOKUP(C339,[1]Index!$D:$F,3,FALSE),"Non List")</f>
        <v>Commercial Banks</v>
      </c>
      <c r="Z339">
        <f>IFERROR(VLOOKUP(C339,[1]LP!$B:$C,2,FALSE),0)</f>
        <v>251</v>
      </c>
      <c r="AA339" s="12">
        <f t="shared" si="5"/>
        <v>10.458333333333334</v>
      </c>
      <c r="AB339" s="12">
        <v>12</v>
      </c>
      <c r="AC339" s="12">
        <v>4</v>
      </c>
      <c r="AD339" s="11"/>
      <c r="AE339" s="11"/>
      <c r="AF339" s="11"/>
      <c r="AG339" s="11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2">
        <v>8133841</v>
      </c>
      <c r="F340" s="12">
        <v>4660349</v>
      </c>
      <c r="G340" s="12">
        <v>66023589</v>
      </c>
      <c r="H340" s="12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3" t="str">
        <f>IFERROR(VLOOKUP(C340,[1]Index!$D:$F,3,FALSE),"Non List")</f>
        <v>zdelist</v>
      </c>
      <c r="Z340">
        <f>IFERROR(VLOOKUP(C340,[1]LP!$B:$C,2,FALSE),0)</f>
        <v>0</v>
      </c>
      <c r="AA340" s="12">
        <f t="shared" si="5"/>
        <v>0</v>
      </c>
      <c r="AB340" s="12">
        <v>10.269500000000001</v>
      </c>
      <c r="AC340" s="12">
        <v>0.54049999999999998</v>
      </c>
      <c r="AD340" s="11"/>
      <c r="AE340" s="11"/>
      <c r="AF340" s="11"/>
      <c r="AG340" s="11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2">
        <v>14221073</v>
      </c>
      <c r="F341" s="12">
        <v>13441365</v>
      </c>
      <c r="G341" s="12">
        <v>151289259</v>
      </c>
      <c r="H341" s="12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3" t="str">
        <f>IFERROR(VLOOKUP(C341,[1]Index!$D:$F,3,FALSE),"Non List")</f>
        <v>zdelist</v>
      </c>
      <c r="Z341">
        <f>IFERROR(VLOOKUP(C341,[1]LP!$B:$C,2,FALSE),0)</f>
        <v>0</v>
      </c>
      <c r="AA341" s="12">
        <f t="shared" si="5"/>
        <v>0</v>
      </c>
      <c r="AB341" s="12">
        <v>13</v>
      </c>
      <c r="AC341" s="12">
        <v>5.5</v>
      </c>
      <c r="AD341" s="11"/>
      <c r="AE341" s="11"/>
      <c r="AF341" s="11"/>
      <c r="AG341" s="11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2">
        <v>9717652</v>
      </c>
      <c r="F342" s="12">
        <v>5209989</v>
      </c>
      <c r="G342" s="12">
        <v>179240486</v>
      </c>
      <c r="H342" s="12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3" t="str">
        <f>IFERROR(VLOOKUP(C342,[1]Index!$D:$F,3,FALSE),"Non List")</f>
        <v>Commercial Banks</v>
      </c>
      <c r="Z342">
        <f>IFERROR(VLOOKUP(C342,[1]LP!$B:$C,2,FALSE),0)</f>
        <v>787</v>
      </c>
      <c r="AA342" s="12">
        <f t="shared" si="5"/>
        <v>18.738095238095237</v>
      </c>
      <c r="AB342" s="12">
        <v>19</v>
      </c>
      <c r="AC342" s="12">
        <v>1</v>
      </c>
      <c r="AD342" s="11"/>
      <c r="AE342" s="11"/>
      <c r="AF342" s="11"/>
      <c r="AG342" s="11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2">
        <v>11529742</v>
      </c>
      <c r="F343" s="12">
        <v>9500421</v>
      </c>
      <c r="G343" s="12">
        <v>121912673</v>
      </c>
      <c r="H343" s="12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3" t="str">
        <f>IFERROR(VLOOKUP(C343,[1]Index!$D:$F,3,FALSE),"Non List")</f>
        <v>Commercial Banks</v>
      </c>
      <c r="Z343">
        <f>IFERROR(VLOOKUP(C343,[1]LP!$B:$C,2,FALSE),0)</f>
        <v>224</v>
      </c>
      <c r="AA343" s="12">
        <f t="shared" si="5"/>
        <v>8</v>
      </c>
      <c r="AB343" s="12">
        <v>13</v>
      </c>
      <c r="AC343" s="12">
        <v>3.2</v>
      </c>
      <c r="AD343" s="11"/>
      <c r="AE343" s="11"/>
      <c r="AF343" s="11"/>
      <c r="AG343" s="11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2">
        <v>9686852</v>
      </c>
      <c r="F344" s="12">
        <v>5142225</v>
      </c>
      <c r="G344" s="12">
        <v>78594932</v>
      </c>
      <c r="H344" s="12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3" t="str">
        <f>IFERROR(VLOOKUP(C344,[1]Index!$D:$F,3,FALSE),"Non List")</f>
        <v>Commercial Banks</v>
      </c>
      <c r="Z344">
        <f>IFERROR(VLOOKUP(C344,[1]LP!$B:$C,2,FALSE),0)</f>
        <v>183</v>
      </c>
      <c r="AA344" s="12">
        <f t="shared" si="5"/>
        <v>6.7777777777777777</v>
      </c>
      <c r="AB344" s="12">
        <v>15</v>
      </c>
      <c r="AC344" s="12">
        <v>0</v>
      </c>
      <c r="AD344" s="11"/>
      <c r="AE344" s="11"/>
      <c r="AF344" s="11"/>
      <c r="AG344" s="11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2">
        <v>8801381</v>
      </c>
      <c r="F345" s="12">
        <v>2891572</v>
      </c>
      <c r="G345" s="12">
        <v>95921772</v>
      </c>
      <c r="H345" s="12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3" t="str">
        <f>IFERROR(VLOOKUP(C345,[1]Index!$D:$F,3,FALSE),"Non List")</f>
        <v>Commercial Banks</v>
      </c>
      <c r="Z345">
        <f>IFERROR(VLOOKUP(C345,[1]LP!$B:$C,2,FALSE),0)</f>
        <v>298</v>
      </c>
      <c r="AA345" s="12">
        <f t="shared" si="5"/>
        <v>11.037037037037036</v>
      </c>
      <c r="AB345" s="12">
        <v>10</v>
      </c>
      <c r="AC345" s="12">
        <v>3.6</v>
      </c>
      <c r="AD345" s="11"/>
      <c r="AE345" s="11"/>
      <c r="AF345" s="11"/>
      <c r="AG345" s="11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2">
        <v>8449251</v>
      </c>
      <c r="F346" s="12">
        <v>6092418</v>
      </c>
      <c r="G346" s="12">
        <v>99707052</v>
      </c>
      <c r="H346" s="12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3" t="str">
        <f>IFERROR(VLOOKUP(C346,[1]Index!$D:$F,3,FALSE),"Non List")</f>
        <v>Commercial Banks</v>
      </c>
      <c r="Z346">
        <f>IFERROR(VLOOKUP(C346,[1]LP!$B:$C,2,FALSE),0)</f>
        <v>326.10000000000002</v>
      </c>
      <c r="AA346" s="12">
        <f t="shared" si="5"/>
        <v>15.52857142857143</v>
      </c>
      <c r="AB346" s="12">
        <v>6</v>
      </c>
      <c r="AC346" s="12">
        <v>3.47</v>
      </c>
      <c r="AD346" s="11"/>
      <c r="AE346" s="11"/>
      <c r="AF346" s="11"/>
      <c r="AG346" s="11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2">
        <v>8887605</v>
      </c>
      <c r="F347" s="12">
        <v>6512156</v>
      </c>
      <c r="G347" s="12">
        <v>118408239</v>
      </c>
      <c r="H347" s="12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3" t="str">
        <f>IFERROR(VLOOKUP(C347,[1]Index!$D:$F,3,FALSE),"Non List")</f>
        <v>Commercial Banks</v>
      </c>
      <c r="Z347">
        <f>IFERROR(VLOOKUP(C347,[1]LP!$B:$C,2,FALSE),0)</f>
        <v>263.10000000000002</v>
      </c>
      <c r="AA347" s="12">
        <f t="shared" si="5"/>
        <v>11.43913043478261</v>
      </c>
      <c r="AB347" s="12">
        <v>12</v>
      </c>
      <c r="AC347" s="12">
        <v>3</v>
      </c>
      <c r="AD347" s="11"/>
      <c r="AE347" s="11"/>
      <c r="AF347" s="11"/>
      <c r="AG347" s="11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2">
        <v>8011431</v>
      </c>
      <c r="F348" s="12">
        <v>7545424</v>
      </c>
      <c r="G348" s="12">
        <v>75862665</v>
      </c>
      <c r="H348" s="12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3" t="str">
        <f>IFERROR(VLOOKUP(C348,[1]Index!$D:$F,3,FALSE),"Non List")</f>
        <v>Commercial Banks</v>
      </c>
      <c r="Z348">
        <f>IFERROR(VLOOKUP(C348,[1]LP!$B:$C,2,FALSE),0)</f>
        <v>554.79999999999995</v>
      </c>
      <c r="AA348" s="12">
        <f t="shared" si="5"/>
        <v>17.337499999999999</v>
      </c>
      <c r="AB348" s="12">
        <v>7</v>
      </c>
      <c r="AC348" s="12">
        <v>4.84</v>
      </c>
      <c r="AD348" s="11"/>
      <c r="AE348" s="11"/>
      <c r="AF348" s="11"/>
      <c r="AG348" s="11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2">
        <v>8967811</v>
      </c>
      <c r="F349" s="12">
        <v>4547567</v>
      </c>
      <c r="G349" s="12">
        <v>77894666</v>
      </c>
      <c r="H349" s="12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3" t="str">
        <f>IFERROR(VLOOKUP(C349,[1]Index!$D:$F,3,FALSE),"Non List")</f>
        <v>zdelist</v>
      </c>
      <c r="Z349">
        <f>IFERROR(VLOOKUP(C349,[1]LP!$B:$C,2,FALSE),0)</f>
        <v>0</v>
      </c>
      <c r="AA349" s="12">
        <f t="shared" si="5"/>
        <v>0</v>
      </c>
      <c r="AB349" s="12">
        <v>5.8</v>
      </c>
      <c r="AC349" s="12">
        <v>2.48</v>
      </c>
      <c r="AD349" s="11"/>
      <c r="AE349" s="11"/>
      <c r="AF349" s="11"/>
      <c r="AG349" s="11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2">
        <v>8415472</v>
      </c>
      <c r="F350" s="12">
        <v>1791269</v>
      </c>
      <c r="G350" s="12">
        <v>61249160</v>
      </c>
      <c r="H350" s="12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3" t="str">
        <f>IFERROR(VLOOKUP(C350,[1]Index!$D:$F,3,FALSE),"Non List")</f>
        <v>zdelist</v>
      </c>
      <c r="Z350">
        <f>IFERROR(VLOOKUP(C350,[1]LP!$B:$C,2,FALSE),0)</f>
        <v>0</v>
      </c>
      <c r="AA350" s="12">
        <f t="shared" si="5"/>
        <v>0</v>
      </c>
      <c r="AB350" s="12">
        <v>5.25</v>
      </c>
      <c r="AC350" s="12">
        <v>2.25</v>
      </c>
      <c r="AD350" s="11"/>
      <c r="AE350" s="11"/>
      <c r="AF350" s="11"/>
      <c r="AG350" s="11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2">
        <v>10315507</v>
      </c>
      <c r="F351" s="12">
        <v>5968809</v>
      </c>
      <c r="G351" s="12">
        <v>106469356</v>
      </c>
      <c r="H351" s="12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3" t="str">
        <f>IFERROR(VLOOKUP(C351,[1]Index!$D:$F,3,FALSE),"Non List")</f>
        <v>Commercial Banks</v>
      </c>
      <c r="Z351">
        <f>IFERROR(VLOOKUP(C351,[1]LP!$B:$C,2,FALSE),0)</f>
        <v>163.6</v>
      </c>
      <c r="AA351" s="12">
        <f t="shared" si="5"/>
        <v>6.8166666666666664</v>
      </c>
      <c r="AB351" s="12">
        <v>10</v>
      </c>
      <c r="AC351" s="12">
        <v>0.52629999999999999</v>
      </c>
      <c r="AD351" s="11"/>
      <c r="AE351" s="11"/>
      <c r="AF351" s="11"/>
      <c r="AG351" s="11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2">
        <v>8546887</v>
      </c>
      <c r="F352" s="12">
        <v>5865878</v>
      </c>
      <c r="G352" s="12">
        <v>85777787</v>
      </c>
      <c r="H352" s="12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3" t="str">
        <f>IFERROR(VLOOKUP(C352,[1]Index!$D:$F,3,FALSE),"Non List")</f>
        <v>zdelist</v>
      </c>
      <c r="Z352">
        <f>IFERROR(VLOOKUP(C352,[1]LP!$B:$C,2,FALSE),0)</f>
        <v>0</v>
      </c>
      <c r="AA352" s="12">
        <f t="shared" si="5"/>
        <v>0</v>
      </c>
      <c r="AB352" s="12">
        <v>13</v>
      </c>
      <c r="AC352" s="12">
        <v>3</v>
      </c>
      <c r="AD352" s="11"/>
      <c r="AE352" s="11"/>
      <c r="AF352" s="11"/>
      <c r="AG352" s="11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2">
        <v>9556461</v>
      </c>
      <c r="F353" s="12">
        <v>14881373</v>
      </c>
      <c r="G353" s="12">
        <v>127216793</v>
      </c>
      <c r="H353" s="12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3" t="str">
        <f>IFERROR(VLOOKUP(C353,[1]Index!$D:$F,3,FALSE),"Non List")</f>
        <v>Commercial Banks</v>
      </c>
      <c r="Z353">
        <f>IFERROR(VLOOKUP(C353,[1]LP!$B:$C,2,FALSE),0)</f>
        <v>258</v>
      </c>
      <c r="AA353" s="12">
        <f t="shared" si="5"/>
        <v>8.6</v>
      </c>
      <c r="AB353" s="12">
        <v>15</v>
      </c>
      <c r="AC353" s="12">
        <v>0.78949999999999998</v>
      </c>
      <c r="AD353" s="11"/>
      <c r="AE353" s="11"/>
      <c r="AF353" s="11"/>
      <c r="AG353" s="11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2">
        <v>8003390</v>
      </c>
      <c r="F354" s="12">
        <v>1938820</v>
      </c>
      <c r="G354" s="12">
        <v>47746081</v>
      </c>
      <c r="H354" s="12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3" t="str">
        <f>IFERROR(VLOOKUP(C354,[1]Index!$D:$F,3,FALSE),"Non List")</f>
        <v>zdelist</v>
      </c>
      <c r="Z354">
        <f>IFERROR(VLOOKUP(C354,[1]LP!$B:$C,2,FALSE),0)</f>
        <v>0</v>
      </c>
      <c r="AA354" s="12">
        <f t="shared" si="5"/>
        <v>0</v>
      </c>
      <c r="AB354" s="12">
        <v>8</v>
      </c>
      <c r="AC354" s="12">
        <v>0.42</v>
      </c>
      <c r="AD354" s="11"/>
      <c r="AE354" s="11"/>
      <c r="AF354" s="11"/>
      <c r="AG354" s="11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2">
        <v>8622197</v>
      </c>
      <c r="F355" s="12">
        <v>3546678</v>
      </c>
      <c r="G355" s="12">
        <v>75593363</v>
      </c>
      <c r="H355" s="12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3" t="str">
        <f>IFERROR(VLOOKUP(C355,[1]Index!$D:$F,3,FALSE),"Non List")</f>
        <v>Commercial Banks</v>
      </c>
      <c r="Z355">
        <f>IFERROR(VLOOKUP(C355,[1]LP!$B:$C,2,FALSE),0)</f>
        <v>186</v>
      </c>
      <c r="AA355" s="12">
        <f t="shared" si="5"/>
        <v>11.625</v>
      </c>
      <c r="AB355" s="12">
        <v>8</v>
      </c>
      <c r="AC355" s="12">
        <v>3</v>
      </c>
      <c r="AD355" s="11"/>
      <c r="AE355" s="11"/>
      <c r="AF355" s="11"/>
      <c r="AG355" s="11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2">
        <v>8510207</v>
      </c>
      <c r="F356" s="12">
        <v>9066100</v>
      </c>
      <c r="G356" s="12">
        <v>141195515</v>
      </c>
      <c r="H356" s="12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3" t="str">
        <f>IFERROR(VLOOKUP(C356,[1]Index!$D:$F,3,FALSE),"Non List")</f>
        <v>Commercial Banks</v>
      </c>
      <c r="Z356">
        <f>IFERROR(VLOOKUP(C356,[1]LP!$B:$C,2,FALSE),0)</f>
        <v>612</v>
      </c>
      <c r="AA356" s="12">
        <f t="shared" si="5"/>
        <v>17.485714285714284</v>
      </c>
      <c r="AB356" s="12">
        <v>5</v>
      </c>
      <c r="AC356" s="12">
        <v>5.53</v>
      </c>
      <c r="AD356" s="11"/>
      <c r="AE356" s="11"/>
      <c r="AF356" s="11"/>
      <c r="AG356" s="11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2">
        <v>18975880</v>
      </c>
      <c r="F357" s="12">
        <v>8583593</v>
      </c>
      <c r="G357" s="12">
        <v>197411319</v>
      </c>
      <c r="H357" s="12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3" t="str">
        <f>IFERROR(VLOOKUP(C357,[1]Index!$D:$F,3,FALSE),"Non List")</f>
        <v>Commercial Banks</v>
      </c>
      <c r="Z357">
        <f>IFERROR(VLOOKUP(C357,[1]LP!$B:$C,2,FALSE),0)</f>
        <v>208</v>
      </c>
      <c r="AA357" s="12">
        <f t="shared" si="5"/>
        <v>11.555555555555555</v>
      </c>
      <c r="AB357" s="12">
        <v>14</v>
      </c>
      <c r="AC357" s="12">
        <v>2</v>
      </c>
      <c r="AD357" s="11"/>
      <c r="AE357" s="11"/>
      <c r="AF357" s="11"/>
      <c r="AG357" s="11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2">
        <v>9372281</v>
      </c>
      <c r="F358" s="12">
        <v>9218778</v>
      </c>
      <c r="G358" s="12">
        <v>112729111</v>
      </c>
      <c r="H358" s="12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3" t="str">
        <f>IFERROR(VLOOKUP(C358,[1]Index!$D:$F,3,FALSE),"Non List")</f>
        <v>Commercial Banks</v>
      </c>
      <c r="Z358">
        <f>IFERROR(VLOOKUP(C358,[1]LP!$B:$C,2,FALSE),0)</f>
        <v>206</v>
      </c>
      <c r="AA358" s="12">
        <f t="shared" si="5"/>
        <v>5.5675675675675675</v>
      </c>
      <c r="AB358" s="12">
        <v>14</v>
      </c>
      <c r="AC358" s="12">
        <v>6</v>
      </c>
      <c r="AD358" s="11"/>
      <c r="AE358" s="11"/>
      <c r="AF358" s="11"/>
      <c r="AG358" s="11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2">
        <v>9554130</v>
      </c>
      <c r="F359" s="12">
        <v>2927714</v>
      </c>
      <c r="G359" s="12">
        <v>80675256</v>
      </c>
      <c r="H359" s="12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3" t="str">
        <f>IFERROR(VLOOKUP(C359,[1]Index!$D:$F,3,FALSE),"Non List")</f>
        <v>Commercial Banks</v>
      </c>
      <c r="Z359">
        <f>IFERROR(VLOOKUP(C359,[1]LP!$B:$C,2,FALSE),0)</f>
        <v>158.30000000000001</v>
      </c>
      <c r="AA359" s="12">
        <f t="shared" si="5"/>
        <v>9.3117647058823536</v>
      </c>
      <c r="AB359" s="12">
        <v>10.85</v>
      </c>
      <c r="AC359" s="12">
        <v>3.15</v>
      </c>
      <c r="AD359" s="11"/>
      <c r="AE359" s="11"/>
      <c r="AF359" s="11"/>
      <c r="AG359" s="11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2">
        <v>9812560</v>
      </c>
      <c r="F360" s="12">
        <v>3326561</v>
      </c>
      <c r="G360" s="12">
        <v>88230801</v>
      </c>
      <c r="H360" s="12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3" t="str">
        <f>IFERROR(VLOOKUP(C360,[1]Index!$D:$F,3,FALSE),"Non List")</f>
        <v>zdelist</v>
      </c>
      <c r="Z360">
        <f>IFERROR(VLOOKUP(C360,[1]LP!$B:$C,2,FALSE),0)</f>
        <v>0</v>
      </c>
      <c r="AA360" s="12">
        <f t="shared" si="5"/>
        <v>0</v>
      </c>
      <c r="AB360" s="12">
        <v>9</v>
      </c>
      <c r="AC360" s="12">
        <v>2.5</v>
      </c>
      <c r="AD360" s="11"/>
      <c r="AE360" s="11"/>
      <c r="AF360" s="11"/>
      <c r="AG360" s="11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2">
        <v>8458478</v>
      </c>
      <c r="F361" s="12">
        <v>2696760</v>
      </c>
      <c r="G361" s="12">
        <v>97523903</v>
      </c>
      <c r="H361" s="12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3" t="str">
        <f>IFERROR(VLOOKUP(C361,[1]Index!$D:$F,3,FALSE),"Non List")</f>
        <v>Commercial Banks</v>
      </c>
      <c r="Z361">
        <f>IFERROR(VLOOKUP(C361,[1]LP!$B:$C,2,FALSE),0)</f>
        <v>269</v>
      </c>
      <c r="AA361" s="12">
        <f t="shared" si="5"/>
        <v>14.157894736842104</v>
      </c>
      <c r="AB361" s="12">
        <v>7.03</v>
      </c>
      <c r="AC361" s="12">
        <v>3.37</v>
      </c>
      <c r="AD361" s="11"/>
      <c r="AE361" s="11"/>
      <c r="AF361" s="11"/>
      <c r="AG361" s="11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2">
        <v>10388621</v>
      </c>
      <c r="F362" s="12">
        <v>2831370</v>
      </c>
      <c r="G362" s="12">
        <v>80216017</v>
      </c>
      <c r="H362" s="12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3" t="str">
        <f>IFERROR(VLOOKUP(C362,[1]Index!$D:$F,3,FALSE),"Non List")</f>
        <v>zdelist</v>
      </c>
      <c r="Z362">
        <f>IFERROR(VLOOKUP(C362,[1]LP!$B:$C,2,FALSE),0)</f>
        <v>0</v>
      </c>
      <c r="AA362" s="12">
        <f t="shared" si="5"/>
        <v>0</v>
      </c>
      <c r="AB362" s="12">
        <v>10</v>
      </c>
      <c r="AC362" s="12">
        <v>3.05</v>
      </c>
      <c r="AD362" s="11"/>
      <c r="AE362" s="11"/>
      <c r="AF362" s="11"/>
      <c r="AG362" s="11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2">
        <v>10097497</v>
      </c>
      <c r="F363" s="12">
        <v>13801135</v>
      </c>
      <c r="G363" s="12">
        <v>164324532</v>
      </c>
      <c r="H363" s="12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3" t="str">
        <f>IFERROR(VLOOKUP(C363,[1]Index!$D:$F,3,FALSE),"Non List")</f>
        <v>Commercial Banks</v>
      </c>
      <c r="Z363">
        <f>IFERROR(VLOOKUP(C363,[1]LP!$B:$C,2,FALSE),0)</f>
        <v>594</v>
      </c>
      <c r="AA363" s="12">
        <f t="shared" si="5"/>
        <v>14.85</v>
      </c>
      <c r="AB363" s="12">
        <v>33.5</v>
      </c>
      <c r="AC363" s="12">
        <v>1.76</v>
      </c>
      <c r="AD363" s="11"/>
      <c r="AE363" s="11"/>
      <c r="AF363" s="11"/>
      <c r="AG363" s="11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2">
        <v>8492714</v>
      </c>
      <c r="F364" s="12">
        <v>4563204</v>
      </c>
      <c r="G364" s="12">
        <v>63124367</v>
      </c>
      <c r="H364" s="12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3" t="str">
        <f>IFERROR(VLOOKUP(C364,[1]Index!$D:$F,3,FALSE),"Non List")</f>
        <v>zdelist</v>
      </c>
      <c r="Z364">
        <f>IFERROR(VLOOKUP(C364,[1]LP!$B:$C,2,FALSE),0)</f>
        <v>0</v>
      </c>
      <c r="AA364" s="12">
        <f t="shared" si="5"/>
        <v>0</v>
      </c>
      <c r="AB364" s="12">
        <v>6</v>
      </c>
      <c r="AC364" s="12">
        <v>2.42</v>
      </c>
      <c r="AD364" s="11"/>
      <c r="AE364" s="11"/>
      <c r="AF364" s="11"/>
      <c r="AG364" s="11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2">
        <v>9811148</v>
      </c>
      <c r="F365" s="12">
        <v>19382224</v>
      </c>
      <c r="G365" s="12">
        <v>117122879</v>
      </c>
      <c r="H365" s="12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3" t="str">
        <f>IFERROR(VLOOKUP(C365,[1]Index!$D:$F,3,FALSE),"Non List")</f>
        <v>Commercial Banks</v>
      </c>
      <c r="Z365">
        <f>IFERROR(VLOOKUP(C365,[1]LP!$B:$C,2,FALSE),0)</f>
        <v>251</v>
      </c>
      <c r="AA365" s="12">
        <f t="shared" si="5"/>
        <v>8.9642857142857135</v>
      </c>
      <c r="AB365" s="12">
        <v>12</v>
      </c>
      <c r="AC365" s="12">
        <v>4</v>
      </c>
      <c r="AD365" s="11"/>
      <c r="AE365" s="11"/>
      <c r="AF365" s="11"/>
      <c r="AG365" s="11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2">
        <v>8133841</v>
      </c>
      <c r="F366" s="12">
        <v>4569251</v>
      </c>
      <c r="G366" s="12">
        <v>63617321</v>
      </c>
      <c r="H366" s="12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3" t="str">
        <f>IFERROR(VLOOKUP(C366,[1]Index!$D:$F,3,FALSE),"Non List")</f>
        <v>zdelist</v>
      </c>
      <c r="Z366">
        <f>IFERROR(VLOOKUP(C366,[1]LP!$B:$C,2,FALSE),0)</f>
        <v>0</v>
      </c>
      <c r="AA366" s="12">
        <f t="shared" si="5"/>
        <v>0</v>
      </c>
      <c r="AB366" s="12">
        <v>10.269500000000001</v>
      </c>
      <c r="AC366" s="12">
        <v>0.54049999999999998</v>
      </c>
      <c r="AD366" s="11"/>
      <c r="AE366" s="11"/>
      <c r="AF366" s="11"/>
      <c r="AG366" s="11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2">
        <v>14221073</v>
      </c>
      <c r="F367" s="12">
        <v>11949392</v>
      </c>
      <c r="G367" s="12">
        <v>149952742</v>
      </c>
      <c r="H367" s="12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3" t="str">
        <f>IFERROR(VLOOKUP(C367,[1]Index!$D:$F,3,FALSE),"Non List")</f>
        <v>zdelist</v>
      </c>
      <c r="Z367">
        <f>IFERROR(VLOOKUP(C367,[1]LP!$B:$C,2,FALSE),0)</f>
        <v>0</v>
      </c>
      <c r="AA367" s="12">
        <f t="shared" si="5"/>
        <v>0</v>
      </c>
      <c r="AB367" s="12">
        <v>13</v>
      </c>
      <c r="AC367" s="12">
        <v>5.5</v>
      </c>
      <c r="AD367" s="11"/>
      <c r="AE367" s="11"/>
      <c r="AF367" s="11"/>
      <c r="AG367" s="11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2">
        <v>9717652</v>
      </c>
      <c r="F368" s="12">
        <v>6303384</v>
      </c>
      <c r="G368" s="12">
        <v>178743861</v>
      </c>
      <c r="H368" s="12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3" t="str">
        <f>IFERROR(VLOOKUP(C368,[1]Index!$D:$F,3,FALSE),"Non List")</f>
        <v>Commercial Banks</v>
      </c>
      <c r="Z368">
        <f>IFERROR(VLOOKUP(C368,[1]LP!$B:$C,2,FALSE),0)</f>
        <v>787</v>
      </c>
      <c r="AA368" s="12">
        <f t="shared" si="5"/>
        <v>19.195121951219512</v>
      </c>
      <c r="AB368" s="12">
        <v>19</v>
      </c>
      <c r="AC368" s="12">
        <v>1</v>
      </c>
      <c r="AD368" s="11"/>
      <c r="AE368" s="11"/>
      <c r="AF368" s="11"/>
      <c r="AG368" s="11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2">
        <v>13950988</v>
      </c>
      <c r="F369" s="12">
        <v>10209512</v>
      </c>
      <c r="G369" s="12">
        <v>126429059</v>
      </c>
      <c r="H369" s="12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3" t="str">
        <f>IFERROR(VLOOKUP(C369,[1]Index!$D:$F,3,FALSE),"Non List")</f>
        <v>Commercial Banks</v>
      </c>
      <c r="Z369">
        <f>IFERROR(VLOOKUP(C369,[1]LP!$B:$C,2,FALSE),0)</f>
        <v>224</v>
      </c>
      <c r="AA369" s="12">
        <f t="shared" si="5"/>
        <v>9.7391304347826093</v>
      </c>
      <c r="AB369" s="12">
        <v>13</v>
      </c>
      <c r="AC369" s="12">
        <v>3.2</v>
      </c>
      <c r="AD369" s="11"/>
      <c r="AE369" s="11"/>
      <c r="AF369" s="11"/>
      <c r="AG369" s="11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2">
        <v>11236748</v>
      </c>
      <c r="F370" s="12">
        <v>5658493</v>
      </c>
      <c r="G370" s="12">
        <v>80353535</v>
      </c>
      <c r="H370" s="12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3" t="str">
        <f>IFERROR(VLOOKUP(C370,[1]Index!$D:$F,3,FALSE),"Non List")</f>
        <v>Commercial Banks</v>
      </c>
      <c r="Z370">
        <f>IFERROR(VLOOKUP(C370,[1]LP!$B:$C,2,FALSE),0)</f>
        <v>183</v>
      </c>
      <c r="AA370" s="12">
        <f t="shared" si="5"/>
        <v>7.9565217391304346</v>
      </c>
      <c r="AB370" s="12">
        <v>15</v>
      </c>
      <c r="AC370" s="12">
        <v>0</v>
      </c>
      <c r="AD370" s="11"/>
      <c r="AE370" s="11"/>
      <c r="AF370" s="11"/>
      <c r="AG370" s="11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2">
        <v>8801381</v>
      </c>
      <c r="F371" s="12">
        <v>3438204</v>
      </c>
      <c r="G371" s="12">
        <v>99300501</v>
      </c>
      <c r="H371" s="12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3" t="str">
        <f>IFERROR(VLOOKUP(C371,[1]Index!$D:$F,3,FALSE),"Non List")</f>
        <v>Commercial Banks</v>
      </c>
      <c r="Z371">
        <f>IFERROR(VLOOKUP(C371,[1]LP!$B:$C,2,FALSE),0)</f>
        <v>298</v>
      </c>
      <c r="AA371" s="12">
        <f t="shared" si="5"/>
        <v>11.461538461538462</v>
      </c>
      <c r="AB371" s="12">
        <v>10</v>
      </c>
      <c r="AC371" s="12">
        <v>3.6</v>
      </c>
      <c r="AD371" s="11"/>
      <c r="AE371" s="11"/>
      <c r="AF371" s="11"/>
      <c r="AG371" s="11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2">
        <v>8956206</v>
      </c>
      <c r="F372" s="12">
        <v>5779431</v>
      </c>
      <c r="G372" s="12">
        <v>104647280</v>
      </c>
      <c r="H372" s="12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3" t="str">
        <f>IFERROR(VLOOKUP(C372,[1]Index!$D:$F,3,FALSE),"Non List")</f>
        <v>Commercial Banks</v>
      </c>
      <c r="Z372">
        <f>IFERROR(VLOOKUP(C372,[1]LP!$B:$C,2,FALSE),0)</f>
        <v>326.10000000000002</v>
      </c>
      <c r="AA372" s="12">
        <f t="shared" si="5"/>
        <v>14.822727272727274</v>
      </c>
      <c r="AB372" s="12">
        <v>6</v>
      </c>
      <c r="AC372" s="12">
        <v>3.47</v>
      </c>
      <c r="AD372" s="11"/>
      <c r="AE372" s="11"/>
      <c r="AF372" s="11"/>
      <c r="AG372" s="11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2">
        <v>9787767</v>
      </c>
      <c r="F373" s="12">
        <v>4964216</v>
      </c>
      <c r="G373" s="12">
        <v>126545076</v>
      </c>
      <c r="H373" s="12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3" t="str">
        <f>IFERROR(VLOOKUP(C373,[1]Index!$D:$F,3,FALSE),"Non List")</f>
        <v>Commercial Banks</v>
      </c>
      <c r="Z373">
        <f>IFERROR(VLOOKUP(C373,[1]LP!$B:$C,2,FALSE),0)</f>
        <v>263.10000000000002</v>
      </c>
      <c r="AA373" s="12">
        <f t="shared" si="5"/>
        <v>12.52857142857143</v>
      </c>
      <c r="AB373" s="12">
        <v>12</v>
      </c>
      <c r="AC373" s="12">
        <v>3</v>
      </c>
      <c r="AD373" s="11"/>
      <c r="AE373" s="11"/>
      <c r="AF373" s="11"/>
      <c r="AG373" s="11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2">
        <v>8011431</v>
      </c>
      <c r="F374" s="12">
        <v>6331289</v>
      </c>
      <c r="G374" s="12">
        <v>80540717</v>
      </c>
      <c r="H374" s="12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3" t="str">
        <f>IFERROR(VLOOKUP(C374,[1]Index!$D:$F,3,FALSE),"Non List")</f>
        <v>Commercial Banks</v>
      </c>
      <c r="Z374">
        <f>IFERROR(VLOOKUP(C374,[1]LP!$B:$C,2,FALSE),0)</f>
        <v>554.79999999999995</v>
      </c>
      <c r="AA374" s="12">
        <f t="shared" si="5"/>
        <v>17.896774193548385</v>
      </c>
      <c r="AB374" s="12">
        <v>7</v>
      </c>
      <c r="AC374" s="12">
        <v>4.84</v>
      </c>
      <c r="AD374" s="11"/>
      <c r="AE374" s="11"/>
      <c r="AF374" s="11"/>
      <c r="AG374" s="11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2">
        <v>8967811</v>
      </c>
      <c r="F375" s="12">
        <v>3789812</v>
      </c>
      <c r="G375" s="12">
        <v>82155814</v>
      </c>
      <c r="H375" s="12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3" t="str">
        <f>IFERROR(VLOOKUP(C375,[1]Index!$D:$F,3,FALSE),"Non List")</f>
        <v>zdelist</v>
      </c>
      <c r="Z375">
        <f>IFERROR(VLOOKUP(C375,[1]LP!$B:$C,2,FALSE),0)</f>
        <v>0</v>
      </c>
      <c r="AA375" s="12">
        <f t="shared" si="5"/>
        <v>0</v>
      </c>
      <c r="AB375" s="12">
        <v>5.8</v>
      </c>
      <c r="AC375" s="12">
        <v>2.48</v>
      </c>
      <c r="AD375" s="11"/>
      <c r="AE375" s="11"/>
      <c r="AF375" s="11"/>
      <c r="AG375" s="11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2">
        <v>8415472</v>
      </c>
      <c r="F376" s="12">
        <v>2271918</v>
      </c>
      <c r="G376" s="12">
        <v>61247882</v>
      </c>
      <c r="H376" s="12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3" t="str">
        <f>IFERROR(VLOOKUP(C376,[1]Index!$D:$F,3,FALSE),"Non List")</f>
        <v>zdelist</v>
      </c>
      <c r="Z376">
        <f>IFERROR(VLOOKUP(C376,[1]LP!$B:$C,2,FALSE),0)</f>
        <v>0</v>
      </c>
      <c r="AA376" s="12">
        <f t="shared" si="5"/>
        <v>0</v>
      </c>
      <c r="AB376" s="12">
        <v>5.25</v>
      </c>
      <c r="AC376" s="12">
        <v>2.25</v>
      </c>
      <c r="AD376" s="11"/>
      <c r="AE376" s="11"/>
      <c r="AF376" s="11"/>
      <c r="AG376" s="11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2">
        <v>10315507</v>
      </c>
      <c r="F377" s="12">
        <v>4911218</v>
      </c>
      <c r="G377" s="12">
        <v>115500356</v>
      </c>
      <c r="H377" s="12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3" t="str">
        <f>IFERROR(VLOOKUP(C377,[1]Index!$D:$F,3,FALSE),"Non List")</f>
        <v>Commercial Banks</v>
      </c>
      <c r="Z377">
        <f>IFERROR(VLOOKUP(C377,[1]LP!$B:$C,2,FALSE),0)</f>
        <v>163.6</v>
      </c>
      <c r="AA377" s="12">
        <f t="shared" si="5"/>
        <v>7.7904761904761903</v>
      </c>
      <c r="AB377" s="12">
        <v>10</v>
      </c>
      <c r="AC377" s="12">
        <v>0.52629999999999999</v>
      </c>
      <c r="AD377" s="11"/>
      <c r="AE377" s="11"/>
      <c r="AF377" s="11"/>
      <c r="AG377" s="11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2">
        <v>8546887</v>
      </c>
      <c r="F378" s="12">
        <v>5115213</v>
      </c>
      <c r="G378" s="12">
        <v>89207328</v>
      </c>
      <c r="H378" s="12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3" t="str">
        <f>IFERROR(VLOOKUP(C378,[1]Index!$D:$F,3,FALSE),"Non List")</f>
        <v>zdelist</v>
      </c>
      <c r="Z378">
        <f>IFERROR(VLOOKUP(C378,[1]LP!$B:$C,2,FALSE),0)</f>
        <v>0</v>
      </c>
      <c r="AA378" s="12">
        <f t="shared" si="5"/>
        <v>0</v>
      </c>
      <c r="AB378" s="12">
        <v>13</v>
      </c>
      <c r="AC378" s="12">
        <v>3</v>
      </c>
      <c r="AD378" s="11"/>
      <c r="AE378" s="11"/>
      <c r="AF378" s="11"/>
      <c r="AG378" s="11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2">
        <v>9556461</v>
      </c>
      <c r="F379" s="12">
        <v>12869365</v>
      </c>
      <c r="G379" s="12">
        <v>130518610</v>
      </c>
      <c r="H379" s="12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3" t="str">
        <f>IFERROR(VLOOKUP(C379,[1]Index!$D:$F,3,FALSE),"Non List")</f>
        <v>Commercial Banks</v>
      </c>
      <c r="Z379">
        <f>IFERROR(VLOOKUP(C379,[1]LP!$B:$C,2,FALSE),0)</f>
        <v>258</v>
      </c>
      <c r="AA379" s="12">
        <f t="shared" si="5"/>
        <v>10.32</v>
      </c>
      <c r="AB379" s="12">
        <v>15</v>
      </c>
      <c r="AC379" s="12">
        <v>0.78949999999999998</v>
      </c>
      <c r="AD379" s="11"/>
      <c r="AE379" s="11"/>
      <c r="AF379" s="11"/>
      <c r="AG379" s="11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2">
        <v>8003390</v>
      </c>
      <c r="F380" s="12">
        <v>1971866</v>
      </c>
      <c r="G380" s="12">
        <v>49849948</v>
      </c>
      <c r="H380" s="12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3" t="str">
        <f>IFERROR(VLOOKUP(C380,[1]Index!$D:$F,3,FALSE),"Non List")</f>
        <v>zdelist</v>
      </c>
      <c r="Z380">
        <f>IFERROR(VLOOKUP(C380,[1]LP!$B:$C,2,FALSE),0)</f>
        <v>0</v>
      </c>
      <c r="AA380" s="12">
        <f t="shared" si="5"/>
        <v>0</v>
      </c>
      <c r="AB380" s="12">
        <v>8</v>
      </c>
      <c r="AC380" s="12">
        <v>0.42</v>
      </c>
      <c r="AD380" s="11"/>
      <c r="AE380" s="11"/>
      <c r="AF380" s="11"/>
      <c r="AG380" s="11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2">
        <v>8622197</v>
      </c>
      <c r="F381" s="12">
        <v>3946757</v>
      </c>
      <c r="G381" s="12">
        <v>77836513</v>
      </c>
      <c r="H381" s="12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3" t="str">
        <f>IFERROR(VLOOKUP(C381,[1]Index!$D:$F,3,FALSE),"Non List")</f>
        <v>Commercial Banks</v>
      </c>
      <c r="Z381">
        <f>IFERROR(VLOOKUP(C381,[1]LP!$B:$C,2,FALSE),0)</f>
        <v>186</v>
      </c>
      <c r="AA381" s="12">
        <f t="shared" si="5"/>
        <v>10.941176470588236</v>
      </c>
      <c r="AB381" s="12">
        <v>8</v>
      </c>
      <c r="AC381" s="12">
        <v>3</v>
      </c>
      <c r="AD381" s="11"/>
      <c r="AE381" s="11"/>
      <c r="AF381" s="11"/>
      <c r="AG381" s="11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2">
        <v>8510207</v>
      </c>
      <c r="F382" s="12">
        <v>9909075</v>
      </c>
      <c r="G382" s="12">
        <v>140062709</v>
      </c>
      <c r="H382" s="12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3" t="str">
        <f>IFERROR(VLOOKUP(C382,[1]Index!$D:$F,3,FALSE),"Non List")</f>
        <v>Commercial Banks</v>
      </c>
      <c r="Z382">
        <f>IFERROR(VLOOKUP(C382,[1]LP!$B:$C,2,FALSE),0)</f>
        <v>612</v>
      </c>
      <c r="AA382" s="12">
        <f t="shared" si="5"/>
        <v>16.54054054054054</v>
      </c>
      <c r="AB382" s="12">
        <v>5</v>
      </c>
      <c r="AC382" s="12">
        <v>5.53</v>
      </c>
      <c r="AD382" s="11"/>
      <c r="AE382" s="11"/>
      <c r="AF382" s="11"/>
      <c r="AG382" s="11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2">
        <v>18975880</v>
      </c>
      <c r="F383" s="12">
        <v>9610993</v>
      </c>
      <c r="G383" s="12">
        <v>201597000</v>
      </c>
      <c r="H383" s="12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3" t="str">
        <f>IFERROR(VLOOKUP(C383,[1]Index!$D:$F,3,FALSE),"Non List")</f>
        <v>Commercial Banks</v>
      </c>
      <c r="Z383">
        <f>IFERROR(VLOOKUP(C383,[1]LP!$B:$C,2,FALSE),0)</f>
        <v>208</v>
      </c>
      <c r="AA383" s="12">
        <f t="shared" si="5"/>
        <v>10.947368421052632</v>
      </c>
      <c r="AB383" s="12">
        <v>14</v>
      </c>
      <c r="AC383" s="12">
        <v>2</v>
      </c>
      <c r="AD383" s="11"/>
      <c r="AE383" s="11"/>
      <c r="AF383" s="11"/>
      <c r="AG383" s="11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2">
        <v>9372281</v>
      </c>
      <c r="F384" s="12">
        <v>7919123</v>
      </c>
      <c r="G384" s="12">
        <v>116324483</v>
      </c>
      <c r="H384" s="12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3" t="str">
        <f>IFERROR(VLOOKUP(C384,[1]Index!$D:$F,3,FALSE),"Non List")</f>
        <v>Commercial Banks</v>
      </c>
      <c r="Z384">
        <f>IFERROR(VLOOKUP(C384,[1]LP!$B:$C,2,FALSE),0)</f>
        <v>206</v>
      </c>
      <c r="AA384" s="12">
        <f t="shared" si="5"/>
        <v>6.2424242424242422</v>
      </c>
      <c r="AB384" s="12">
        <v>14</v>
      </c>
      <c r="AC384" s="12">
        <v>6</v>
      </c>
      <c r="AD384" s="11"/>
      <c r="AE384" s="11"/>
      <c r="AF384" s="11"/>
      <c r="AG384" s="11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2">
        <v>9554130</v>
      </c>
      <c r="F385" s="12">
        <v>3119342</v>
      </c>
      <c r="G385" s="12">
        <v>85506710</v>
      </c>
      <c r="H385" s="12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3" t="str">
        <f>IFERROR(VLOOKUP(C385,[1]Index!$D:$F,3,FALSE),"Non List")</f>
        <v>Commercial Banks</v>
      </c>
      <c r="Z385">
        <f>IFERROR(VLOOKUP(C385,[1]LP!$B:$C,2,FALSE),0)</f>
        <v>158.30000000000001</v>
      </c>
      <c r="AA385" s="12">
        <f t="shared" si="5"/>
        <v>11.307142857142859</v>
      </c>
      <c r="AB385" s="12">
        <v>10.85</v>
      </c>
      <c r="AC385" s="12">
        <v>3.15</v>
      </c>
      <c r="AD385" s="11"/>
      <c r="AE385" s="11"/>
      <c r="AF385" s="11"/>
      <c r="AG385" s="11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2">
        <v>9812560</v>
      </c>
      <c r="F386" s="12">
        <v>3606844</v>
      </c>
      <c r="G386" s="12">
        <v>97363347</v>
      </c>
      <c r="H386" s="12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3" t="str">
        <f>IFERROR(VLOOKUP(C386,[1]Index!$D:$F,3,FALSE),"Non List")</f>
        <v>zdelist</v>
      </c>
      <c r="Z386">
        <f>IFERROR(VLOOKUP(C386,[1]LP!$B:$C,2,FALSE),0)</f>
        <v>0</v>
      </c>
      <c r="AA386" s="12">
        <f t="shared" si="5"/>
        <v>0</v>
      </c>
      <c r="AB386" s="12">
        <v>9</v>
      </c>
      <c r="AC386" s="12">
        <v>2.5</v>
      </c>
      <c r="AD386" s="11"/>
      <c r="AE386" s="11"/>
      <c r="AF386" s="11"/>
      <c r="AG386" s="11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2">
        <v>8458478</v>
      </c>
      <c r="F387" s="12">
        <v>3045818</v>
      </c>
      <c r="G387" s="12">
        <v>99851129</v>
      </c>
      <c r="H387" s="12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3" t="str">
        <f>IFERROR(VLOOKUP(C387,[1]Index!$D:$F,3,FALSE),"Non List")</f>
        <v>Commercial Banks</v>
      </c>
      <c r="Z387">
        <f>IFERROR(VLOOKUP(C387,[1]LP!$B:$C,2,FALSE),0)</f>
        <v>269</v>
      </c>
      <c r="AA387" s="12">
        <f t="shared" ref="AA387:AA450" si="6">IFERROR(Z387/M387,0)</f>
        <v>14.944444444444445</v>
      </c>
      <c r="AB387" s="12">
        <v>7.03</v>
      </c>
      <c r="AC387" s="12">
        <v>3.37</v>
      </c>
      <c r="AD387" s="11"/>
      <c r="AE387" s="11"/>
      <c r="AF387" s="11"/>
      <c r="AG387" s="11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2">
        <v>10388621</v>
      </c>
      <c r="F388" s="12">
        <v>3344363</v>
      </c>
      <c r="G388" s="12">
        <v>85074027</v>
      </c>
      <c r="H388" s="12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3" t="str">
        <f>IFERROR(VLOOKUP(C388,[1]Index!$D:$F,3,FALSE),"Non List")</f>
        <v>zdelist</v>
      </c>
      <c r="Z388">
        <f>IFERROR(VLOOKUP(C388,[1]LP!$B:$C,2,FALSE),0)</f>
        <v>0</v>
      </c>
      <c r="AA388" s="12">
        <f t="shared" si="6"/>
        <v>0</v>
      </c>
      <c r="AB388" s="12">
        <v>10</v>
      </c>
      <c r="AC388" s="12">
        <v>3.05</v>
      </c>
      <c r="AD388" s="11"/>
      <c r="AE388" s="11"/>
      <c r="AF388" s="11"/>
      <c r="AG388" s="11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2">
        <v>10097497</v>
      </c>
      <c r="F389" s="12">
        <v>14864946</v>
      </c>
      <c r="G389" s="12">
        <v>171024328</v>
      </c>
      <c r="H389" s="12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3" t="str">
        <f>IFERROR(VLOOKUP(C389,[1]Index!$D:$F,3,FALSE),"Non List")</f>
        <v>Commercial Banks</v>
      </c>
      <c r="Z389">
        <f>IFERROR(VLOOKUP(C389,[1]LP!$B:$C,2,FALSE),0)</f>
        <v>594</v>
      </c>
      <c r="AA389" s="12">
        <f t="shared" si="6"/>
        <v>14.142857142857142</v>
      </c>
      <c r="AB389" s="12">
        <v>33.5</v>
      </c>
      <c r="AC389" s="12">
        <v>1.76</v>
      </c>
      <c r="AD389" s="11"/>
      <c r="AE389" s="11"/>
      <c r="AF389" s="11"/>
      <c r="AG389" s="11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2">
        <v>8495814</v>
      </c>
      <c r="F390" s="12">
        <v>4352677</v>
      </c>
      <c r="G390" s="12">
        <v>63296950</v>
      </c>
      <c r="H390" s="12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3" t="str">
        <f>IFERROR(VLOOKUP(C390,[1]Index!$D:$F,3,FALSE),"Non List")</f>
        <v>zdelist</v>
      </c>
      <c r="Z390">
        <f>IFERROR(VLOOKUP(C390,[1]LP!$B:$C,2,FALSE),0)</f>
        <v>0</v>
      </c>
      <c r="AA390" s="12">
        <f t="shared" si="6"/>
        <v>0</v>
      </c>
      <c r="AB390" s="12">
        <v>6</v>
      </c>
      <c r="AC390" s="12">
        <v>2.42</v>
      </c>
      <c r="AD390" s="11"/>
      <c r="AE390" s="11"/>
      <c r="AF390" s="11"/>
      <c r="AG390" s="11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2">
        <v>11282820</v>
      </c>
      <c r="F391" s="12">
        <v>19291634</v>
      </c>
      <c r="G391" s="12">
        <v>122700367</v>
      </c>
      <c r="H391" s="12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3" t="str">
        <f>IFERROR(VLOOKUP(C391,[1]Index!$D:$F,3,FALSE),"Non List")</f>
        <v>Commercial Banks</v>
      </c>
      <c r="Z391">
        <f>IFERROR(VLOOKUP(C391,[1]LP!$B:$C,2,FALSE),0)</f>
        <v>251</v>
      </c>
      <c r="AA391" s="12">
        <f t="shared" si="6"/>
        <v>10.458333333333334</v>
      </c>
      <c r="AB391" s="12">
        <v>12</v>
      </c>
      <c r="AC391" s="12">
        <v>4</v>
      </c>
      <c r="AD391" s="11"/>
      <c r="AE391" s="11"/>
      <c r="AF391" s="11"/>
      <c r="AG391" s="11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2">
        <v>9353917</v>
      </c>
      <c r="F392" s="12">
        <v>3693160</v>
      </c>
      <c r="G392" s="12">
        <v>66060060</v>
      </c>
      <c r="H392" s="12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3" t="str">
        <f>IFERROR(VLOOKUP(C392,[1]Index!$D:$F,3,FALSE),"Non List")</f>
        <v>zdelist</v>
      </c>
      <c r="Z392">
        <f>IFERROR(VLOOKUP(C392,[1]LP!$B:$C,2,FALSE),0)</f>
        <v>0</v>
      </c>
      <c r="AA392" s="12">
        <f t="shared" si="6"/>
        <v>0</v>
      </c>
      <c r="AB392" s="12">
        <v>10.269500000000001</v>
      </c>
      <c r="AC392" s="12">
        <v>0.54049999999999998</v>
      </c>
      <c r="AD392" s="11"/>
      <c r="AE392" s="11"/>
      <c r="AF392" s="11"/>
      <c r="AG392" s="11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2">
        <v>14248954</v>
      </c>
      <c r="F393" s="12">
        <v>12827413</v>
      </c>
      <c r="G393" s="12">
        <v>156779731</v>
      </c>
      <c r="H393" s="12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3" t="str">
        <f>IFERROR(VLOOKUP(C393,[1]Index!$D:$F,3,FALSE),"Non List")</f>
        <v>zdelist</v>
      </c>
      <c r="Z393">
        <f>IFERROR(VLOOKUP(C393,[1]LP!$B:$C,2,FALSE),0)</f>
        <v>0</v>
      </c>
      <c r="AA393" s="12">
        <f t="shared" si="6"/>
        <v>0</v>
      </c>
      <c r="AB393" s="12">
        <v>13</v>
      </c>
      <c r="AC393" s="12">
        <v>5.5</v>
      </c>
      <c r="AD393" s="11"/>
      <c r="AE393" s="11"/>
      <c r="AF393" s="11"/>
      <c r="AG393" s="11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2">
        <v>9717652</v>
      </c>
      <c r="F394" s="12">
        <v>6735101</v>
      </c>
      <c r="G394" s="12">
        <v>186817759</v>
      </c>
      <c r="H394" s="12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3" t="str">
        <f>IFERROR(VLOOKUP(C394,[1]Index!$D:$F,3,FALSE),"Non List")</f>
        <v>Commercial Banks</v>
      </c>
      <c r="Z394">
        <f>IFERROR(VLOOKUP(C394,[1]LP!$B:$C,2,FALSE),0)</f>
        <v>787</v>
      </c>
      <c r="AA394" s="12">
        <f t="shared" si="6"/>
        <v>23.147058823529413</v>
      </c>
      <c r="AB394" s="12">
        <v>19</v>
      </c>
      <c r="AC394" s="12">
        <v>1</v>
      </c>
      <c r="AD394" s="11"/>
      <c r="AE394" s="11"/>
      <c r="AF394" s="11"/>
      <c r="AG394" s="11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2">
        <v>13950987</v>
      </c>
      <c r="F395" s="12">
        <v>6533505</v>
      </c>
      <c r="G395" s="12">
        <v>127930897</v>
      </c>
      <c r="H395" s="12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3" t="str">
        <f>IFERROR(VLOOKUP(C395,[1]Index!$D:$F,3,FALSE),"Non List")</f>
        <v>Commercial Banks</v>
      </c>
      <c r="Z395">
        <f>IFERROR(VLOOKUP(C395,[1]LP!$B:$C,2,FALSE),0)</f>
        <v>224</v>
      </c>
      <c r="AA395" s="12">
        <f t="shared" si="6"/>
        <v>12.444444444444445</v>
      </c>
      <c r="AB395" s="12">
        <v>13</v>
      </c>
      <c r="AC395" s="12">
        <v>3.2</v>
      </c>
      <c r="AD395" s="11"/>
      <c r="AE395" s="11"/>
      <c r="AF395" s="11"/>
      <c r="AG395" s="11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2">
        <v>13985250</v>
      </c>
      <c r="F396" s="12">
        <v>6239899</v>
      </c>
      <c r="G396" s="12">
        <v>114733185</v>
      </c>
      <c r="H396" s="12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3" t="str">
        <f>IFERROR(VLOOKUP(C396,[1]Index!$D:$F,3,FALSE),"Non List")</f>
        <v>Commercial Banks</v>
      </c>
      <c r="Z396">
        <f>IFERROR(VLOOKUP(C396,[1]LP!$B:$C,2,FALSE),0)</f>
        <v>183</v>
      </c>
      <c r="AA396" s="12">
        <f t="shared" si="6"/>
        <v>9.6315789473684212</v>
      </c>
      <c r="AB396" s="12">
        <v>15</v>
      </c>
      <c r="AC396" s="12">
        <v>0</v>
      </c>
      <c r="AD396" s="11"/>
      <c r="AE396" s="11"/>
      <c r="AF396" s="11"/>
      <c r="AG396" s="11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2">
        <v>8801381</v>
      </c>
      <c r="F397" s="12">
        <v>3893506</v>
      </c>
      <c r="G397" s="12">
        <v>100806586</v>
      </c>
      <c r="H397" s="12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3" t="str">
        <f>IFERROR(VLOOKUP(C397,[1]Index!$D:$F,3,FALSE),"Non List")</f>
        <v>Commercial Banks</v>
      </c>
      <c r="Z397">
        <f>IFERROR(VLOOKUP(C397,[1]LP!$B:$C,2,FALSE),0)</f>
        <v>298</v>
      </c>
      <c r="AA397" s="12">
        <f t="shared" si="6"/>
        <v>11.92</v>
      </c>
      <c r="AB397" s="12">
        <v>10</v>
      </c>
      <c r="AC397" s="12">
        <v>3.6</v>
      </c>
      <c r="AD397" s="11"/>
      <c r="AE397" s="11"/>
      <c r="AF397" s="11"/>
      <c r="AG397" s="11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2">
        <v>8956206</v>
      </c>
      <c r="F398" s="12">
        <v>5703023</v>
      </c>
      <c r="G398" s="12">
        <v>107002501</v>
      </c>
      <c r="H398" s="12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3" t="str">
        <f>IFERROR(VLOOKUP(C398,[1]Index!$D:$F,3,FALSE),"Non List")</f>
        <v>Commercial Banks</v>
      </c>
      <c r="Z398">
        <f>IFERROR(VLOOKUP(C398,[1]LP!$B:$C,2,FALSE),0)</f>
        <v>326.10000000000002</v>
      </c>
      <c r="AA398" s="12">
        <f t="shared" si="6"/>
        <v>15.52857142857143</v>
      </c>
      <c r="AB398" s="12">
        <v>6</v>
      </c>
      <c r="AC398" s="12">
        <v>3.47</v>
      </c>
      <c r="AD398" s="11"/>
      <c r="AE398" s="11"/>
      <c r="AF398" s="11"/>
      <c r="AG398" s="11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2">
        <v>9787767</v>
      </c>
      <c r="F399" s="12">
        <v>5230336</v>
      </c>
      <c r="G399" s="12">
        <v>130345856</v>
      </c>
      <c r="H399" s="12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3" t="str">
        <f>IFERROR(VLOOKUP(C399,[1]Index!$D:$F,3,FALSE),"Non List")</f>
        <v>Commercial Banks</v>
      </c>
      <c r="Z399">
        <f>IFERROR(VLOOKUP(C399,[1]LP!$B:$C,2,FALSE),0)</f>
        <v>263.10000000000002</v>
      </c>
      <c r="AA399" s="12">
        <f t="shared" si="6"/>
        <v>14.616666666666667</v>
      </c>
      <c r="AB399" s="12">
        <v>12</v>
      </c>
      <c r="AC399" s="12">
        <v>3</v>
      </c>
      <c r="AD399" s="11"/>
      <c r="AE399" s="11"/>
      <c r="AF399" s="11"/>
      <c r="AG399" s="11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2">
        <v>8011431</v>
      </c>
      <c r="F400" s="12">
        <v>6872261</v>
      </c>
      <c r="G400" s="12">
        <v>85514375</v>
      </c>
      <c r="H400" s="12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3" t="str">
        <f>IFERROR(VLOOKUP(C400,[1]Index!$D:$F,3,FALSE),"Non List")</f>
        <v>Commercial Banks</v>
      </c>
      <c r="Z400">
        <f>IFERROR(VLOOKUP(C400,[1]LP!$B:$C,2,FALSE),0)</f>
        <v>554.79999999999995</v>
      </c>
      <c r="AA400" s="12">
        <f t="shared" si="6"/>
        <v>18.493333333333332</v>
      </c>
      <c r="AB400" s="12">
        <v>7</v>
      </c>
      <c r="AC400" s="12">
        <v>4.84</v>
      </c>
      <c r="AD400" s="11"/>
      <c r="AE400" s="11"/>
      <c r="AF400" s="11"/>
      <c r="AG400" s="11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2">
        <v>8967811</v>
      </c>
      <c r="F401" s="12">
        <v>3765358</v>
      </c>
      <c r="G401" s="12">
        <v>86355780</v>
      </c>
      <c r="H401" s="12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3" t="str">
        <f>IFERROR(VLOOKUP(C401,[1]Index!$D:$F,3,FALSE),"Non List")</f>
        <v>zdelist</v>
      </c>
      <c r="Z401">
        <f>IFERROR(VLOOKUP(C401,[1]LP!$B:$C,2,FALSE),0)</f>
        <v>0</v>
      </c>
      <c r="AA401" s="12">
        <f t="shared" si="6"/>
        <v>0</v>
      </c>
      <c r="AB401" s="12">
        <v>5.8</v>
      </c>
      <c r="AC401" s="12">
        <v>2.48</v>
      </c>
      <c r="AD401" s="11"/>
      <c r="AE401" s="11"/>
      <c r="AF401" s="11"/>
      <c r="AG401" s="11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2">
        <v>8415472</v>
      </c>
      <c r="F402" s="12">
        <v>2501455</v>
      </c>
      <c r="G402" s="12">
        <v>58774581</v>
      </c>
      <c r="H402" s="12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3" t="str">
        <f>IFERROR(VLOOKUP(C402,[1]Index!$D:$F,3,FALSE),"Non List")</f>
        <v>zdelist</v>
      </c>
      <c r="Z402">
        <f>IFERROR(VLOOKUP(C402,[1]LP!$B:$C,2,FALSE),0)</f>
        <v>0</v>
      </c>
      <c r="AA402" s="12">
        <f t="shared" si="6"/>
        <v>0</v>
      </c>
      <c r="AB402" s="12">
        <v>5.25</v>
      </c>
      <c r="AC402" s="12">
        <v>2.25</v>
      </c>
      <c r="AD402" s="11"/>
      <c r="AE402" s="11"/>
      <c r="AF402" s="11"/>
      <c r="AG402" s="11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2">
        <v>10315507</v>
      </c>
      <c r="F403" s="12">
        <v>5331905</v>
      </c>
      <c r="G403" s="12">
        <v>118070714</v>
      </c>
      <c r="H403" s="12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3" t="str">
        <f>IFERROR(VLOOKUP(C403,[1]Index!$D:$F,3,FALSE),"Non List")</f>
        <v>Commercial Banks</v>
      </c>
      <c r="Z403">
        <f>IFERROR(VLOOKUP(C403,[1]LP!$B:$C,2,FALSE),0)</f>
        <v>163.6</v>
      </c>
      <c r="AA403" s="12">
        <f t="shared" si="6"/>
        <v>8.6105263157894729</v>
      </c>
      <c r="AB403" s="12">
        <v>10</v>
      </c>
      <c r="AC403" s="12">
        <v>0.52629999999999999</v>
      </c>
      <c r="AD403" s="11"/>
      <c r="AE403" s="11"/>
      <c r="AF403" s="11"/>
      <c r="AG403" s="11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2">
        <v>8546887</v>
      </c>
      <c r="F404" s="12">
        <v>5121444</v>
      </c>
      <c r="G404" s="12">
        <v>89770924</v>
      </c>
      <c r="H404" s="12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3" t="str">
        <f>IFERROR(VLOOKUP(C404,[1]Index!$D:$F,3,FALSE),"Non List")</f>
        <v>zdelist</v>
      </c>
      <c r="Z404">
        <f>IFERROR(VLOOKUP(C404,[1]LP!$B:$C,2,FALSE),0)</f>
        <v>0</v>
      </c>
      <c r="AA404" s="12">
        <f t="shared" si="6"/>
        <v>0</v>
      </c>
      <c r="AB404" s="12">
        <v>13</v>
      </c>
      <c r="AC404" s="12">
        <v>3</v>
      </c>
      <c r="AD404" s="11"/>
      <c r="AE404" s="11"/>
      <c r="AF404" s="11"/>
      <c r="AG404" s="11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2">
        <v>9556461</v>
      </c>
      <c r="F405" s="12">
        <v>13470266</v>
      </c>
      <c r="G405" s="12">
        <v>143648273</v>
      </c>
      <c r="H405" s="12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3" t="str">
        <f>IFERROR(VLOOKUP(C405,[1]Index!$D:$F,3,FALSE),"Non List")</f>
        <v>Commercial Banks</v>
      </c>
      <c r="Z405">
        <f>IFERROR(VLOOKUP(C405,[1]LP!$B:$C,2,FALSE),0)</f>
        <v>258</v>
      </c>
      <c r="AA405" s="12">
        <f t="shared" si="6"/>
        <v>7.8181818181818183</v>
      </c>
      <c r="AB405" s="12">
        <v>15</v>
      </c>
      <c r="AC405" s="12">
        <v>0.78949999999999998</v>
      </c>
      <c r="AD405" s="11"/>
      <c r="AE405" s="11"/>
      <c r="AF405" s="11"/>
      <c r="AG405" s="11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2">
        <v>8003390</v>
      </c>
      <c r="F406" s="12">
        <v>2068815</v>
      </c>
      <c r="G406" s="12">
        <v>57512407</v>
      </c>
      <c r="H406" s="12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3" t="str">
        <f>IFERROR(VLOOKUP(C406,[1]Index!$D:$F,3,FALSE),"Non List")</f>
        <v>zdelist</v>
      </c>
      <c r="Z406">
        <f>IFERROR(VLOOKUP(C406,[1]LP!$B:$C,2,FALSE),0)</f>
        <v>0</v>
      </c>
      <c r="AA406" s="12">
        <f t="shared" si="6"/>
        <v>0</v>
      </c>
      <c r="AB406" s="12">
        <v>8</v>
      </c>
      <c r="AC406" s="12">
        <v>0.42</v>
      </c>
      <c r="AD406" s="11"/>
      <c r="AE406" s="11"/>
      <c r="AF406" s="11"/>
      <c r="AG406" s="11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2">
        <v>9089817</v>
      </c>
      <c r="F407" s="12">
        <v>4278408</v>
      </c>
      <c r="G407" s="12">
        <v>88516228</v>
      </c>
      <c r="H407" s="12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3" t="str">
        <f>IFERROR(VLOOKUP(C407,[1]Index!$D:$F,3,FALSE),"Non List")</f>
        <v>Commercial Banks</v>
      </c>
      <c r="Z407">
        <f>IFERROR(VLOOKUP(C407,[1]LP!$B:$C,2,FALSE),0)</f>
        <v>186</v>
      </c>
      <c r="AA407" s="12">
        <f t="shared" si="6"/>
        <v>15.5</v>
      </c>
      <c r="AB407" s="12">
        <v>8</v>
      </c>
      <c r="AC407" s="12">
        <v>3</v>
      </c>
      <c r="AD407" s="11"/>
      <c r="AE407" s="11"/>
      <c r="AF407" s="11"/>
      <c r="AG407" s="11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2">
        <v>8510207</v>
      </c>
      <c r="F408" s="12">
        <v>10110900</v>
      </c>
      <c r="G408" s="12">
        <v>143545475</v>
      </c>
      <c r="H408" s="12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3" t="str">
        <f>IFERROR(VLOOKUP(C408,[1]Index!$D:$F,3,FALSE),"Non List")</f>
        <v>Commercial Banks</v>
      </c>
      <c r="Z408">
        <f>IFERROR(VLOOKUP(C408,[1]LP!$B:$C,2,FALSE),0)</f>
        <v>612</v>
      </c>
      <c r="AA408" s="12">
        <f t="shared" si="6"/>
        <v>21.103448275862068</v>
      </c>
      <c r="AB408" s="12">
        <v>5</v>
      </c>
      <c r="AC408" s="12">
        <v>5.53</v>
      </c>
      <c r="AD408" s="11"/>
      <c r="AE408" s="11"/>
      <c r="AF408" s="11"/>
      <c r="AG408" s="11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2">
        <v>18975880</v>
      </c>
      <c r="F409" s="12">
        <v>10042074</v>
      </c>
      <c r="G409" s="12">
        <v>212315385</v>
      </c>
      <c r="H409" s="12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3" t="str">
        <f>IFERROR(VLOOKUP(C409,[1]Index!$D:$F,3,FALSE),"Non List")</f>
        <v>Commercial Banks</v>
      </c>
      <c r="Z409">
        <f>IFERROR(VLOOKUP(C409,[1]LP!$B:$C,2,FALSE),0)</f>
        <v>208</v>
      </c>
      <c r="AA409" s="12">
        <f t="shared" si="6"/>
        <v>13</v>
      </c>
      <c r="AB409" s="12">
        <v>14</v>
      </c>
      <c r="AC409" s="12">
        <v>2</v>
      </c>
      <c r="AD409" s="11"/>
      <c r="AE409" s="11"/>
      <c r="AF409" s="11"/>
      <c r="AG409" s="11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2">
        <v>9372281</v>
      </c>
      <c r="F410" s="12">
        <v>8173016</v>
      </c>
      <c r="G410" s="12">
        <v>125264382</v>
      </c>
      <c r="H410" s="12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3" t="str">
        <f>IFERROR(VLOOKUP(C410,[1]Index!$D:$F,3,FALSE),"Non List")</f>
        <v>Commercial Banks</v>
      </c>
      <c r="Z410">
        <f>IFERROR(VLOOKUP(C410,[1]LP!$B:$C,2,FALSE),0)</f>
        <v>206</v>
      </c>
      <c r="AA410" s="12">
        <f t="shared" si="6"/>
        <v>7.6296296296296298</v>
      </c>
      <c r="AB410" s="12">
        <v>14</v>
      </c>
      <c r="AC410" s="12">
        <v>6</v>
      </c>
      <c r="AD410" s="11"/>
      <c r="AE410" s="11"/>
      <c r="AF410" s="11"/>
      <c r="AG410" s="11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2">
        <v>12520049</v>
      </c>
      <c r="F411" s="12">
        <v>4565762</v>
      </c>
      <c r="G411" s="12">
        <v>116547033</v>
      </c>
      <c r="H411" s="12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3" t="str">
        <f>IFERROR(VLOOKUP(C411,[1]Index!$D:$F,3,FALSE),"Non List")</f>
        <v>Commercial Banks</v>
      </c>
      <c r="Z411">
        <f>IFERROR(VLOOKUP(C411,[1]LP!$B:$C,2,FALSE),0)</f>
        <v>158.30000000000001</v>
      </c>
      <c r="AA411" s="12">
        <f t="shared" si="6"/>
        <v>15.830000000000002</v>
      </c>
      <c r="AB411" s="12">
        <v>10.85</v>
      </c>
      <c r="AC411" s="12">
        <v>3.15</v>
      </c>
      <c r="AD411" s="11"/>
      <c r="AE411" s="11"/>
      <c r="AF411" s="11"/>
      <c r="AG411" s="11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2">
        <v>9812560</v>
      </c>
      <c r="F412" s="12">
        <v>4144407</v>
      </c>
      <c r="G412" s="12">
        <v>100864397</v>
      </c>
      <c r="H412" s="12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3" t="str">
        <f>IFERROR(VLOOKUP(C412,[1]Index!$D:$F,3,FALSE),"Non List")</f>
        <v>zdelist</v>
      </c>
      <c r="Z412">
        <f>IFERROR(VLOOKUP(C412,[1]LP!$B:$C,2,FALSE),0)</f>
        <v>0</v>
      </c>
      <c r="AA412" s="12">
        <f t="shared" si="6"/>
        <v>0</v>
      </c>
      <c r="AB412" s="12">
        <v>9</v>
      </c>
      <c r="AC412" s="12">
        <v>2.5</v>
      </c>
      <c r="AD412" s="11"/>
      <c r="AE412" s="11"/>
      <c r="AF412" s="11"/>
      <c r="AG412" s="11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2">
        <v>8458478</v>
      </c>
      <c r="F413" s="12">
        <v>3113117</v>
      </c>
      <c r="G413" s="12">
        <v>104098900</v>
      </c>
      <c r="H413" s="12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3" t="str">
        <f>IFERROR(VLOOKUP(C413,[1]Index!$D:$F,3,FALSE),"Non List")</f>
        <v>Commercial Banks</v>
      </c>
      <c r="Z413">
        <f>IFERROR(VLOOKUP(C413,[1]LP!$B:$C,2,FALSE),0)</f>
        <v>269</v>
      </c>
      <c r="AA413" s="12">
        <f t="shared" si="6"/>
        <v>17.933333333333334</v>
      </c>
      <c r="AB413" s="12">
        <v>7.03</v>
      </c>
      <c r="AC413" s="12">
        <v>3.37</v>
      </c>
      <c r="AD413" s="11"/>
      <c r="AE413" s="11"/>
      <c r="AF413" s="11"/>
      <c r="AG413" s="11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2">
        <v>13138621</v>
      </c>
      <c r="F414" s="12">
        <v>4465671</v>
      </c>
      <c r="G414" s="12">
        <v>127894615</v>
      </c>
      <c r="H414" s="12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3" t="str">
        <f>IFERROR(VLOOKUP(C414,[1]Index!$D:$F,3,FALSE),"Non List")</f>
        <v>zdelist</v>
      </c>
      <c r="Z414">
        <f>IFERROR(VLOOKUP(C414,[1]LP!$B:$C,2,FALSE),0)</f>
        <v>0</v>
      </c>
      <c r="AA414" s="12">
        <f t="shared" si="6"/>
        <v>0</v>
      </c>
      <c r="AB414" s="12">
        <v>10</v>
      </c>
      <c r="AC414" s="12">
        <v>3.05</v>
      </c>
      <c r="AD414" s="11"/>
      <c r="AE414" s="11"/>
      <c r="AF414" s="11"/>
      <c r="AG414" s="11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2">
        <v>10097497</v>
      </c>
      <c r="F415" s="12">
        <v>15703984</v>
      </c>
      <c r="G415" s="12">
        <v>190806470</v>
      </c>
      <c r="H415" s="12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3" t="str">
        <f>IFERROR(VLOOKUP(C415,[1]Index!$D:$F,3,FALSE),"Non List")</f>
        <v>Commercial Banks</v>
      </c>
      <c r="Z415">
        <f>IFERROR(VLOOKUP(C415,[1]LP!$B:$C,2,FALSE),0)</f>
        <v>594</v>
      </c>
      <c r="AA415" s="12">
        <f t="shared" si="6"/>
        <v>16.971428571428572</v>
      </c>
      <c r="AB415" s="12">
        <v>33.5</v>
      </c>
      <c r="AC415" s="12">
        <v>1.76</v>
      </c>
      <c r="AD415" s="11"/>
      <c r="AE415" s="11"/>
      <c r="AF415" s="11"/>
      <c r="AG415" s="11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2">
        <v>8495814</v>
      </c>
      <c r="F416" s="12">
        <v>4600594</v>
      </c>
      <c r="G416" s="12">
        <v>66435054</v>
      </c>
      <c r="H416" s="12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3" t="str">
        <f>IFERROR(VLOOKUP(C416,[1]Index!$D:$F,3,FALSE),"Non List")</f>
        <v>zdelist</v>
      </c>
      <c r="Z416">
        <f>IFERROR(VLOOKUP(C416,[1]LP!$B:$C,2,FALSE),0)</f>
        <v>0</v>
      </c>
      <c r="AA416" s="12">
        <f t="shared" si="6"/>
        <v>0</v>
      </c>
      <c r="AB416" s="12">
        <v>6</v>
      </c>
      <c r="AC416" s="12">
        <v>2.42</v>
      </c>
      <c r="AD416" s="11"/>
      <c r="AE416" s="11"/>
      <c r="AF416" s="11"/>
      <c r="AG416" s="11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2">
        <v>11282820</v>
      </c>
      <c r="F417" s="12">
        <v>18899208</v>
      </c>
      <c r="G417" s="12">
        <v>142114285</v>
      </c>
      <c r="H417" s="12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3" t="str">
        <f>IFERROR(VLOOKUP(C417,[1]Index!$D:$F,3,FALSE),"Non List")</f>
        <v>Commercial Banks</v>
      </c>
      <c r="Z417">
        <f>IFERROR(VLOOKUP(C417,[1]LP!$B:$C,2,FALSE),0)</f>
        <v>251</v>
      </c>
      <c r="AA417" s="12">
        <f t="shared" si="6"/>
        <v>10.913043478260869</v>
      </c>
      <c r="AB417" s="12">
        <v>12</v>
      </c>
      <c r="AC417" s="12">
        <v>4</v>
      </c>
      <c r="AD417" s="11"/>
      <c r="AE417" s="11"/>
      <c r="AF417" s="11"/>
      <c r="AG417" s="11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2">
        <v>9353917</v>
      </c>
      <c r="F418" s="12">
        <v>3826566</v>
      </c>
      <c r="G418" s="12">
        <v>73786879</v>
      </c>
      <c r="H418" s="12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3" t="str">
        <f>IFERROR(VLOOKUP(C418,[1]Index!$D:$F,3,FALSE),"Non List")</f>
        <v>zdelist</v>
      </c>
      <c r="Z418">
        <f>IFERROR(VLOOKUP(C418,[1]LP!$B:$C,2,FALSE),0)</f>
        <v>0</v>
      </c>
      <c r="AA418" s="12">
        <f t="shared" si="6"/>
        <v>0</v>
      </c>
      <c r="AB418" s="12">
        <v>10.269500000000001</v>
      </c>
      <c r="AC418" s="12">
        <v>0.54049999999999998</v>
      </c>
      <c r="AD418" s="11"/>
      <c r="AE418" s="11"/>
      <c r="AF418" s="11"/>
      <c r="AG418" s="11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2">
        <v>14248955</v>
      </c>
      <c r="F419" s="12">
        <v>13071293</v>
      </c>
      <c r="G419" s="12">
        <v>166362126</v>
      </c>
      <c r="H419" s="12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3" t="str">
        <f>IFERROR(VLOOKUP(C419,[1]Index!$D:$F,3,FALSE),"Non List")</f>
        <v>zdelist</v>
      </c>
      <c r="Z419">
        <f>IFERROR(VLOOKUP(C419,[1]LP!$B:$C,2,FALSE),0)</f>
        <v>0</v>
      </c>
      <c r="AA419" s="12">
        <f t="shared" si="6"/>
        <v>0</v>
      </c>
      <c r="AB419" s="12">
        <v>13</v>
      </c>
      <c r="AC419" s="12">
        <v>5.5</v>
      </c>
      <c r="AD419" s="11"/>
      <c r="AE419" s="11"/>
      <c r="AF419" s="11"/>
      <c r="AG419" s="11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2">
        <v>9717652</v>
      </c>
      <c r="F420" s="12">
        <v>7517884</v>
      </c>
      <c r="G420" s="12">
        <v>201630384</v>
      </c>
      <c r="H420" s="12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3" t="str">
        <f>IFERROR(VLOOKUP(C420,[1]Index!$D:$F,3,FALSE),"Non List")</f>
        <v>Commercial Banks</v>
      </c>
      <c r="Z420">
        <f>IFERROR(VLOOKUP(C420,[1]LP!$B:$C,2,FALSE),0)</f>
        <v>787</v>
      </c>
      <c r="AA420" s="12">
        <f t="shared" si="6"/>
        <v>24.59375</v>
      </c>
      <c r="AB420" s="12">
        <v>19</v>
      </c>
      <c r="AC420" s="12">
        <v>1</v>
      </c>
      <c r="AD420" s="11"/>
      <c r="AE420" s="11"/>
      <c r="AF420" s="11"/>
      <c r="AG420" s="11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2">
        <v>13950987</v>
      </c>
      <c r="F421" s="12">
        <v>6915467</v>
      </c>
      <c r="G421" s="12">
        <v>131660368</v>
      </c>
      <c r="H421" s="12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3" t="str">
        <f>IFERROR(VLOOKUP(C421,[1]Index!$D:$F,3,FALSE),"Non List")</f>
        <v>Commercial Banks</v>
      </c>
      <c r="Z421">
        <f>IFERROR(VLOOKUP(C421,[1]LP!$B:$C,2,FALSE),0)</f>
        <v>224</v>
      </c>
      <c r="AA421" s="12">
        <f t="shared" si="6"/>
        <v>14</v>
      </c>
      <c r="AB421" s="12">
        <v>13</v>
      </c>
      <c r="AC421" s="12">
        <v>3.2</v>
      </c>
      <c r="AD421" s="11"/>
      <c r="AE421" s="11"/>
      <c r="AF421" s="11"/>
      <c r="AG421" s="11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2">
        <v>13985250</v>
      </c>
      <c r="F422" s="12">
        <v>6560687</v>
      </c>
      <c r="G422" s="12">
        <v>119441614</v>
      </c>
      <c r="H422" s="12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3" t="str">
        <f>IFERROR(VLOOKUP(C422,[1]Index!$D:$F,3,FALSE),"Non List")</f>
        <v>Commercial Banks</v>
      </c>
      <c r="Z422">
        <f>IFERROR(VLOOKUP(C422,[1]LP!$B:$C,2,FALSE),0)</f>
        <v>183</v>
      </c>
      <c r="AA422" s="12">
        <f t="shared" si="6"/>
        <v>11.4375</v>
      </c>
      <c r="AB422" s="12">
        <v>15</v>
      </c>
      <c r="AC422" s="12">
        <v>0</v>
      </c>
      <c r="AD422" s="11"/>
      <c r="AE422" s="11"/>
      <c r="AF422" s="11"/>
      <c r="AG422" s="11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2">
        <v>8801381</v>
      </c>
      <c r="F423" s="12">
        <v>3945409</v>
      </c>
      <c r="G423" s="12">
        <v>106835786</v>
      </c>
      <c r="H423" s="12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3" t="str">
        <f>IFERROR(VLOOKUP(C423,[1]Index!$D:$F,3,FALSE),"Non List")</f>
        <v>Commercial Banks</v>
      </c>
      <c r="Z423">
        <f>IFERROR(VLOOKUP(C423,[1]LP!$B:$C,2,FALSE),0)</f>
        <v>298</v>
      </c>
      <c r="AA423" s="12">
        <f t="shared" si="6"/>
        <v>15.684210526315789</v>
      </c>
      <c r="AB423" s="12">
        <v>10</v>
      </c>
      <c r="AC423" s="12">
        <v>3.6</v>
      </c>
      <c r="AD423" s="11"/>
      <c r="AE423" s="11"/>
      <c r="AF423" s="11"/>
      <c r="AG423" s="11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2">
        <v>8956206</v>
      </c>
      <c r="F424" s="12">
        <v>5789147</v>
      </c>
      <c r="G424" s="12">
        <v>110445873</v>
      </c>
      <c r="H424" s="12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3" t="str">
        <f>IFERROR(VLOOKUP(C424,[1]Index!$D:$F,3,FALSE),"Non List")</f>
        <v>Commercial Banks</v>
      </c>
      <c r="Z424">
        <f>IFERROR(VLOOKUP(C424,[1]LP!$B:$C,2,FALSE),0)</f>
        <v>326.10000000000002</v>
      </c>
      <c r="AA424" s="12">
        <f t="shared" si="6"/>
        <v>19.182352941176472</v>
      </c>
      <c r="AB424" s="12">
        <v>6</v>
      </c>
      <c r="AC424" s="12">
        <v>3.47</v>
      </c>
      <c r="AD424" s="11"/>
      <c r="AE424" s="11"/>
      <c r="AF424" s="11"/>
      <c r="AG424" s="11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2">
        <v>9787767</v>
      </c>
      <c r="F425" s="12">
        <v>6188052</v>
      </c>
      <c r="G425" s="12">
        <v>139609498</v>
      </c>
      <c r="H425" s="12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3" t="str">
        <f>IFERROR(VLOOKUP(C425,[1]Index!$D:$F,3,FALSE),"Non List")</f>
        <v>Commercial Banks</v>
      </c>
      <c r="Z425">
        <f>IFERROR(VLOOKUP(C425,[1]LP!$B:$C,2,FALSE),0)</f>
        <v>263.10000000000002</v>
      </c>
      <c r="AA425" s="12">
        <f t="shared" si="6"/>
        <v>12.52857142857143</v>
      </c>
      <c r="AB425" s="12">
        <v>12</v>
      </c>
      <c r="AC425" s="12">
        <v>3</v>
      </c>
      <c r="AD425" s="11"/>
      <c r="AE425" s="11"/>
      <c r="AF425" s="11"/>
      <c r="AG425" s="11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2">
        <v>8011431</v>
      </c>
      <c r="F426" s="12">
        <v>7090138</v>
      </c>
      <c r="G426" s="12">
        <v>98467598</v>
      </c>
      <c r="H426" s="12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3" t="str">
        <f>IFERROR(VLOOKUP(C426,[1]Index!$D:$F,3,FALSE),"Non List")</f>
        <v>Commercial Banks</v>
      </c>
      <c r="Z426">
        <f>IFERROR(VLOOKUP(C426,[1]LP!$B:$C,2,FALSE),0)</f>
        <v>554.79999999999995</v>
      </c>
      <c r="AA426" s="12">
        <f t="shared" si="6"/>
        <v>22.191999999999997</v>
      </c>
      <c r="AB426" s="12">
        <v>7</v>
      </c>
      <c r="AC426" s="12">
        <v>4.84</v>
      </c>
      <c r="AD426" s="11"/>
      <c r="AE426" s="11"/>
      <c r="AF426" s="11"/>
      <c r="AG426" s="11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2">
        <v>8967811</v>
      </c>
      <c r="F427" s="12">
        <v>4561089</v>
      </c>
      <c r="G427" s="12">
        <v>90223272</v>
      </c>
      <c r="H427" s="12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3" t="str">
        <f>IFERROR(VLOOKUP(C427,[1]Index!$D:$F,3,FALSE),"Non List")</f>
        <v>zdelist</v>
      </c>
      <c r="Z427">
        <f>IFERROR(VLOOKUP(C427,[1]LP!$B:$C,2,FALSE),0)</f>
        <v>0</v>
      </c>
      <c r="AA427" s="12">
        <f t="shared" si="6"/>
        <v>0</v>
      </c>
      <c r="AB427" s="12">
        <v>5.8</v>
      </c>
      <c r="AC427" s="12">
        <v>2.48</v>
      </c>
      <c r="AD427" s="11"/>
      <c r="AE427" s="11"/>
      <c r="AF427" s="11"/>
      <c r="AG427" s="11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2">
        <v>8415472</v>
      </c>
      <c r="F428" s="12">
        <v>2251576</v>
      </c>
      <c r="G428" s="12">
        <v>65340392</v>
      </c>
      <c r="H428" s="12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3" t="str">
        <f>IFERROR(VLOOKUP(C428,[1]Index!$D:$F,3,FALSE),"Non List")</f>
        <v>zdelist</v>
      </c>
      <c r="Z428">
        <f>IFERROR(VLOOKUP(C428,[1]LP!$B:$C,2,FALSE),0)</f>
        <v>0</v>
      </c>
      <c r="AA428" s="12">
        <f t="shared" si="6"/>
        <v>0</v>
      </c>
      <c r="AB428" s="12">
        <v>5.25</v>
      </c>
      <c r="AC428" s="12">
        <v>2.25</v>
      </c>
      <c r="AD428" s="11"/>
      <c r="AE428" s="11"/>
      <c r="AF428" s="11"/>
      <c r="AG428" s="11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2">
        <v>10315507</v>
      </c>
      <c r="F429" s="12">
        <v>5291313</v>
      </c>
      <c r="G429" s="12">
        <v>128494354</v>
      </c>
      <c r="H429" s="12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3" t="str">
        <f>IFERROR(VLOOKUP(C429,[1]Index!$D:$F,3,FALSE),"Non List")</f>
        <v>Commercial Banks</v>
      </c>
      <c r="Z429">
        <f>IFERROR(VLOOKUP(C429,[1]LP!$B:$C,2,FALSE),0)</f>
        <v>163.6</v>
      </c>
      <c r="AA429" s="12">
        <f t="shared" si="6"/>
        <v>12.584615384615384</v>
      </c>
      <c r="AB429" s="12">
        <v>10</v>
      </c>
      <c r="AC429" s="12">
        <v>0.52629999999999999</v>
      </c>
      <c r="AD429" s="11"/>
      <c r="AE429" s="11"/>
      <c r="AF429" s="11"/>
      <c r="AG429" s="11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2">
        <v>8546887</v>
      </c>
      <c r="F430" s="12">
        <v>5763674</v>
      </c>
      <c r="G430" s="12">
        <v>92103300</v>
      </c>
      <c r="H430" s="12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3" t="str">
        <f>IFERROR(VLOOKUP(C430,[1]Index!$D:$F,3,FALSE),"Non List")</f>
        <v>zdelist</v>
      </c>
      <c r="Z430">
        <f>IFERROR(VLOOKUP(C430,[1]LP!$B:$C,2,FALSE),0)</f>
        <v>0</v>
      </c>
      <c r="AA430" s="12">
        <f t="shared" si="6"/>
        <v>0</v>
      </c>
      <c r="AB430" s="12">
        <v>13</v>
      </c>
      <c r="AC430" s="12">
        <v>3</v>
      </c>
      <c r="AD430" s="11"/>
      <c r="AE430" s="11"/>
      <c r="AF430" s="11"/>
      <c r="AG430" s="11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2">
        <v>14989173</v>
      </c>
      <c r="F431" s="12">
        <v>13929512</v>
      </c>
      <c r="G431" s="12">
        <v>140705253</v>
      </c>
      <c r="H431" s="12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3" t="str">
        <f>IFERROR(VLOOKUP(C431,[1]Index!$D:$F,3,FALSE),"Non List")</f>
        <v>Commercial Banks</v>
      </c>
      <c r="Z431">
        <f>IFERROR(VLOOKUP(C431,[1]LP!$B:$C,2,FALSE),0)</f>
        <v>258</v>
      </c>
      <c r="AA431" s="12">
        <f t="shared" si="6"/>
        <v>25.8</v>
      </c>
      <c r="AB431" s="12">
        <v>20</v>
      </c>
      <c r="AC431" s="12">
        <v>1.0526</v>
      </c>
      <c r="AD431" s="11"/>
      <c r="AE431" s="11"/>
      <c r="AF431" s="11"/>
      <c r="AG431" s="11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2">
        <v>8003390</v>
      </c>
      <c r="F432" s="12">
        <v>2353621</v>
      </c>
      <c r="G432" s="12">
        <v>69401870</v>
      </c>
      <c r="H432" s="12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3" t="str">
        <f>IFERROR(VLOOKUP(C432,[1]Index!$D:$F,3,FALSE),"Non List")</f>
        <v>zdelist</v>
      </c>
      <c r="Z432">
        <f>IFERROR(VLOOKUP(C432,[1]LP!$B:$C,2,FALSE),0)</f>
        <v>0</v>
      </c>
      <c r="AA432" s="12">
        <f t="shared" si="6"/>
        <v>0</v>
      </c>
      <c r="AB432" s="12">
        <v>5</v>
      </c>
      <c r="AC432" s="12">
        <v>0.26</v>
      </c>
      <c r="AD432" s="11"/>
      <c r="AE432" s="11"/>
      <c r="AF432" s="11"/>
      <c r="AG432" s="11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2">
        <v>9089817</v>
      </c>
      <c r="F433" s="12">
        <v>4853846</v>
      </c>
      <c r="G433" s="12">
        <v>97940622</v>
      </c>
      <c r="H433" s="12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3" t="str">
        <f>IFERROR(VLOOKUP(C433,[1]Index!$D:$F,3,FALSE),"Non List")</f>
        <v>Commercial Banks</v>
      </c>
      <c r="Z433">
        <f>IFERROR(VLOOKUP(C433,[1]LP!$B:$C,2,FALSE),0)</f>
        <v>186</v>
      </c>
      <c r="AA433" s="12">
        <f t="shared" si="6"/>
        <v>8.0869565217391308</v>
      </c>
      <c r="AB433" s="12">
        <v>12.913</v>
      </c>
      <c r="AC433" s="12">
        <v>3.0870000000000002</v>
      </c>
      <c r="AD433" s="11"/>
      <c r="AE433" s="11"/>
      <c r="AF433" s="11"/>
      <c r="AG433" s="11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2">
        <v>8510207</v>
      </c>
      <c r="F434" s="12">
        <v>10445437</v>
      </c>
      <c r="G434" s="12">
        <v>156549579</v>
      </c>
      <c r="H434" s="12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3" t="str">
        <f>IFERROR(VLOOKUP(C434,[1]Index!$D:$F,3,FALSE),"Non List")</f>
        <v>Commercial Banks</v>
      </c>
      <c r="Z434">
        <f>IFERROR(VLOOKUP(C434,[1]LP!$B:$C,2,FALSE),0)</f>
        <v>612</v>
      </c>
      <c r="AA434" s="12">
        <f t="shared" si="6"/>
        <v>38.25</v>
      </c>
      <c r="AB434" s="12">
        <v>6</v>
      </c>
      <c r="AC434" s="12">
        <v>4.32</v>
      </c>
      <c r="AD434" s="11"/>
      <c r="AE434" s="11"/>
      <c r="AF434" s="11"/>
      <c r="AG434" s="11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2">
        <v>18975880</v>
      </c>
      <c r="F435" s="12">
        <v>11117294</v>
      </c>
      <c r="G435" s="12">
        <v>224237507</v>
      </c>
      <c r="H435" s="12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3" t="str">
        <f>IFERROR(VLOOKUP(C435,[1]Index!$D:$F,3,FALSE),"Non List")</f>
        <v>Commercial Banks</v>
      </c>
      <c r="Z435">
        <f>IFERROR(VLOOKUP(C435,[1]LP!$B:$C,2,FALSE),0)</f>
        <v>208</v>
      </c>
      <c r="AA435" s="12">
        <f t="shared" si="6"/>
        <v>9.454545454545455</v>
      </c>
      <c r="AB435" s="12">
        <v>10</v>
      </c>
      <c r="AC435" s="12">
        <v>3.5</v>
      </c>
      <c r="AD435" s="11"/>
      <c r="AE435" s="11"/>
      <c r="AF435" s="11"/>
      <c r="AG435" s="11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2">
        <v>9372281</v>
      </c>
      <c r="F436" s="12">
        <v>8584395</v>
      </c>
      <c r="G436" s="12">
        <v>128826985</v>
      </c>
      <c r="H436" s="12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3" t="str">
        <f>IFERROR(VLOOKUP(C436,[1]Index!$D:$F,3,FALSE),"Non List")</f>
        <v>Commercial Banks</v>
      </c>
      <c r="Z436">
        <f>IFERROR(VLOOKUP(C436,[1]LP!$B:$C,2,FALSE),0)</f>
        <v>206</v>
      </c>
      <c r="AA436" s="12">
        <f t="shared" si="6"/>
        <v>12.875</v>
      </c>
      <c r="AB436" s="12">
        <v>21.38</v>
      </c>
      <c r="AC436" s="12">
        <v>4.62</v>
      </c>
      <c r="AD436" s="11"/>
      <c r="AE436" s="11"/>
      <c r="AF436" s="11"/>
      <c r="AG436" s="11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2">
        <v>12520049</v>
      </c>
      <c r="F437" s="12">
        <v>5264764</v>
      </c>
      <c r="G437" s="12">
        <v>117026018</v>
      </c>
      <c r="H437" s="12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3" t="str">
        <f>IFERROR(VLOOKUP(C437,[1]Index!$D:$F,3,FALSE),"Non List")</f>
        <v>Commercial Banks</v>
      </c>
      <c r="Z437">
        <f>IFERROR(VLOOKUP(C437,[1]LP!$B:$C,2,FALSE),0)</f>
        <v>158.30000000000001</v>
      </c>
      <c r="AA437" s="12">
        <f t="shared" si="6"/>
        <v>8.3315789473684223</v>
      </c>
      <c r="AB437" s="12">
        <v>6</v>
      </c>
      <c r="AC437" s="12">
        <v>2.67</v>
      </c>
      <c r="AD437" s="11"/>
      <c r="AE437" s="11"/>
      <c r="AF437" s="11"/>
      <c r="AG437" s="11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2">
        <v>9812560</v>
      </c>
      <c r="F438" s="12">
        <v>4830197</v>
      </c>
      <c r="G438" s="12">
        <v>101175501</v>
      </c>
      <c r="H438" s="12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3" t="str">
        <f>IFERROR(VLOOKUP(C438,[1]Index!$D:$F,3,FALSE),"Non List")</f>
        <v>zdelist</v>
      </c>
      <c r="Z438">
        <f>IFERROR(VLOOKUP(C438,[1]LP!$B:$C,2,FALSE),0)</f>
        <v>0</v>
      </c>
      <c r="AA438" s="12">
        <f t="shared" si="6"/>
        <v>0</v>
      </c>
      <c r="AB438" s="12">
        <v>8</v>
      </c>
      <c r="AC438" s="12">
        <v>3.5</v>
      </c>
      <c r="AD438" s="11"/>
      <c r="AE438" s="11"/>
      <c r="AF438" s="11"/>
      <c r="AG438" s="11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2">
        <v>8458478</v>
      </c>
      <c r="F439" s="12">
        <v>3469672</v>
      </c>
      <c r="G439" s="12">
        <v>111884835</v>
      </c>
      <c r="H439" s="12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3" t="str">
        <f>IFERROR(VLOOKUP(C439,[1]Index!$D:$F,3,FALSE),"Non List")</f>
        <v>Commercial Banks</v>
      </c>
      <c r="Z439">
        <f>IFERROR(VLOOKUP(C439,[1]LP!$B:$C,2,FALSE),0)</f>
        <v>269</v>
      </c>
      <c r="AA439" s="12">
        <f t="shared" si="6"/>
        <v>15.823529411764707</v>
      </c>
      <c r="AB439" s="12">
        <v>13.3</v>
      </c>
      <c r="AC439" s="12">
        <v>0.7</v>
      </c>
      <c r="AD439" s="11"/>
      <c r="AE439" s="11"/>
      <c r="AF439" s="11"/>
      <c r="AG439" s="11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2">
        <v>13138621</v>
      </c>
      <c r="F440" s="12">
        <v>5318536</v>
      </c>
      <c r="G440" s="12">
        <v>129617216</v>
      </c>
      <c r="H440" s="12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3" t="str">
        <f>IFERROR(VLOOKUP(C440,[1]Index!$D:$F,3,FALSE),"Non List")</f>
        <v>zdelist</v>
      </c>
      <c r="Z440">
        <f>IFERROR(VLOOKUP(C440,[1]LP!$B:$C,2,FALSE),0)</f>
        <v>0</v>
      </c>
      <c r="AA440" s="12">
        <f t="shared" si="6"/>
        <v>0</v>
      </c>
      <c r="AB440" s="12">
        <v>10</v>
      </c>
      <c r="AC440" s="12">
        <v>2.0699999999999998</v>
      </c>
      <c r="AD440" s="11"/>
      <c r="AE440" s="11"/>
      <c r="AF440" s="11"/>
      <c r="AG440" s="11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2">
        <v>10097497</v>
      </c>
      <c r="F441" s="12">
        <v>16870782</v>
      </c>
      <c r="G441" s="12">
        <v>196151871</v>
      </c>
      <c r="H441" s="12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3" t="str">
        <f>IFERROR(VLOOKUP(C441,[1]Index!$D:$F,3,FALSE),"Non List")</f>
        <v>Commercial Banks</v>
      </c>
      <c r="Z441">
        <f>IFERROR(VLOOKUP(C441,[1]LP!$B:$C,2,FALSE),0)</f>
        <v>594</v>
      </c>
      <c r="AA441" s="12">
        <f t="shared" si="6"/>
        <v>14.487804878048781</v>
      </c>
      <c r="AB441" s="12">
        <v>33.6</v>
      </c>
      <c r="AC441" s="12">
        <v>4.4000000000000004</v>
      </c>
      <c r="AD441" s="11"/>
      <c r="AE441" s="11"/>
      <c r="AF441" s="11"/>
      <c r="AG441" s="11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2">
        <v>8495814</v>
      </c>
      <c r="F442" s="12">
        <v>5310670</v>
      </c>
      <c r="G442" s="12">
        <v>68557583</v>
      </c>
      <c r="H442" s="12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3" t="str">
        <f>IFERROR(VLOOKUP(C442,[1]Index!$D:$F,3,FALSE),"Non List")</f>
        <v>zdelist</v>
      </c>
      <c r="Z442">
        <f>IFERROR(VLOOKUP(C442,[1]LP!$B:$C,2,FALSE),0)</f>
        <v>0</v>
      </c>
      <c r="AA442" s="12">
        <f t="shared" si="6"/>
        <v>0</v>
      </c>
      <c r="AB442" s="12">
        <v>12</v>
      </c>
      <c r="AC442" s="12">
        <v>3.5</v>
      </c>
      <c r="AD442" s="11"/>
      <c r="AE442" s="11"/>
      <c r="AF442" s="11"/>
      <c r="AG442" s="11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2">
        <v>11282820</v>
      </c>
      <c r="F443" s="12">
        <v>19574844</v>
      </c>
      <c r="G443" s="12">
        <v>145469373</v>
      </c>
      <c r="H443" s="12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3" t="str">
        <f>IFERROR(VLOOKUP(C443,[1]Index!$D:$F,3,FALSE),"Non List")</f>
        <v>Commercial Banks</v>
      </c>
      <c r="Z443">
        <f>IFERROR(VLOOKUP(C443,[1]LP!$B:$C,2,FALSE),0)</f>
        <v>251</v>
      </c>
      <c r="AA443" s="12">
        <f t="shared" si="6"/>
        <v>13.210526315789474</v>
      </c>
      <c r="AB443" s="12">
        <v>14</v>
      </c>
      <c r="AC443" s="12">
        <v>3</v>
      </c>
      <c r="AD443" s="11"/>
      <c r="AE443" s="11"/>
      <c r="AF443" s="11"/>
      <c r="AG443" s="11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2">
        <v>9353917</v>
      </c>
      <c r="F444" s="12">
        <v>4170486</v>
      </c>
      <c r="G444" s="12">
        <v>80893518</v>
      </c>
      <c r="H444" s="12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3" t="str">
        <f>IFERROR(VLOOKUP(C444,[1]Index!$D:$F,3,FALSE),"Non List")</f>
        <v>zdelist</v>
      </c>
      <c r="Z444">
        <f>IFERROR(VLOOKUP(C444,[1]LP!$B:$C,2,FALSE),0)</f>
        <v>0</v>
      </c>
      <c r="AA444" s="12">
        <f t="shared" si="6"/>
        <v>0</v>
      </c>
      <c r="AB444" s="12">
        <v>8</v>
      </c>
      <c r="AC444" s="12">
        <v>0.42</v>
      </c>
      <c r="AD444" s="11"/>
      <c r="AE444" s="11"/>
      <c r="AF444" s="11"/>
      <c r="AG444" s="11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2">
        <v>14248955</v>
      </c>
      <c r="F445" s="12">
        <v>13876217</v>
      </c>
      <c r="G445" s="12">
        <v>184882568</v>
      </c>
      <c r="H445" s="12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3" t="str">
        <f>IFERROR(VLOOKUP(C445,[1]Index!$D:$F,3,FALSE),"Non List")</f>
        <v>zdelist</v>
      </c>
      <c r="Z445">
        <f>IFERROR(VLOOKUP(C445,[1]LP!$B:$C,2,FALSE),0)</f>
        <v>0</v>
      </c>
      <c r="AA445" s="12">
        <f t="shared" si="6"/>
        <v>0</v>
      </c>
      <c r="AB445" s="12">
        <v>12.611000000000001</v>
      </c>
      <c r="AC445" s="12">
        <v>3.3889999999999998</v>
      </c>
      <c r="AD445" s="11"/>
      <c r="AE445" s="11"/>
      <c r="AF445" s="11"/>
      <c r="AG445" s="11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2">
        <v>9717652</v>
      </c>
      <c r="F446" s="12">
        <v>8717676</v>
      </c>
      <c r="G446" s="12">
        <v>231334138</v>
      </c>
      <c r="H446" s="12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3" t="str">
        <f>IFERROR(VLOOKUP(C446,[1]Index!$D:$F,3,FALSE),"Non List")</f>
        <v>Commercial Banks</v>
      </c>
      <c r="Z446">
        <f>IFERROR(VLOOKUP(C446,[1]LP!$B:$C,2,FALSE),0)</f>
        <v>787</v>
      </c>
      <c r="AA446" s="12">
        <f t="shared" si="6"/>
        <v>18.738095238095237</v>
      </c>
      <c r="AB446" s="12">
        <v>0</v>
      </c>
      <c r="AC446" s="12">
        <v>0</v>
      </c>
      <c r="AD446" s="11"/>
      <c r="AE446" s="11"/>
      <c r="AF446" s="11"/>
      <c r="AG446" s="11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2">
        <v>14447753</v>
      </c>
      <c r="F447" s="12">
        <v>7823135</v>
      </c>
      <c r="G447" s="12">
        <v>140168825</v>
      </c>
      <c r="H447" s="12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3" t="str">
        <f>IFERROR(VLOOKUP(C447,[1]Index!$D:$F,3,FALSE),"Non List")</f>
        <v>Commercial Banks</v>
      </c>
      <c r="Z447">
        <f>IFERROR(VLOOKUP(C447,[1]LP!$B:$C,2,FALSE),0)</f>
        <v>224</v>
      </c>
      <c r="AA447" s="12">
        <f t="shared" si="6"/>
        <v>11.2</v>
      </c>
      <c r="AB447" s="12">
        <v>12.5</v>
      </c>
      <c r="AC447" s="12">
        <v>3.3</v>
      </c>
      <c r="AD447" s="11"/>
      <c r="AE447" s="11"/>
      <c r="AF447" s="11"/>
      <c r="AG447" s="11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2">
        <v>13985250</v>
      </c>
      <c r="F448" s="12">
        <v>7587966</v>
      </c>
      <c r="G448" s="12">
        <v>124508449</v>
      </c>
      <c r="H448" s="12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3" t="str">
        <f>IFERROR(VLOOKUP(C448,[1]Index!$D:$F,3,FALSE),"Non List")</f>
        <v>Commercial Banks</v>
      </c>
      <c r="Z448">
        <f>IFERROR(VLOOKUP(C448,[1]LP!$B:$C,2,FALSE),0)</f>
        <v>183</v>
      </c>
      <c r="AA448" s="12">
        <f t="shared" si="6"/>
        <v>6.3103448275862073</v>
      </c>
      <c r="AB448" s="12">
        <v>16</v>
      </c>
      <c r="AC448" s="12">
        <v>0.63129999999999997</v>
      </c>
      <c r="AD448" s="11"/>
      <c r="AE448" s="11"/>
      <c r="AF448" s="11"/>
      <c r="AG448" s="11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2">
        <v>8801381</v>
      </c>
      <c r="F449" s="12">
        <v>4392535</v>
      </c>
      <c r="G449" s="12">
        <v>108259510</v>
      </c>
      <c r="H449" s="12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3" t="str">
        <f>IFERROR(VLOOKUP(C449,[1]Index!$D:$F,3,FALSE),"Non List")</f>
        <v>Commercial Banks</v>
      </c>
      <c r="Z449">
        <f>IFERROR(VLOOKUP(C449,[1]LP!$B:$C,2,FALSE),0)</f>
        <v>298</v>
      </c>
      <c r="AA449" s="12">
        <f t="shared" si="6"/>
        <v>17.529411764705884</v>
      </c>
      <c r="AB449" s="12">
        <v>17</v>
      </c>
      <c r="AC449" s="12">
        <v>0.89470000000000005</v>
      </c>
      <c r="AD449" s="11"/>
      <c r="AE449" s="11"/>
      <c r="AF449" s="11"/>
      <c r="AG449" s="11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2">
        <v>8956206</v>
      </c>
      <c r="F450" s="12">
        <v>6021446</v>
      </c>
      <c r="G450" s="12">
        <v>112361848</v>
      </c>
      <c r="H450" s="12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3" t="str">
        <f>IFERROR(VLOOKUP(C450,[1]Index!$D:$F,3,FALSE),"Non List")</f>
        <v>Commercial Banks</v>
      </c>
      <c r="Z450">
        <f>IFERROR(VLOOKUP(C450,[1]LP!$B:$C,2,FALSE),0)</f>
        <v>326.10000000000002</v>
      </c>
      <c r="AA450" s="12">
        <f t="shared" si="6"/>
        <v>36.233333333333334</v>
      </c>
      <c r="AB450" s="12">
        <v>3.5</v>
      </c>
      <c r="AC450" s="12">
        <v>1.81</v>
      </c>
      <c r="AD450" s="11"/>
      <c r="AE450" s="11"/>
      <c r="AF450" s="11"/>
      <c r="AG450" s="11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2">
        <v>9787767</v>
      </c>
      <c r="F451" s="12">
        <v>7402435</v>
      </c>
      <c r="G451" s="12">
        <v>149452597</v>
      </c>
      <c r="H451" s="12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3" t="str">
        <f>IFERROR(VLOOKUP(C451,[1]Index!$D:$F,3,FALSE),"Non List")</f>
        <v>Commercial Banks</v>
      </c>
      <c r="Z451">
        <f>IFERROR(VLOOKUP(C451,[1]LP!$B:$C,2,FALSE),0)</f>
        <v>263.10000000000002</v>
      </c>
      <c r="AA451" s="12">
        <f t="shared" ref="AA451:AA514" si="7">IFERROR(Z451/M451,0)</f>
        <v>13.155000000000001</v>
      </c>
      <c r="AB451" s="12">
        <v>14.25</v>
      </c>
      <c r="AC451" s="12">
        <v>0.75</v>
      </c>
      <c r="AD451" s="11"/>
      <c r="AE451" s="11"/>
      <c r="AF451" s="11"/>
      <c r="AG451" s="11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2">
        <v>8011431</v>
      </c>
      <c r="F452" s="12">
        <v>7541395</v>
      </c>
      <c r="G452" s="12">
        <v>82224339</v>
      </c>
      <c r="H452" s="12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3" t="str">
        <f>IFERROR(VLOOKUP(C452,[1]Index!$D:$F,3,FALSE),"Non List")</f>
        <v>Commercial Banks</v>
      </c>
      <c r="Z452">
        <f>IFERROR(VLOOKUP(C452,[1]LP!$B:$C,2,FALSE),0)</f>
        <v>554.79999999999995</v>
      </c>
      <c r="AA452" s="12">
        <f t="shared" si="7"/>
        <v>27.74</v>
      </c>
      <c r="AB452" s="12">
        <v>10</v>
      </c>
      <c r="AC452" s="12">
        <v>3.06</v>
      </c>
      <c r="AD452" s="11"/>
      <c r="AE452" s="11"/>
      <c r="AF452" s="11"/>
      <c r="AG452" s="11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2">
        <v>8967811</v>
      </c>
      <c r="F453" s="12">
        <v>4835114</v>
      </c>
      <c r="G453" s="12">
        <v>91553135</v>
      </c>
      <c r="H453" s="12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3" t="str">
        <f>IFERROR(VLOOKUP(C453,[1]Index!$D:$F,3,FALSE),"Non List")</f>
        <v>zdelist</v>
      </c>
      <c r="Z453">
        <f>IFERROR(VLOOKUP(C453,[1]LP!$B:$C,2,FALSE),0)</f>
        <v>0</v>
      </c>
      <c r="AA453" s="12">
        <f t="shared" si="7"/>
        <v>0</v>
      </c>
      <c r="AB453" s="12">
        <v>6.65</v>
      </c>
      <c r="AC453" s="12">
        <v>0.35</v>
      </c>
      <c r="AD453" s="11"/>
      <c r="AE453" s="11"/>
      <c r="AF453" s="11"/>
      <c r="AG453" s="11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2">
        <v>8415472</v>
      </c>
      <c r="F454" s="12">
        <v>2494377</v>
      </c>
      <c r="G454" s="12">
        <v>79200847</v>
      </c>
      <c r="H454" s="12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3" t="str">
        <f>IFERROR(VLOOKUP(C454,[1]Index!$D:$F,3,FALSE),"Non List")</f>
        <v>zdelist</v>
      </c>
      <c r="Z454">
        <f>IFERROR(VLOOKUP(C454,[1]LP!$B:$C,2,FALSE),0)</f>
        <v>0</v>
      </c>
      <c r="AA454" s="12">
        <f t="shared" si="7"/>
        <v>0</v>
      </c>
      <c r="AB454" s="12">
        <v>5.75</v>
      </c>
      <c r="AC454" s="12">
        <v>0.3</v>
      </c>
      <c r="AD454" s="11"/>
      <c r="AE454" s="11"/>
      <c r="AF454" s="11"/>
      <c r="AG454" s="11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2">
        <v>10315507</v>
      </c>
      <c r="F455" s="12">
        <v>5704747</v>
      </c>
      <c r="G455" s="12">
        <v>133292515</v>
      </c>
      <c r="H455" s="12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3" t="str">
        <f>IFERROR(VLOOKUP(C455,[1]Index!$D:$F,3,FALSE),"Non List")</f>
        <v>Commercial Banks</v>
      </c>
      <c r="Z455">
        <f>IFERROR(VLOOKUP(C455,[1]LP!$B:$C,2,FALSE),0)</f>
        <v>163.6</v>
      </c>
      <c r="AA455" s="12">
        <f t="shared" si="7"/>
        <v>4.9575757575757571</v>
      </c>
      <c r="AB455" s="12">
        <v>12</v>
      </c>
      <c r="AC455" s="12">
        <v>0.63</v>
      </c>
      <c r="AD455" s="11"/>
      <c r="AE455" s="11"/>
      <c r="AF455" s="11"/>
      <c r="AG455" s="11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2">
        <v>8546887</v>
      </c>
      <c r="F456" s="12">
        <v>6232654</v>
      </c>
      <c r="G456" s="12">
        <v>93388718</v>
      </c>
      <c r="H456" s="12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3" t="str">
        <f>IFERROR(VLOOKUP(C456,[1]Index!$D:$F,3,FALSE),"Non List")</f>
        <v>zdelist</v>
      </c>
      <c r="Z456">
        <f>IFERROR(VLOOKUP(C456,[1]LP!$B:$C,2,FALSE),0)</f>
        <v>0</v>
      </c>
      <c r="AA456" s="12">
        <f t="shared" si="7"/>
        <v>0</v>
      </c>
      <c r="AB456" s="12">
        <v>10</v>
      </c>
      <c r="AC456" s="12">
        <v>4</v>
      </c>
      <c r="AD456" s="11"/>
      <c r="AE456" s="11"/>
      <c r="AF456" s="11"/>
      <c r="AG456" s="11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2">
        <v>16422642</v>
      </c>
      <c r="F457" s="12">
        <v>13227657</v>
      </c>
      <c r="G457" s="12">
        <v>144195312</v>
      </c>
      <c r="H457" s="12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3" t="str">
        <f>IFERROR(VLOOKUP(C457,[1]Index!$D:$F,3,FALSE),"Non List")</f>
        <v>Commercial Banks</v>
      </c>
      <c r="Z457">
        <f>IFERROR(VLOOKUP(C457,[1]LP!$B:$C,2,FALSE),0)</f>
        <v>258</v>
      </c>
      <c r="AA457" s="12">
        <f t="shared" si="7"/>
        <v>18.428571428571427</v>
      </c>
      <c r="AB457" s="12">
        <v>20</v>
      </c>
      <c r="AC457" s="12">
        <v>1.0526</v>
      </c>
      <c r="AD457" s="11"/>
      <c r="AE457" s="11"/>
      <c r="AF457" s="11"/>
      <c r="AG457" s="11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2">
        <v>8003390</v>
      </c>
      <c r="F458" s="12">
        <v>2387097</v>
      </c>
      <c r="G458" s="12">
        <v>76840621</v>
      </c>
      <c r="H458" s="12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3" t="str">
        <f>IFERROR(VLOOKUP(C458,[1]Index!$D:$F,3,FALSE),"Non List")</f>
        <v>zdelist</v>
      </c>
      <c r="Z458">
        <f>IFERROR(VLOOKUP(C458,[1]LP!$B:$C,2,FALSE),0)</f>
        <v>0</v>
      </c>
      <c r="AA458" s="12">
        <f t="shared" si="7"/>
        <v>0</v>
      </c>
      <c r="AB458" s="12">
        <v>5</v>
      </c>
      <c r="AC458" s="12">
        <v>0.26</v>
      </c>
      <c r="AD458" s="11"/>
      <c r="AE458" s="11"/>
      <c r="AF458" s="11"/>
      <c r="AG458" s="11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2">
        <v>9817003</v>
      </c>
      <c r="F459" s="12">
        <v>4314850</v>
      </c>
      <c r="G459" s="12">
        <v>105178567</v>
      </c>
      <c r="H459" s="12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3" t="str">
        <f>IFERROR(VLOOKUP(C459,[1]Index!$D:$F,3,FALSE),"Non List")</f>
        <v>Commercial Banks</v>
      </c>
      <c r="Z459">
        <f>IFERROR(VLOOKUP(C459,[1]LP!$B:$C,2,FALSE),0)</f>
        <v>186</v>
      </c>
      <c r="AA459" s="12">
        <f t="shared" si="7"/>
        <v>10.333333333333334</v>
      </c>
      <c r="AB459" s="12">
        <v>12.913</v>
      </c>
      <c r="AC459" s="12">
        <v>3.0870000000000002</v>
      </c>
      <c r="AD459" s="11"/>
      <c r="AE459" s="11"/>
      <c r="AF459" s="11"/>
      <c r="AG459" s="11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2">
        <v>8933717</v>
      </c>
      <c r="F460" s="12">
        <v>10577116</v>
      </c>
      <c r="G460" s="12">
        <v>150182622</v>
      </c>
      <c r="H460" s="12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3" t="str">
        <f>IFERROR(VLOOKUP(C460,[1]Index!$D:$F,3,FALSE),"Non List")</f>
        <v>Commercial Banks</v>
      </c>
      <c r="Z460">
        <f>IFERROR(VLOOKUP(C460,[1]LP!$B:$C,2,FALSE),0)</f>
        <v>612</v>
      </c>
      <c r="AA460" s="12">
        <f t="shared" si="7"/>
        <v>27.818181818181817</v>
      </c>
      <c r="AB460" s="12">
        <v>6</v>
      </c>
      <c r="AC460" s="12">
        <v>4.32</v>
      </c>
      <c r="AD460" s="11"/>
      <c r="AE460" s="11"/>
      <c r="AF460" s="11"/>
      <c r="AG460" s="11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2">
        <v>21632503</v>
      </c>
      <c r="F461" s="12">
        <v>9221859</v>
      </c>
      <c r="G461" s="12">
        <v>234412325</v>
      </c>
      <c r="H461" s="12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3" t="str">
        <f>IFERROR(VLOOKUP(C461,[1]Index!$D:$F,3,FALSE),"Non List")</f>
        <v>Commercial Banks</v>
      </c>
      <c r="Z461">
        <f>IFERROR(VLOOKUP(C461,[1]LP!$B:$C,2,FALSE),0)</f>
        <v>208</v>
      </c>
      <c r="AA461" s="12">
        <f t="shared" si="7"/>
        <v>9.9047619047619051</v>
      </c>
      <c r="AB461" s="12">
        <v>10</v>
      </c>
      <c r="AC461" s="12">
        <v>3.5</v>
      </c>
      <c r="AD461" s="11"/>
      <c r="AE461" s="11"/>
      <c r="AF461" s="11"/>
      <c r="AG461" s="11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2">
        <v>10684401</v>
      </c>
      <c r="F462" s="12">
        <v>7003403</v>
      </c>
      <c r="G462" s="12">
        <v>129921734</v>
      </c>
      <c r="H462" s="12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3" t="str">
        <f>IFERROR(VLOOKUP(C462,[1]Index!$D:$F,3,FALSE),"Non List")</f>
        <v>Commercial Banks</v>
      </c>
      <c r="Z462">
        <f>IFERROR(VLOOKUP(C462,[1]LP!$B:$C,2,FALSE),0)</f>
        <v>206</v>
      </c>
      <c r="AA462" s="12">
        <f t="shared" si="7"/>
        <v>17.166666666666668</v>
      </c>
      <c r="AB462" s="12">
        <v>21.38</v>
      </c>
      <c r="AC462" s="12">
        <v>4.62</v>
      </c>
      <c r="AD462" s="11"/>
      <c r="AE462" s="11"/>
      <c r="AF462" s="11"/>
      <c r="AG462" s="11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2">
        <v>13878475</v>
      </c>
      <c r="F463" s="12">
        <v>4276765</v>
      </c>
      <c r="G463" s="12">
        <v>122728828</v>
      </c>
      <c r="H463" s="12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3" t="str">
        <f>IFERROR(VLOOKUP(C463,[1]Index!$D:$F,3,FALSE),"Non List")</f>
        <v>Commercial Banks</v>
      </c>
      <c r="Z463">
        <f>IFERROR(VLOOKUP(C463,[1]LP!$B:$C,2,FALSE),0)</f>
        <v>158.30000000000001</v>
      </c>
      <c r="AA463" s="12">
        <f t="shared" si="7"/>
        <v>8.7944444444444443</v>
      </c>
      <c r="AB463" s="12">
        <v>6</v>
      </c>
      <c r="AC463" s="12">
        <v>2.67</v>
      </c>
      <c r="AD463" s="11"/>
      <c r="AE463" s="11"/>
      <c r="AF463" s="11"/>
      <c r="AG463" s="11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2">
        <v>10695690</v>
      </c>
      <c r="F464" s="12">
        <v>4688200</v>
      </c>
      <c r="G464" s="12">
        <v>104357534</v>
      </c>
      <c r="H464" s="12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3" t="str">
        <f>IFERROR(VLOOKUP(C464,[1]Index!$D:$F,3,FALSE),"Non List")</f>
        <v>zdelist</v>
      </c>
      <c r="Z464">
        <f>IFERROR(VLOOKUP(C464,[1]LP!$B:$C,2,FALSE),0)</f>
        <v>0</v>
      </c>
      <c r="AA464" s="12">
        <f t="shared" si="7"/>
        <v>0</v>
      </c>
      <c r="AB464" s="12">
        <v>8</v>
      </c>
      <c r="AC464" s="12">
        <v>3.5</v>
      </c>
      <c r="AD464" s="11"/>
      <c r="AE464" s="11"/>
      <c r="AF464" s="11"/>
      <c r="AG464" s="11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2">
        <v>9053095</v>
      </c>
      <c r="F465" s="12">
        <v>3046868</v>
      </c>
      <c r="G465" s="12">
        <v>118237057</v>
      </c>
      <c r="H465" s="12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3" t="str">
        <f>IFERROR(VLOOKUP(C465,[1]Index!$D:$F,3,FALSE),"Non List")</f>
        <v>Commercial Banks</v>
      </c>
      <c r="Z465">
        <f>IFERROR(VLOOKUP(C465,[1]LP!$B:$C,2,FALSE),0)</f>
        <v>269</v>
      </c>
      <c r="AA465" s="12">
        <f t="shared" si="7"/>
        <v>14.944444444444445</v>
      </c>
      <c r="AB465" s="12">
        <v>13.3</v>
      </c>
      <c r="AC465" s="12">
        <v>0.7</v>
      </c>
      <c r="AD465" s="11"/>
      <c r="AE465" s="11"/>
      <c r="AF465" s="11"/>
      <c r="AG465" s="11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2">
        <v>14654965</v>
      </c>
      <c r="F466" s="12">
        <v>4558297</v>
      </c>
      <c r="G466" s="12">
        <v>128624085</v>
      </c>
      <c r="H466" s="12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3" t="str">
        <f>IFERROR(VLOOKUP(C466,[1]Index!$D:$F,3,FALSE),"Non List")</f>
        <v>zdelist</v>
      </c>
      <c r="Z466">
        <f>IFERROR(VLOOKUP(C466,[1]LP!$B:$C,2,FALSE),0)</f>
        <v>0</v>
      </c>
      <c r="AA466" s="12">
        <f t="shared" si="7"/>
        <v>0</v>
      </c>
      <c r="AB466" s="12">
        <v>10</v>
      </c>
      <c r="AC466" s="12">
        <v>2.0699999999999998</v>
      </c>
      <c r="AD466" s="11"/>
      <c r="AE466" s="11"/>
      <c r="AF466" s="11"/>
      <c r="AG466" s="11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2">
        <v>13480159</v>
      </c>
      <c r="F467" s="12">
        <v>15378780</v>
      </c>
      <c r="G467" s="12">
        <v>200149429</v>
      </c>
      <c r="H467" s="12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3" t="str">
        <f>IFERROR(VLOOKUP(C467,[1]Index!$D:$F,3,FALSE),"Non List")</f>
        <v>Commercial Banks</v>
      </c>
      <c r="Z467">
        <f>IFERROR(VLOOKUP(C467,[1]LP!$B:$C,2,FALSE),0)</f>
        <v>594</v>
      </c>
      <c r="AA467" s="12">
        <f t="shared" si="7"/>
        <v>19.8</v>
      </c>
      <c r="AB467" s="12">
        <v>33.6</v>
      </c>
      <c r="AC467" s="12">
        <v>4.4000000000000004</v>
      </c>
      <c r="AD467" s="11"/>
      <c r="AE467" s="11"/>
      <c r="AF467" s="11"/>
      <c r="AG467" s="11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2">
        <v>8495814</v>
      </c>
      <c r="F468" s="12">
        <v>5565037</v>
      </c>
      <c r="G468" s="12">
        <v>70089799</v>
      </c>
      <c r="H468" s="12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3" t="str">
        <f>IFERROR(VLOOKUP(C468,[1]Index!$D:$F,3,FALSE),"Non List")</f>
        <v>zdelist</v>
      </c>
      <c r="Z468">
        <f>IFERROR(VLOOKUP(C468,[1]LP!$B:$C,2,FALSE),0)</f>
        <v>0</v>
      </c>
      <c r="AA468" s="12">
        <f t="shared" si="7"/>
        <v>0</v>
      </c>
      <c r="AB468" s="12">
        <v>12</v>
      </c>
      <c r="AC468" s="12">
        <v>3.5</v>
      </c>
      <c r="AD468" s="11"/>
      <c r="AE468" s="11"/>
      <c r="AF468" s="11"/>
      <c r="AG468" s="11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2">
        <v>12636759</v>
      </c>
      <c r="F469" s="12">
        <v>19356662</v>
      </c>
      <c r="G469" s="12">
        <v>148994869</v>
      </c>
      <c r="H469" s="12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3" t="str">
        <f>IFERROR(VLOOKUP(C469,[1]Index!$D:$F,3,FALSE),"Non List")</f>
        <v>Commercial Banks</v>
      </c>
      <c r="Z469">
        <f>IFERROR(VLOOKUP(C469,[1]LP!$B:$C,2,FALSE),0)</f>
        <v>251</v>
      </c>
      <c r="AA469" s="12">
        <f t="shared" si="7"/>
        <v>11.952380952380953</v>
      </c>
      <c r="AB469" s="12">
        <v>14</v>
      </c>
      <c r="AC469" s="12">
        <v>3</v>
      </c>
      <c r="AD469" s="11"/>
      <c r="AE469" s="11"/>
      <c r="AF469" s="11"/>
      <c r="AG469" s="11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2">
        <v>9353917</v>
      </c>
      <c r="F470" s="12">
        <v>4525763</v>
      </c>
      <c r="G470" s="12">
        <v>97956989</v>
      </c>
      <c r="H470" s="12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3" t="str">
        <f>IFERROR(VLOOKUP(C470,[1]Index!$D:$F,3,FALSE),"Non List")</f>
        <v>zdelist</v>
      </c>
      <c r="Z470">
        <f>IFERROR(VLOOKUP(C470,[1]LP!$B:$C,2,FALSE),0)</f>
        <v>0</v>
      </c>
      <c r="AA470" s="12">
        <f t="shared" si="7"/>
        <v>0</v>
      </c>
      <c r="AB470" s="12">
        <v>8</v>
      </c>
      <c r="AC470" s="12">
        <v>0.42</v>
      </c>
      <c r="AD470" s="11"/>
      <c r="AE470" s="11"/>
      <c r="AF470" s="11"/>
      <c r="AG470" s="11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2">
        <v>14248955</v>
      </c>
      <c r="F471" s="12">
        <v>15302523</v>
      </c>
      <c r="G471" s="12">
        <v>166356763</v>
      </c>
      <c r="H471" s="12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3" t="str">
        <f>IFERROR(VLOOKUP(C471,[1]Index!$D:$F,3,FALSE),"Non List")</f>
        <v>zdelist</v>
      </c>
      <c r="Z471">
        <f>IFERROR(VLOOKUP(C471,[1]LP!$B:$C,2,FALSE),0)</f>
        <v>0</v>
      </c>
      <c r="AA471" s="12">
        <f t="shared" si="7"/>
        <v>0</v>
      </c>
      <c r="AB471" s="12">
        <v>12.611000000000001</v>
      </c>
      <c r="AC471" s="12">
        <v>3.3889999999999998</v>
      </c>
      <c r="AD471" s="11"/>
      <c r="AE471" s="11"/>
      <c r="AF471" s="11"/>
      <c r="AG471" s="11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2">
        <v>11564005</v>
      </c>
      <c r="F472" s="12">
        <v>7669460</v>
      </c>
      <c r="G472" s="12">
        <v>268105376</v>
      </c>
      <c r="H472" s="12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3" t="str">
        <f>IFERROR(VLOOKUP(C472,[1]Index!$D:$F,3,FALSE),"Non List")</f>
        <v>Commercial Banks</v>
      </c>
      <c r="Z472">
        <f>IFERROR(VLOOKUP(C472,[1]LP!$B:$C,2,FALSE),0)</f>
        <v>787</v>
      </c>
      <c r="AA472" s="12">
        <f t="shared" si="7"/>
        <v>21.861111111111111</v>
      </c>
      <c r="AB472" s="12">
        <v>0</v>
      </c>
      <c r="AC472" s="12">
        <v>0</v>
      </c>
      <c r="AD472" s="11"/>
      <c r="AE472" s="11"/>
      <c r="AF472" s="11"/>
      <c r="AG472" s="11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2">
        <v>14447753</v>
      </c>
      <c r="F473" s="12">
        <v>8727260</v>
      </c>
      <c r="G473" s="12">
        <v>142566647</v>
      </c>
      <c r="H473" s="12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3" t="str">
        <f>IFERROR(VLOOKUP(C473,[1]Index!$D:$F,3,FALSE),"Non List")</f>
        <v>Commercial Banks</v>
      </c>
      <c r="Z473">
        <f>IFERROR(VLOOKUP(C473,[1]LP!$B:$C,2,FALSE),0)</f>
        <v>224</v>
      </c>
      <c r="AA473" s="12">
        <f t="shared" si="7"/>
        <v>10.181818181818182</v>
      </c>
      <c r="AB473" s="12">
        <v>12.5</v>
      </c>
      <c r="AC473" s="12">
        <v>3.3</v>
      </c>
      <c r="AD473" s="11"/>
      <c r="AE473" s="11"/>
      <c r="AF473" s="11"/>
      <c r="AG473" s="11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2">
        <v>16083037</v>
      </c>
      <c r="F474" s="12">
        <v>6325928</v>
      </c>
      <c r="G474" s="12">
        <v>130995218</v>
      </c>
      <c r="H474" s="12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3" t="str">
        <f>IFERROR(VLOOKUP(C474,[1]Index!$D:$F,3,FALSE),"Non List")</f>
        <v>Commercial Banks</v>
      </c>
      <c r="Z474">
        <f>IFERROR(VLOOKUP(C474,[1]LP!$B:$C,2,FALSE),0)</f>
        <v>183</v>
      </c>
      <c r="AA474" s="12">
        <f t="shared" si="7"/>
        <v>7.9565217391304346</v>
      </c>
      <c r="AB474" s="12">
        <v>16</v>
      </c>
      <c r="AC474" s="12">
        <v>0.63129999999999997</v>
      </c>
      <c r="AD474" s="11"/>
      <c r="AE474" s="11"/>
      <c r="AF474" s="11"/>
      <c r="AG474" s="11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2">
        <v>9681519</v>
      </c>
      <c r="F475" s="12">
        <v>3899531</v>
      </c>
      <c r="G475" s="12">
        <v>110241439</v>
      </c>
      <c r="H475" s="12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3" t="str">
        <f>IFERROR(VLOOKUP(C475,[1]Index!$D:$F,3,FALSE),"Non List")</f>
        <v>Commercial Banks</v>
      </c>
      <c r="Z475">
        <f>IFERROR(VLOOKUP(C475,[1]LP!$B:$C,2,FALSE),0)</f>
        <v>298</v>
      </c>
      <c r="AA475" s="12">
        <f t="shared" si="7"/>
        <v>13.545454545454545</v>
      </c>
      <c r="AB475" s="12">
        <v>17</v>
      </c>
      <c r="AC475" s="12">
        <v>0.89470000000000005</v>
      </c>
      <c r="AD475" s="11"/>
      <c r="AE475" s="11"/>
      <c r="AF475" s="11"/>
      <c r="AG475" s="11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2">
        <v>8956206</v>
      </c>
      <c r="F476" s="12">
        <v>6082049</v>
      </c>
      <c r="G476" s="12">
        <v>103246528</v>
      </c>
      <c r="H476" s="12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3" t="str">
        <f>IFERROR(VLOOKUP(C476,[1]Index!$D:$F,3,FALSE),"Non List")</f>
        <v>Commercial Banks</v>
      </c>
      <c r="Z476">
        <f>IFERROR(VLOOKUP(C476,[1]LP!$B:$C,2,FALSE),0)</f>
        <v>326.10000000000002</v>
      </c>
      <c r="AA476" s="12">
        <f t="shared" si="7"/>
        <v>29.645454545454548</v>
      </c>
      <c r="AB476" s="12">
        <v>3.5</v>
      </c>
      <c r="AC476" s="12">
        <v>1.81</v>
      </c>
      <c r="AD476" s="11"/>
      <c r="AE476" s="11"/>
      <c r="AF476" s="11"/>
      <c r="AG476" s="11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2">
        <v>9787767</v>
      </c>
      <c r="F477" s="12">
        <v>8534971</v>
      </c>
      <c r="G477" s="12">
        <v>157791482</v>
      </c>
      <c r="H477" s="12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3" t="str">
        <f>IFERROR(VLOOKUP(C477,[1]Index!$D:$F,3,FALSE),"Non List")</f>
        <v>Commercial Banks</v>
      </c>
      <c r="Z477">
        <f>IFERROR(VLOOKUP(C477,[1]LP!$B:$C,2,FALSE),0)</f>
        <v>263.10000000000002</v>
      </c>
      <c r="AA477" s="12">
        <f t="shared" si="7"/>
        <v>13.847368421052632</v>
      </c>
      <c r="AB477" s="12">
        <v>14.25</v>
      </c>
      <c r="AC477" s="12">
        <v>0.75</v>
      </c>
      <c r="AD477" s="11"/>
      <c r="AE477" s="11"/>
      <c r="AF477" s="11"/>
      <c r="AG477" s="11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2">
        <v>8572231</v>
      </c>
      <c r="F478" s="12">
        <v>7069230</v>
      </c>
      <c r="G478" s="12">
        <v>83508529</v>
      </c>
      <c r="H478" s="12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3" t="str">
        <f>IFERROR(VLOOKUP(C478,[1]Index!$D:$F,3,FALSE),"Non List")</f>
        <v>Commercial Banks</v>
      </c>
      <c r="Z478">
        <f>IFERROR(VLOOKUP(C478,[1]LP!$B:$C,2,FALSE),0)</f>
        <v>554.79999999999995</v>
      </c>
      <c r="AA478" s="12">
        <f t="shared" si="7"/>
        <v>32.635294117647057</v>
      </c>
      <c r="AB478" s="12">
        <v>10</v>
      </c>
      <c r="AC478" s="12">
        <v>3.06</v>
      </c>
      <c r="AD478" s="11"/>
      <c r="AE478" s="11"/>
      <c r="AF478" s="11"/>
      <c r="AG478" s="11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2">
        <v>9487945</v>
      </c>
      <c r="F479" s="12">
        <v>4712992</v>
      </c>
      <c r="G479" s="12">
        <v>92407578</v>
      </c>
      <c r="H479" s="12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3" t="str">
        <f>IFERROR(VLOOKUP(C479,[1]Index!$D:$F,3,FALSE),"Non List")</f>
        <v>zdelist</v>
      </c>
      <c r="Z479">
        <f>IFERROR(VLOOKUP(C479,[1]LP!$B:$C,2,FALSE),0)</f>
        <v>0</v>
      </c>
      <c r="AA479" s="12">
        <f t="shared" si="7"/>
        <v>0</v>
      </c>
      <c r="AB479" s="12">
        <v>6.65</v>
      </c>
      <c r="AC479" s="12">
        <v>0.35</v>
      </c>
      <c r="AD479" s="11"/>
      <c r="AE479" s="11"/>
      <c r="AF479" s="11"/>
      <c r="AG479" s="11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2">
        <v>9034430</v>
      </c>
      <c r="F480" s="12">
        <v>1704758</v>
      </c>
      <c r="G480" s="12">
        <v>83794046</v>
      </c>
      <c r="H480" s="12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3" t="str">
        <f>IFERROR(VLOOKUP(C480,[1]Index!$D:$F,3,FALSE),"Non List")</f>
        <v>zdelist</v>
      </c>
      <c r="Z480">
        <f>IFERROR(VLOOKUP(C480,[1]LP!$B:$C,2,FALSE),0)</f>
        <v>0</v>
      </c>
      <c r="AA480" s="12">
        <f t="shared" si="7"/>
        <v>0</v>
      </c>
      <c r="AB480" s="12">
        <v>5.75</v>
      </c>
      <c r="AC480" s="12">
        <v>0.3</v>
      </c>
      <c r="AD480" s="11"/>
      <c r="AE480" s="11"/>
      <c r="AF480" s="11"/>
      <c r="AG480" s="11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2">
        <v>11347057</v>
      </c>
      <c r="F481" s="12">
        <v>5365457</v>
      </c>
      <c r="G481" s="12">
        <v>162024828</v>
      </c>
      <c r="H481" s="12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3" t="str">
        <f>IFERROR(VLOOKUP(C481,[1]Index!$D:$F,3,FALSE),"Non List")</f>
        <v>Commercial Banks</v>
      </c>
      <c r="Z481">
        <f>IFERROR(VLOOKUP(C481,[1]LP!$B:$C,2,FALSE),0)</f>
        <v>163.6</v>
      </c>
      <c r="AA481" s="12">
        <f t="shared" si="7"/>
        <v>6.0592592592592593</v>
      </c>
      <c r="AB481" s="12">
        <v>12</v>
      </c>
      <c r="AC481" s="12">
        <v>0.63</v>
      </c>
      <c r="AD481" s="11"/>
      <c r="AE481" s="11"/>
      <c r="AF481" s="11"/>
      <c r="AG481" s="11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2">
        <v>9658176</v>
      </c>
      <c r="F482" s="12">
        <v>5314122</v>
      </c>
      <c r="G482" s="12">
        <v>93352890</v>
      </c>
      <c r="H482" s="12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3" t="str">
        <f>IFERROR(VLOOKUP(C482,[1]Index!$D:$F,3,FALSE),"Non List")</f>
        <v>zdelist</v>
      </c>
      <c r="Z482">
        <f>IFERROR(VLOOKUP(C482,[1]LP!$B:$C,2,FALSE),0)</f>
        <v>0</v>
      </c>
      <c r="AA482" s="12">
        <f t="shared" si="7"/>
        <v>0</v>
      </c>
      <c r="AB482" s="12">
        <v>10</v>
      </c>
      <c r="AC482" s="12">
        <v>4</v>
      </c>
      <c r="AD482" s="11"/>
      <c r="AE482" s="11"/>
      <c r="AF482" s="11"/>
      <c r="AG482" s="11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2">
        <v>16422642</v>
      </c>
      <c r="F483" s="12">
        <v>14142930</v>
      </c>
      <c r="G483" s="12">
        <v>145360913</v>
      </c>
      <c r="H483" s="12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3" t="str">
        <f>IFERROR(VLOOKUP(C483,[1]Index!$D:$F,3,FALSE),"Non List")</f>
        <v>Commercial Banks</v>
      </c>
      <c r="Z483">
        <f>IFERROR(VLOOKUP(C483,[1]LP!$B:$C,2,FALSE),0)</f>
        <v>258</v>
      </c>
      <c r="AA483" s="12">
        <f t="shared" si="7"/>
        <v>17.2</v>
      </c>
      <c r="AB483" s="12">
        <v>20</v>
      </c>
      <c r="AC483" s="12">
        <v>1.0526</v>
      </c>
      <c r="AD483" s="11"/>
      <c r="AE483" s="11"/>
      <c r="AF483" s="11"/>
      <c r="AG483" s="11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2">
        <v>8643661</v>
      </c>
      <c r="F484" s="12">
        <v>2021057</v>
      </c>
      <c r="G484" s="12">
        <v>85254082</v>
      </c>
      <c r="H484" s="12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3" t="str">
        <f>IFERROR(VLOOKUP(C484,[1]Index!$D:$F,3,FALSE),"Non List")</f>
        <v>zdelist</v>
      </c>
      <c r="Z484">
        <f>IFERROR(VLOOKUP(C484,[1]LP!$B:$C,2,FALSE),0)</f>
        <v>0</v>
      </c>
      <c r="AA484" s="12">
        <f t="shared" si="7"/>
        <v>0</v>
      </c>
      <c r="AB484" s="12">
        <v>5</v>
      </c>
      <c r="AC484" s="12">
        <v>0.26</v>
      </c>
      <c r="AD484" s="11"/>
      <c r="AE484" s="11"/>
      <c r="AF484" s="11"/>
      <c r="AG484" s="11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2">
        <v>11662041</v>
      </c>
      <c r="F485" s="12">
        <v>5466060</v>
      </c>
      <c r="G485" s="12">
        <v>127148765</v>
      </c>
      <c r="H485" s="12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3" t="str">
        <f>IFERROR(VLOOKUP(C485,[1]Index!$D:$F,3,FALSE),"Non List")</f>
        <v>Commercial Banks</v>
      </c>
      <c r="Z485">
        <f>IFERROR(VLOOKUP(C485,[1]LP!$B:$C,2,FALSE),0)</f>
        <v>186</v>
      </c>
      <c r="AA485" s="12">
        <f t="shared" si="7"/>
        <v>10.333333333333334</v>
      </c>
      <c r="AB485" s="12">
        <v>12.913</v>
      </c>
      <c r="AC485" s="12">
        <v>3.0870000000000002</v>
      </c>
      <c r="AD485" s="11"/>
      <c r="AE485" s="11"/>
      <c r="AF485" s="11"/>
      <c r="AG485" s="11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2">
        <v>8933717</v>
      </c>
      <c r="F486" s="12">
        <v>12070748</v>
      </c>
      <c r="G486" s="12">
        <v>155655693</v>
      </c>
      <c r="H486" s="12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3" t="str">
        <f>IFERROR(VLOOKUP(C486,[1]Index!$D:$F,3,FALSE),"Non List")</f>
        <v>Commercial Banks</v>
      </c>
      <c r="Z486">
        <f>IFERROR(VLOOKUP(C486,[1]LP!$B:$C,2,FALSE),0)</f>
        <v>612</v>
      </c>
      <c r="AA486" s="12">
        <f t="shared" si="7"/>
        <v>27.818181818181817</v>
      </c>
      <c r="AB486" s="12">
        <v>6</v>
      </c>
      <c r="AC486" s="12">
        <v>4.32</v>
      </c>
      <c r="AD486" s="11"/>
      <c r="AE486" s="11"/>
      <c r="AF486" s="11"/>
      <c r="AG486" s="11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2">
        <v>21632503</v>
      </c>
      <c r="F487" s="12">
        <v>10582431</v>
      </c>
      <c r="G487" s="12">
        <v>244300312</v>
      </c>
      <c r="H487" s="12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3" t="str">
        <f>IFERROR(VLOOKUP(C487,[1]Index!$D:$F,3,FALSE),"Non List")</f>
        <v>Commercial Banks</v>
      </c>
      <c r="Z487">
        <f>IFERROR(VLOOKUP(C487,[1]LP!$B:$C,2,FALSE),0)</f>
        <v>208</v>
      </c>
      <c r="AA487" s="12">
        <f t="shared" si="7"/>
        <v>9.454545454545455</v>
      </c>
      <c r="AB487" s="12">
        <v>10</v>
      </c>
      <c r="AC487" s="12">
        <v>3.5</v>
      </c>
      <c r="AD487" s="11"/>
      <c r="AE487" s="11"/>
      <c r="AF487" s="11"/>
      <c r="AG487" s="11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2">
        <v>10684401</v>
      </c>
      <c r="F488" s="12">
        <v>7672640</v>
      </c>
      <c r="G488" s="12">
        <v>132240977</v>
      </c>
      <c r="H488" s="12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3" t="str">
        <f>IFERROR(VLOOKUP(C488,[1]Index!$D:$F,3,FALSE),"Non List")</f>
        <v>Commercial Banks</v>
      </c>
      <c r="Z488">
        <f>IFERROR(VLOOKUP(C488,[1]LP!$B:$C,2,FALSE),0)</f>
        <v>206</v>
      </c>
      <c r="AA488" s="12">
        <f t="shared" si="7"/>
        <v>12.875</v>
      </c>
      <c r="AB488" s="12">
        <v>21.38</v>
      </c>
      <c r="AC488" s="12">
        <v>4.62</v>
      </c>
      <c r="AD488" s="11"/>
      <c r="AE488" s="11"/>
      <c r="AF488" s="11"/>
      <c r="AG488" s="11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2">
        <v>13878475</v>
      </c>
      <c r="F489" s="12">
        <v>4925060</v>
      </c>
      <c r="G489" s="12">
        <v>127696586</v>
      </c>
      <c r="H489" s="12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3" t="str">
        <f>IFERROR(VLOOKUP(C489,[1]Index!$D:$F,3,FALSE),"Non List")</f>
        <v>Commercial Banks</v>
      </c>
      <c r="Z489">
        <f>IFERROR(VLOOKUP(C489,[1]LP!$B:$C,2,FALSE),0)</f>
        <v>158.30000000000001</v>
      </c>
      <c r="AA489" s="12">
        <f t="shared" si="7"/>
        <v>9.3117647058823536</v>
      </c>
      <c r="AB489" s="12">
        <v>6</v>
      </c>
      <c r="AC489" s="12">
        <v>2.67</v>
      </c>
      <c r="AD489" s="11"/>
      <c r="AE489" s="11"/>
      <c r="AF489" s="11"/>
      <c r="AG489" s="11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2">
        <v>10695690</v>
      </c>
      <c r="F490" s="12">
        <v>5564210</v>
      </c>
      <c r="G490" s="12">
        <v>106617916</v>
      </c>
      <c r="H490" s="12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3" t="str">
        <f>IFERROR(VLOOKUP(C490,[1]Index!$D:$F,3,FALSE),"Non List")</f>
        <v>zdelist</v>
      </c>
      <c r="Z490">
        <f>IFERROR(VLOOKUP(C490,[1]LP!$B:$C,2,FALSE),0)</f>
        <v>0</v>
      </c>
      <c r="AA490" s="12">
        <f t="shared" si="7"/>
        <v>0</v>
      </c>
      <c r="AB490" s="12">
        <v>8</v>
      </c>
      <c r="AC490" s="12">
        <v>3.5</v>
      </c>
      <c r="AD490" s="11"/>
      <c r="AE490" s="11"/>
      <c r="AF490" s="11"/>
      <c r="AG490" s="11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2">
        <v>9053095</v>
      </c>
      <c r="F491" s="12">
        <v>3561810</v>
      </c>
      <c r="G491" s="12">
        <v>125498312</v>
      </c>
      <c r="H491" s="12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3" t="str">
        <f>IFERROR(VLOOKUP(C491,[1]Index!$D:$F,3,FALSE),"Non List")</f>
        <v>Commercial Banks</v>
      </c>
      <c r="Z491">
        <f>IFERROR(VLOOKUP(C491,[1]LP!$B:$C,2,FALSE),0)</f>
        <v>269</v>
      </c>
      <c r="AA491" s="12">
        <f t="shared" si="7"/>
        <v>14.157894736842104</v>
      </c>
      <c r="AB491" s="12">
        <v>13.3</v>
      </c>
      <c r="AC491" s="12">
        <v>0.7</v>
      </c>
      <c r="AD491" s="11"/>
      <c r="AE491" s="11"/>
      <c r="AF491" s="11"/>
      <c r="AG491" s="11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2">
        <v>14654965</v>
      </c>
      <c r="F492" s="12">
        <v>5254789</v>
      </c>
      <c r="G492" s="12">
        <v>133352291</v>
      </c>
      <c r="H492" s="12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3" t="str">
        <f>IFERROR(VLOOKUP(C492,[1]Index!$D:$F,3,FALSE),"Non List")</f>
        <v>zdelist</v>
      </c>
      <c r="Z492">
        <f>IFERROR(VLOOKUP(C492,[1]LP!$B:$C,2,FALSE),0)</f>
        <v>0</v>
      </c>
      <c r="AA492" s="12">
        <f t="shared" si="7"/>
        <v>0</v>
      </c>
      <c r="AB492" s="12">
        <v>10</v>
      </c>
      <c r="AC492" s="12">
        <v>2.0699999999999998</v>
      </c>
      <c r="AD492" s="11"/>
      <c r="AE492" s="11"/>
      <c r="AF492" s="11"/>
      <c r="AG492" s="11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2">
        <v>13480159</v>
      </c>
      <c r="F493" s="12">
        <v>17526830</v>
      </c>
      <c r="G493" s="12">
        <v>208333818</v>
      </c>
      <c r="H493" s="12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3" t="str">
        <f>IFERROR(VLOOKUP(C493,[1]Index!$D:$F,3,FALSE),"Non List")</f>
        <v>Commercial Banks</v>
      </c>
      <c r="Z493">
        <f>IFERROR(VLOOKUP(C493,[1]LP!$B:$C,2,FALSE),0)</f>
        <v>594</v>
      </c>
      <c r="AA493" s="12">
        <f t="shared" si="7"/>
        <v>16.5</v>
      </c>
      <c r="AB493" s="12">
        <v>33.6</v>
      </c>
      <c r="AC493" s="12">
        <v>4.4000000000000004</v>
      </c>
      <c r="AD493" s="11"/>
      <c r="AE493" s="11"/>
      <c r="AF493" s="11"/>
      <c r="AG493" s="11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2">
        <v>9004821</v>
      </c>
      <c r="F494" s="12">
        <v>5894784</v>
      </c>
      <c r="G494" s="12">
        <v>73291057</v>
      </c>
      <c r="H494" s="12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3" t="str">
        <f>IFERROR(VLOOKUP(C494,[1]Index!$D:$F,3,FALSE),"Non List")</f>
        <v>zdelist</v>
      </c>
      <c r="Z494">
        <f>IFERROR(VLOOKUP(C494,[1]LP!$B:$C,2,FALSE),0)</f>
        <v>0</v>
      </c>
      <c r="AA494" s="12">
        <f t="shared" si="7"/>
        <v>0</v>
      </c>
      <c r="AB494" s="12">
        <v>12</v>
      </c>
      <c r="AC494" s="12">
        <v>3.5</v>
      </c>
      <c r="AD494" s="11"/>
      <c r="AE494" s="11"/>
      <c r="AF494" s="11"/>
      <c r="AG494" s="11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2">
        <v>12636759</v>
      </c>
      <c r="F495" s="12">
        <v>21510872</v>
      </c>
      <c r="G495" s="12">
        <v>151600837</v>
      </c>
      <c r="H495" s="12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3" t="str">
        <f>IFERROR(VLOOKUP(C495,[1]Index!$D:$F,3,FALSE),"Non List")</f>
        <v>Commercial Banks</v>
      </c>
      <c r="Z495">
        <f>IFERROR(VLOOKUP(C495,[1]LP!$B:$C,2,FALSE),0)</f>
        <v>251</v>
      </c>
      <c r="AA495" s="12">
        <f t="shared" si="7"/>
        <v>10.458333333333334</v>
      </c>
      <c r="AB495" s="12">
        <v>14</v>
      </c>
      <c r="AC495" s="12">
        <v>3</v>
      </c>
      <c r="AD495" s="11"/>
      <c r="AE495" s="11"/>
      <c r="AF495" s="11"/>
      <c r="AG495" s="11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2">
        <v>10314517</v>
      </c>
      <c r="F496" s="12">
        <v>3947750</v>
      </c>
      <c r="G496" s="12">
        <v>101819110</v>
      </c>
      <c r="H496" s="12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3" t="str">
        <f>IFERROR(VLOOKUP(C496,[1]Index!$D:$F,3,FALSE),"Non List")</f>
        <v>zdelist</v>
      </c>
      <c r="Z496">
        <f>IFERROR(VLOOKUP(C496,[1]LP!$B:$C,2,FALSE),0)</f>
        <v>0</v>
      </c>
      <c r="AA496" s="12">
        <f t="shared" si="7"/>
        <v>0</v>
      </c>
      <c r="AB496" s="12">
        <v>8</v>
      </c>
      <c r="AC496" s="12">
        <v>0.42</v>
      </c>
      <c r="AD496" s="11"/>
      <c r="AE496" s="11"/>
      <c r="AF496" s="11"/>
      <c r="AG496" s="11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2">
        <v>16257330</v>
      </c>
      <c r="F497" s="12">
        <v>14097950</v>
      </c>
      <c r="G497" s="12">
        <v>165967126</v>
      </c>
      <c r="H497" s="12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3" t="str">
        <f>IFERROR(VLOOKUP(C497,[1]Index!$D:$F,3,FALSE),"Non List")</f>
        <v>zdelist</v>
      </c>
      <c r="Z497">
        <f>IFERROR(VLOOKUP(C497,[1]LP!$B:$C,2,FALSE),0)</f>
        <v>0</v>
      </c>
      <c r="AA497" s="12">
        <f t="shared" si="7"/>
        <v>0</v>
      </c>
      <c r="AB497" s="12">
        <v>12.611000000000001</v>
      </c>
      <c r="AC497" s="12">
        <v>3.3889999999999998</v>
      </c>
      <c r="AD497" s="11"/>
      <c r="AE497" s="11"/>
      <c r="AF497" s="11"/>
      <c r="AG497" s="11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2">
        <v>11564005</v>
      </c>
      <c r="F498" s="12">
        <v>8667872</v>
      </c>
      <c r="G498" s="12">
        <v>275318036</v>
      </c>
      <c r="H498" s="12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3" t="str">
        <f>IFERROR(VLOOKUP(C498,[1]Index!$D:$F,3,FALSE),"Non List")</f>
        <v>Commercial Banks</v>
      </c>
      <c r="Z498">
        <f>IFERROR(VLOOKUP(C498,[1]LP!$B:$C,2,FALSE),0)</f>
        <v>787</v>
      </c>
      <c r="AA498" s="12">
        <f t="shared" si="7"/>
        <v>22.485714285714284</v>
      </c>
      <c r="AB498" s="12">
        <v>0</v>
      </c>
      <c r="AC498" s="12">
        <v>0</v>
      </c>
      <c r="AD498" s="11"/>
      <c r="AE498" s="11"/>
      <c r="AF498" s="11"/>
      <c r="AG498" s="11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2">
        <v>16325961</v>
      </c>
      <c r="F499" s="12">
        <v>7399181</v>
      </c>
      <c r="G499" s="12">
        <v>155359218</v>
      </c>
      <c r="H499" s="12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3" t="str">
        <f>IFERROR(VLOOKUP(C499,[1]Index!$D:$F,3,FALSE),"Non List")</f>
        <v>Commercial Banks</v>
      </c>
      <c r="Z499">
        <f>IFERROR(VLOOKUP(C499,[1]LP!$B:$C,2,FALSE),0)</f>
        <v>224</v>
      </c>
      <c r="AA499" s="12">
        <f t="shared" si="7"/>
        <v>10.666666666666666</v>
      </c>
      <c r="AB499" s="12">
        <v>12.5</v>
      </c>
      <c r="AC499" s="12">
        <v>3.3</v>
      </c>
      <c r="AD499" s="11"/>
      <c r="AE499" s="11"/>
      <c r="AF499" s="11"/>
      <c r="AG499" s="11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2">
        <v>16083037</v>
      </c>
      <c r="F500" s="12">
        <v>7378200</v>
      </c>
      <c r="G500" s="12">
        <v>140520319</v>
      </c>
      <c r="H500" s="12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3" t="str">
        <f>IFERROR(VLOOKUP(C500,[1]Index!$D:$F,3,FALSE),"Non List")</f>
        <v>Commercial Banks</v>
      </c>
      <c r="Z500">
        <f>IFERROR(VLOOKUP(C500,[1]LP!$B:$C,2,FALSE),0)</f>
        <v>183</v>
      </c>
      <c r="AA500" s="12">
        <f t="shared" si="7"/>
        <v>7.9565217391304346</v>
      </c>
      <c r="AB500" s="12">
        <v>16</v>
      </c>
      <c r="AC500" s="12">
        <v>0.63129999999999997</v>
      </c>
      <c r="AD500" s="11"/>
      <c r="AE500" s="11"/>
      <c r="AF500" s="11"/>
      <c r="AG500" s="11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2">
        <v>9681519</v>
      </c>
      <c r="F501" s="12">
        <v>4715380</v>
      </c>
      <c r="G501" s="12">
        <v>122797614</v>
      </c>
      <c r="H501" s="12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3" t="str">
        <f>IFERROR(VLOOKUP(C501,[1]Index!$D:$F,3,FALSE),"Non List")</f>
        <v>Commercial Banks</v>
      </c>
      <c r="Z501">
        <f>IFERROR(VLOOKUP(C501,[1]LP!$B:$C,2,FALSE),0)</f>
        <v>298</v>
      </c>
      <c r="AA501" s="12">
        <f t="shared" si="7"/>
        <v>11.461538461538462</v>
      </c>
      <c r="AB501" s="12">
        <v>17</v>
      </c>
      <c r="AC501" s="12">
        <v>0.89470000000000005</v>
      </c>
      <c r="AD501" s="11"/>
      <c r="AE501" s="11"/>
      <c r="AF501" s="11"/>
      <c r="AG501" s="11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2">
        <v>9493578</v>
      </c>
      <c r="F502" s="12">
        <v>5821571</v>
      </c>
      <c r="G502" s="12">
        <v>101178877</v>
      </c>
      <c r="H502" s="12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3" t="str">
        <f>IFERROR(VLOOKUP(C502,[1]Index!$D:$F,3,FALSE),"Non List")</f>
        <v>Commercial Banks</v>
      </c>
      <c r="Z502">
        <f>IFERROR(VLOOKUP(C502,[1]LP!$B:$C,2,FALSE),0)</f>
        <v>326.10000000000002</v>
      </c>
      <c r="AA502" s="12">
        <f t="shared" si="7"/>
        <v>27.175000000000001</v>
      </c>
      <c r="AB502" s="12">
        <v>3.5</v>
      </c>
      <c r="AC502" s="12">
        <v>1.81</v>
      </c>
      <c r="AD502" s="11"/>
      <c r="AE502" s="11"/>
      <c r="AF502" s="11"/>
      <c r="AG502" s="11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2">
        <v>10962299</v>
      </c>
      <c r="F503" s="12">
        <v>8977223</v>
      </c>
      <c r="G503" s="12">
        <v>172311891</v>
      </c>
      <c r="H503" s="12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3" t="str">
        <f>IFERROR(VLOOKUP(C503,[1]Index!$D:$F,3,FALSE),"Non List")</f>
        <v>Commercial Banks</v>
      </c>
      <c r="Z503">
        <f>IFERROR(VLOOKUP(C503,[1]LP!$B:$C,2,FALSE),0)</f>
        <v>263.10000000000002</v>
      </c>
      <c r="AA503" s="12">
        <f t="shared" si="7"/>
        <v>10.524000000000001</v>
      </c>
      <c r="AB503" s="12">
        <v>14.25</v>
      </c>
      <c r="AC503" s="12">
        <v>0.75</v>
      </c>
      <c r="AD503" s="11"/>
      <c r="AE503" s="11"/>
      <c r="AF503" s="11"/>
      <c r="AG503" s="11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2">
        <v>8572231</v>
      </c>
      <c r="F504" s="12">
        <v>7453631</v>
      </c>
      <c r="G504" s="12">
        <v>78388652</v>
      </c>
      <c r="H504" s="12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3" t="str">
        <f>IFERROR(VLOOKUP(C504,[1]Index!$D:$F,3,FALSE),"Non List")</f>
        <v>Commercial Banks</v>
      </c>
      <c r="Z504">
        <f>IFERROR(VLOOKUP(C504,[1]LP!$B:$C,2,FALSE),0)</f>
        <v>554.79999999999995</v>
      </c>
      <c r="AA504" s="12">
        <f t="shared" si="7"/>
        <v>30.822222222222219</v>
      </c>
      <c r="AB504" s="12">
        <v>10</v>
      </c>
      <c r="AC504" s="12">
        <v>3.06</v>
      </c>
      <c r="AD504" s="11"/>
      <c r="AE504" s="11"/>
      <c r="AF504" s="11"/>
      <c r="AG504" s="11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2">
        <v>9487945</v>
      </c>
      <c r="F505" s="12">
        <v>4968607</v>
      </c>
      <c r="G505" s="12">
        <v>101198463</v>
      </c>
      <c r="H505" s="12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3" t="str">
        <f>IFERROR(VLOOKUP(C505,[1]Index!$D:$F,3,FALSE),"Non List")</f>
        <v>zdelist</v>
      </c>
      <c r="Z505">
        <f>IFERROR(VLOOKUP(C505,[1]LP!$B:$C,2,FALSE),0)</f>
        <v>0</v>
      </c>
      <c r="AA505" s="12">
        <f t="shared" si="7"/>
        <v>0</v>
      </c>
      <c r="AB505" s="12">
        <v>6.65</v>
      </c>
      <c r="AC505" s="12">
        <v>0.35</v>
      </c>
      <c r="AD505" s="11"/>
      <c r="AE505" s="11"/>
      <c r="AF505" s="11"/>
      <c r="AG505" s="11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2">
        <v>9034430</v>
      </c>
      <c r="F506" s="12">
        <v>1609219</v>
      </c>
      <c r="G506" s="12">
        <v>86985798</v>
      </c>
      <c r="H506" s="12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3" t="str">
        <f>IFERROR(VLOOKUP(C506,[1]Index!$D:$F,3,FALSE),"Non List")</f>
        <v>zdelist</v>
      </c>
      <c r="Z506">
        <f>IFERROR(VLOOKUP(C506,[1]LP!$B:$C,2,FALSE),0)</f>
        <v>0</v>
      </c>
      <c r="AA506" s="12">
        <f t="shared" si="7"/>
        <v>0</v>
      </c>
      <c r="AB506" s="12">
        <v>5.75</v>
      </c>
      <c r="AC506" s="12">
        <v>0.3</v>
      </c>
      <c r="AD506" s="11"/>
      <c r="AE506" s="11"/>
      <c r="AF506" s="11"/>
      <c r="AG506" s="11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2">
        <v>11347057</v>
      </c>
      <c r="F507" s="12">
        <v>5998131</v>
      </c>
      <c r="G507" s="12">
        <v>163781055</v>
      </c>
      <c r="H507" s="12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3" t="str">
        <f>IFERROR(VLOOKUP(C507,[1]Index!$D:$F,3,FALSE),"Non List")</f>
        <v>Commercial Banks</v>
      </c>
      <c r="Z507">
        <f>IFERROR(VLOOKUP(C507,[1]LP!$B:$C,2,FALSE),0)</f>
        <v>163.6</v>
      </c>
      <c r="AA507" s="12">
        <f t="shared" si="7"/>
        <v>6.5439999999999996</v>
      </c>
      <c r="AB507" s="12">
        <v>12</v>
      </c>
      <c r="AC507" s="12">
        <v>0.63</v>
      </c>
      <c r="AD507" s="11"/>
      <c r="AE507" s="11"/>
      <c r="AF507" s="11"/>
      <c r="AG507" s="11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2">
        <v>9658176</v>
      </c>
      <c r="F508" s="12">
        <v>6321265</v>
      </c>
      <c r="G508" s="12">
        <v>96575931</v>
      </c>
      <c r="H508" s="12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3" t="str">
        <f>IFERROR(VLOOKUP(C508,[1]Index!$D:$F,3,FALSE),"Non List")</f>
        <v>zdelist</v>
      </c>
      <c r="Z508">
        <f>IFERROR(VLOOKUP(C508,[1]LP!$B:$C,2,FALSE),0)</f>
        <v>0</v>
      </c>
      <c r="AA508" s="12">
        <f t="shared" si="7"/>
        <v>0</v>
      </c>
      <c r="AB508" s="12">
        <v>10</v>
      </c>
      <c r="AC508" s="12">
        <v>4</v>
      </c>
      <c r="AD508" s="11"/>
      <c r="AE508" s="11"/>
      <c r="AF508" s="11"/>
      <c r="AG508" s="11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2">
        <v>16422642</v>
      </c>
      <c r="F509" s="12">
        <v>15226175</v>
      </c>
      <c r="G509" s="12">
        <v>162677270</v>
      </c>
      <c r="H509" s="12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3" t="str">
        <f>IFERROR(VLOOKUP(C509,[1]Index!$D:$F,3,FALSE),"Non List")</f>
        <v>Commercial Banks</v>
      </c>
      <c r="Z509">
        <f>IFERROR(VLOOKUP(C509,[1]LP!$B:$C,2,FALSE),0)</f>
        <v>258</v>
      </c>
      <c r="AA509" s="12">
        <f t="shared" si="7"/>
        <v>12.285714285714286</v>
      </c>
      <c r="AB509" s="12">
        <v>20</v>
      </c>
      <c r="AC509" s="12">
        <v>1.0526</v>
      </c>
      <c r="AD509" s="11"/>
      <c r="AE509" s="11"/>
      <c r="AF509" s="11"/>
      <c r="AG509" s="11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2">
        <v>8643661</v>
      </c>
      <c r="F510" s="12">
        <v>2046290</v>
      </c>
      <c r="G510" s="12">
        <v>88634877</v>
      </c>
      <c r="H510" s="12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3" t="str">
        <f>IFERROR(VLOOKUP(C510,[1]Index!$D:$F,3,FALSE),"Non List")</f>
        <v>zdelist</v>
      </c>
      <c r="Z510">
        <f>IFERROR(VLOOKUP(C510,[1]LP!$B:$C,2,FALSE),0)</f>
        <v>0</v>
      </c>
      <c r="AA510" s="12">
        <f t="shared" si="7"/>
        <v>0</v>
      </c>
      <c r="AB510" s="12">
        <v>5</v>
      </c>
      <c r="AC510" s="12">
        <v>0.26</v>
      </c>
      <c r="AD510" s="11"/>
      <c r="AE510" s="11"/>
      <c r="AF510" s="11"/>
      <c r="AG510" s="11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2">
        <v>12576923</v>
      </c>
      <c r="F511" s="12">
        <v>6098996</v>
      </c>
      <c r="G511" s="12">
        <v>140638411</v>
      </c>
      <c r="H511" s="12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3" t="str">
        <f>IFERROR(VLOOKUP(C511,[1]Index!$D:$F,3,FALSE),"Non List")</f>
        <v>Commercial Banks</v>
      </c>
      <c r="Z511">
        <f>IFERROR(VLOOKUP(C511,[1]LP!$B:$C,2,FALSE),0)</f>
        <v>186</v>
      </c>
      <c r="AA511" s="12">
        <f t="shared" si="7"/>
        <v>14.307692307692308</v>
      </c>
      <c r="AB511" s="12">
        <v>12.913</v>
      </c>
      <c r="AC511" s="12">
        <v>3.0870000000000002</v>
      </c>
      <c r="AD511" s="11"/>
      <c r="AE511" s="11"/>
      <c r="AF511" s="11"/>
      <c r="AG511" s="11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2">
        <v>8933717</v>
      </c>
      <c r="F512" s="12">
        <v>11751588</v>
      </c>
      <c r="G512" s="12">
        <v>160220257</v>
      </c>
      <c r="H512" s="12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3" t="str">
        <f>IFERROR(VLOOKUP(C512,[1]Index!$D:$F,3,FALSE),"Non List")</f>
        <v>Commercial Banks</v>
      </c>
      <c r="Z512">
        <f>IFERROR(VLOOKUP(C512,[1]LP!$B:$C,2,FALSE),0)</f>
        <v>612</v>
      </c>
      <c r="AA512" s="12">
        <f t="shared" si="7"/>
        <v>30.6</v>
      </c>
      <c r="AB512" s="12">
        <v>6</v>
      </c>
      <c r="AC512" s="12">
        <v>4.32</v>
      </c>
      <c r="AD512" s="11"/>
      <c r="AE512" s="11"/>
      <c r="AF512" s="11"/>
      <c r="AG512" s="11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2">
        <v>21632503</v>
      </c>
      <c r="F513" s="12">
        <v>11055881</v>
      </c>
      <c r="G513" s="12">
        <v>268433792</v>
      </c>
      <c r="H513" s="12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3" t="str">
        <f>IFERROR(VLOOKUP(C513,[1]Index!$D:$F,3,FALSE),"Non List")</f>
        <v>Commercial Banks</v>
      </c>
      <c r="Z513">
        <f>IFERROR(VLOOKUP(C513,[1]LP!$B:$C,2,FALSE),0)</f>
        <v>208</v>
      </c>
      <c r="AA513" s="12">
        <f t="shared" si="7"/>
        <v>10.947368421052632</v>
      </c>
      <c r="AB513" s="12">
        <v>10</v>
      </c>
      <c r="AC513" s="12">
        <v>3.5</v>
      </c>
      <c r="AD513" s="11"/>
      <c r="AE513" s="11"/>
      <c r="AF513" s="11"/>
      <c r="AG513" s="11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2">
        <v>10684401</v>
      </c>
      <c r="F514" s="12">
        <v>9396124</v>
      </c>
      <c r="G514" s="12">
        <v>141021075</v>
      </c>
      <c r="H514" s="12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3" t="str">
        <f>IFERROR(VLOOKUP(C514,[1]Index!$D:$F,3,FALSE),"Non List")</f>
        <v>Commercial Banks</v>
      </c>
      <c r="Z514">
        <f>IFERROR(VLOOKUP(C514,[1]LP!$B:$C,2,FALSE),0)</f>
        <v>206</v>
      </c>
      <c r="AA514" s="12">
        <f t="shared" si="7"/>
        <v>7.3571428571428568</v>
      </c>
      <c r="AB514" s="12">
        <v>21.38</v>
      </c>
      <c r="AC514" s="12">
        <v>4.62</v>
      </c>
      <c r="AD514" s="11"/>
      <c r="AE514" s="11"/>
      <c r="AF514" s="11"/>
      <c r="AG514" s="11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2">
        <v>13878475</v>
      </c>
      <c r="F515" s="12">
        <v>5119805</v>
      </c>
      <c r="G515" s="12">
        <v>148694071</v>
      </c>
      <c r="H515" s="12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3" t="str">
        <f>IFERROR(VLOOKUP(C515,[1]Index!$D:$F,3,FALSE),"Non List")</f>
        <v>Commercial Banks</v>
      </c>
      <c r="Z515">
        <f>IFERROR(VLOOKUP(C515,[1]LP!$B:$C,2,FALSE),0)</f>
        <v>158.30000000000001</v>
      </c>
      <c r="AA515" s="12">
        <f t="shared" ref="AA515:AA578" si="8">IFERROR(Z515/M515,0)</f>
        <v>11.307142857142859</v>
      </c>
      <c r="AB515" s="12">
        <v>6</v>
      </c>
      <c r="AC515" s="12">
        <v>2.67</v>
      </c>
      <c r="AD515" s="11"/>
      <c r="AE515" s="11"/>
      <c r="AF515" s="11"/>
      <c r="AG515" s="11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2">
        <v>10695690</v>
      </c>
      <c r="F516" s="12">
        <v>6130908</v>
      </c>
      <c r="G516" s="12">
        <v>114603117</v>
      </c>
      <c r="H516" s="12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3" t="str">
        <f>IFERROR(VLOOKUP(C516,[1]Index!$D:$F,3,FALSE),"Non List")</f>
        <v>zdelist</v>
      </c>
      <c r="Z516">
        <f>IFERROR(VLOOKUP(C516,[1]LP!$B:$C,2,FALSE),0)</f>
        <v>0</v>
      </c>
      <c r="AA516" s="12">
        <f t="shared" si="8"/>
        <v>0</v>
      </c>
      <c r="AB516" s="12">
        <v>8</v>
      </c>
      <c r="AC516" s="12">
        <v>3.5</v>
      </c>
      <c r="AD516" s="11"/>
      <c r="AE516" s="11"/>
      <c r="AF516" s="11"/>
      <c r="AG516" s="11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2">
        <v>9053095</v>
      </c>
      <c r="F517" s="12">
        <v>3831453</v>
      </c>
      <c r="G517" s="12">
        <v>131617965</v>
      </c>
      <c r="H517" s="12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3" t="str">
        <f>IFERROR(VLOOKUP(C517,[1]Index!$D:$F,3,FALSE),"Non List")</f>
        <v>Commercial Banks</v>
      </c>
      <c r="Z517">
        <f>IFERROR(VLOOKUP(C517,[1]LP!$B:$C,2,FALSE),0)</f>
        <v>269</v>
      </c>
      <c r="AA517" s="12">
        <f t="shared" si="8"/>
        <v>14.944444444444445</v>
      </c>
      <c r="AB517" s="12">
        <v>13.3</v>
      </c>
      <c r="AC517" s="12">
        <v>0.7</v>
      </c>
      <c r="AD517" s="11"/>
      <c r="AE517" s="11"/>
      <c r="AF517" s="11"/>
      <c r="AG517" s="11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2">
        <v>14654965</v>
      </c>
      <c r="F518" s="12">
        <v>5648788</v>
      </c>
      <c r="G518" s="12">
        <v>136893588</v>
      </c>
      <c r="H518" s="12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3" t="str">
        <f>IFERROR(VLOOKUP(C518,[1]Index!$D:$F,3,FALSE),"Non List")</f>
        <v>zdelist</v>
      </c>
      <c r="Z518">
        <f>IFERROR(VLOOKUP(C518,[1]LP!$B:$C,2,FALSE),0)</f>
        <v>0</v>
      </c>
      <c r="AA518" s="12">
        <f t="shared" si="8"/>
        <v>0</v>
      </c>
      <c r="AB518" s="12">
        <v>10</v>
      </c>
      <c r="AC518" s="12">
        <v>2.0699999999999998</v>
      </c>
      <c r="AD518" s="11"/>
      <c r="AE518" s="11"/>
      <c r="AF518" s="11"/>
      <c r="AG518" s="11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2">
        <v>13844451</v>
      </c>
      <c r="F519" s="12">
        <v>19483701</v>
      </c>
      <c r="G519" s="12">
        <v>223478087</v>
      </c>
      <c r="H519" s="12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3" t="str">
        <f>IFERROR(VLOOKUP(C519,[1]Index!$D:$F,3,FALSE),"Non List")</f>
        <v>Commercial Banks</v>
      </c>
      <c r="Z519">
        <f>IFERROR(VLOOKUP(C519,[1]LP!$B:$C,2,FALSE),0)</f>
        <v>594</v>
      </c>
      <c r="AA519" s="12">
        <f t="shared" si="8"/>
        <v>18</v>
      </c>
      <c r="AB519" s="12">
        <v>33.6</v>
      </c>
      <c r="AC519" s="12">
        <v>4.4000000000000004</v>
      </c>
      <c r="AD519" s="11"/>
      <c r="AE519" s="11"/>
      <c r="AF519" s="11"/>
      <c r="AG519" s="11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2">
        <v>9004821</v>
      </c>
      <c r="F520" s="12">
        <v>6361647</v>
      </c>
      <c r="G520" s="12">
        <v>87127871</v>
      </c>
      <c r="H520" s="12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3" t="str">
        <f>IFERROR(VLOOKUP(C520,[1]Index!$D:$F,3,FALSE),"Non List")</f>
        <v>zdelist</v>
      </c>
      <c r="Z520">
        <f>IFERROR(VLOOKUP(C520,[1]LP!$B:$C,2,FALSE),0)</f>
        <v>0</v>
      </c>
      <c r="AA520" s="12">
        <f t="shared" si="8"/>
        <v>0</v>
      </c>
      <c r="AB520" s="12">
        <v>12</v>
      </c>
      <c r="AC520" s="12">
        <v>3.5</v>
      </c>
      <c r="AD520" s="11"/>
      <c r="AE520" s="11"/>
      <c r="AF520" s="11"/>
      <c r="AG520" s="11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2">
        <v>12636759</v>
      </c>
      <c r="F521" s="12">
        <v>20621960</v>
      </c>
      <c r="G521" s="12">
        <v>162743229</v>
      </c>
      <c r="H521" s="12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3" t="str">
        <f>IFERROR(VLOOKUP(C521,[1]Index!$D:$F,3,FALSE),"Non List")</f>
        <v>Commercial Banks</v>
      </c>
      <c r="Z521">
        <f>IFERROR(VLOOKUP(C521,[1]LP!$B:$C,2,FALSE),0)</f>
        <v>251</v>
      </c>
      <c r="AA521" s="12">
        <f t="shared" si="8"/>
        <v>10.458333333333334</v>
      </c>
      <c r="AB521" s="12">
        <v>14</v>
      </c>
      <c r="AC521" s="12">
        <v>3</v>
      </c>
      <c r="AD521" s="11"/>
      <c r="AE521" s="11"/>
      <c r="AF521" s="11"/>
      <c r="AG521" s="11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2">
        <v>10314517</v>
      </c>
      <c r="F522" s="12">
        <v>4270393</v>
      </c>
      <c r="G522" s="12">
        <v>106667153</v>
      </c>
      <c r="H522" s="12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3" t="str">
        <f>IFERROR(VLOOKUP(C522,[1]Index!$D:$F,3,FALSE),"Non List")</f>
        <v>zdelist</v>
      </c>
      <c r="Z522">
        <f>IFERROR(VLOOKUP(C522,[1]LP!$B:$C,2,FALSE),0)</f>
        <v>0</v>
      </c>
      <c r="AA522" s="12">
        <f t="shared" si="8"/>
        <v>0</v>
      </c>
      <c r="AB522" s="12">
        <v>8</v>
      </c>
      <c r="AC522" s="12">
        <v>0.42</v>
      </c>
      <c r="AD522" s="11"/>
      <c r="AE522" s="11"/>
      <c r="AF522" s="11"/>
      <c r="AG522" s="11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2">
        <v>16257330</v>
      </c>
      <c r="F523" s="12">
        <v>16009748</v>
      </c>
      <c r="G523" s="12">
        <v>174557704</v>
      </c>
      <c r="H523" s="12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3" t="str">
        <f>IFERROR(VLOOKUP(C523,[1]Index!$D:$F,3,FALSE),"Non List")</f>
        <v>zdelist</v>
      </c>
      <c r="Z523">
        <f>IFERROR(VLOOKUP(C523,[1]LP!$B:$C,2,FALSE),0)</f>
        <v>0</v>
      </c>
      <c r="AA523" s="12">
        <f t="shared" si="8"/>
        <v>0</v>
      </c>
      <c r="AB523" s="12">
        <v>12.611000000000001</v>
      </c>
      <c r="AC523" s="12">
        <v>3.3889999999999998</v>
      </c>
      <c r="AD523" s="11"/>
      <c r="AE523" s="11"/>
      <c r="AF523" s="11"/>
      <c r="AG523" s="11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2">
        <v>11564005</v>
      </c>
      <c r="F524" s="12">
        <v>9127961</v>
      </c>
      <c r="G524" s="12">
        <v>286820615</v>
      </c>
      <c r="H524" s="12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3" t="str">
        <f>IFERROR(VLOOKUP(C524,[1]Index!$D:$F,3,FALSE),"Non List")</f>
        <v>Commercial Banks</v>
      </c>
      <c r="Z524">
        <f>IFERROR(VLOOKUP(C524,[1]LP!$B:$C,2,FALSE),0)</f>
        <v>787</v>
      </c>
      <c r="AA524" s="12">
        <f t="shared" si="8"/>
        <v>28.107142857142858</v>
      </c>
      <c r="AB524" s="12">
        <v>0</v>
      </c>
      <c r="AC524" s="12">
        <v>0</v>
      </c>
      <c r="AD524" s="11"/>
      <c r="AE524" s="11"/>
      <c r="AF524" s="11"/>
      <c r="AG524" s="11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2">
        <v>16325961</v>
      </c>
      <c r="F525" s="12">
        <v>7629959</v>
      </c>
      <c r="G525" s="12">
        <v>164408149</v>
      </c>
      <c r="H525" s="12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3" t="str">
        <f>IFERROR(VLOOKUP(C525,[1]Index!$D:$F,3,FALSE),"Non List")</f>
        <v>Commercial Banks</v>
      </c>
      <c r="Z525">
        <f>IFERROR(VLOOKUP(C525,[1]LP!$B:$C,2,FALSE),0)</f>
        <v>224</v>
      </c>
      <c r="AA525" s="12">
        <f t="shared" si="8"/>
        <v>13.176470588235293</v>
      </c>
      <c r="AB525" s="12">
        <v>12.5</v>
      </c>
      <c r="AC525" s="12">
        <v>3.3</v>
      </c>
      <c r="AD525" s="11"/>
      <c r="AE525" s="11"/>
      <c r="AF525" s="11"/>
      <c r="AG525" s="11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2">
        <v>16083037</v>
      </c>
      <c r="F526" s="12">
        <v>7841662</v>
      </c>
      <c r="G526" s="12">
        <v>154149965</v>
      </c>
      <c r="H526" s="12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3" t="str">
        <f>IFERROR(VLOOKUP(C526,[1]Index!$D:$F,3,FALSE),"Non List")</f>
        <v>Commercial Banks</v>
      </c>
      <c r="Z526">
        <f>IFERROR(VLOOKUP(C526,[1]LP!$B:$C,2,FALSE),0)</f>
        <v>183</v>
      </c>
      <c r="AA526" s="12">
        <f t="shared" si="8"/>
        <v>9.15</v>
      </c>
      <c r="AB526" s="12">
        <v>16</v>
      </c>
      <c r="AC526" s="12">
        <v>0.63129999999999997</v>
      </c>
      <c r="AD526" s="11"/>
      <c r="AE526" s="11"/>
      <c r="AF526" s="11"/>
      <c r="AG526" s="11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2">
        <v>9681519</v>
      </c>
      <c r="F527" s="12">
        <v>5189398</v>
      </c>
      <c r="G527" s="12">
        <v>128425867</v>
      </c>
      <c r="H527" s="12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3" t="str">
        <f>IFERROR(VLOOKUP(C527,[1]Index!$D:$F,3,FALSE),"Non List")</f>
        <v>Commercial Banks</v>
      </c>
      <c r="Z527">
        <f>IFERROR(VLOOKUP(C527,[1]LP!$B:$C,2,FALSE),0)</f>
        <v>298</v>
      </c>
      <c r="AA527" s="12">
        <f t="shared" si="8"/>
        <v>12.416666666666666</v>
      </c>
      <c r="AB527" s="12">
        <v>17</v>
      </c>
      <c r="AC527" s="12">
        <v>0.89470000000000005</v>
      </c>
      <c r="AD527" s="11"/>
      <c r="AE527" s="11"/>
      <c r="AF527" s="11"/>
      <c r="AG527" s="11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2">
        <v>9493578</v>
      </c>
      <c r="F528" s="12">
        <v>5903981</v>
      </c>
      <c r="G528" s="12">
        <v>106238467</v>
      </c>
      <c r="H528" s="12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3" t="str">
        <f>IFERROR(VLOOKUP(C528,[1]Index!$D:$F,3,FALSE),"Non List")</f>
        <v>Commercial Banks</v>
      </c>
      <c r="Z528">
        <f>IFERROR(VLOOKUP(C528,[1]LP!$B:$C,2,FALSE),0)</f>
        <v>326.10000000000002</v>
      </c>
      <c r="AA528" s="12">
        <f t="shared" si="8"/>
        <v>32.61</v>
      </c>
      <c r="AB528" s="12">
        <v>3.5</v>
      </c>
      <c r="AC528" s="12">
        <v>1.81</v>
      </c>
      <c r="AD528" s="11"/>
      <c r="AE528" s="11"/>
      <c r="AF528" s="11"/>
      <c r="AG528" s="11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2">
        <v>10962299</v>
      </c>
      <c r="F529" s="12">
        <v>9302676</v>
      </c>
      <c r="G529" s="12">
        <v>180924009</v>
      </c>
      <c r="H529" s="12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3" t="str">
        <f>IFERROR(VLOOKUP(C529,[1]Index!$D:$F,3,FALSE),"Non List")</f>
        <v>Commercial Banks</v>
      </c>
      <c r="Z529">
        <f>IFERROR(VLOOKUP(C529,[1]LP!$B:$C,2,FALSE),0)</f>
        <v>263.10000000000002</v>
      </c>
      <c r="AA529" s="12">
        <f t="shared" si="8"/>
        <v>10.11923076923077</v>
      </c>
      <c r="AB529" s="12">
        <v>14.25</v>
      </c>
      <c r="AC529" s="12">
        <v>0.75</v>
      </c>
      <c r="AD529" s="11"/>
      <c r="AE529" s="11"/>
      <c r="AF529" s="11"/>
      <c r="AG529" s="11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2">
        <v>8572231</v>
      </c>
      <c r="F530" s="12">
        <v>7652296</v>
      </c>
      <c r="G530" s="12">
        <v>87564220</v>
      </c>
      <c r="H530" s="12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3" t="str">
        <f>IFERROR(VLOOKUP(C530,[1]Index!$D:$F,3,FALSE),"Non List")</f>
        <v>Commercial Banks</v>
      </c>
      <c r="Z530">
        <f>IFERROR(VLOOKUP(C530,[1]LP!$B:$C,2,FALSE),0)</f>
        <v>554.79999999999995</v>
      </c>
      <c r="AA530" s="12">
        <f t="shared" si="8"/>
        <v>34.674999999999997</v>
      </c>
      <c r="AB530" s="12">
        <v>10</v>
      </c>
      <c r="AC530" s="12">
        <v>3.06</v>
      </c>
      <c r="AD530" s="11"/>
      <c r="AE530" s="11"/>
      <c r="AF530" s="11"/>
      <c r="AG530" s="11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2">
        <v>9487944</v>
      </c>
      <c r="F531" s="12">
        <v>5338207</v>
      </c>
      <c r="G531" s="12">
        <v>106432371</v>
      </c>
      <c r="H531" s="12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3" t="str">
        <f>IFERROR(VLOOKUP(C531,[1]Index!$D:$F,3,FALSE),"Non List")</f>
        <v>zdelist</v>
      </c>
      <c r="Z531">
        <f>IFERROR(VLOOKUP(C531,[1]LP!$B:$C,2,FALSE),0)</f>
        <v>0</v>
      </c>
      <c r="AA531" s="12">
        <f t="shared" si="8"/>
        <v>0</v>
      </c>
      <c r="AB531" s="12">
        <v>6.65</v>
      </c>
      <c r="AC531" s="12">
        <v>0.35</v>
      </c>
      <c r="AD531" s="11"/>
      <c r="AE531" s="11"/>
      <c r="AF531" s="11"/>
      <c r="AG531" s="11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2">
        <v>9034430</v>
      </c>
      <c r="F532" s="12">
        <v>2018028</v>
      </c>
      <c r="G532" s="12">
        <v>93496628</v>
      </c>
      <c r="H532" s="12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3" t="str">
        <f>IFERROR(VLOOKUP(C532,[1]Index!$D:$F,3,FALSE),"Non List")</f>
        <v>zdelist</v>
      </c>
      <c r="Z532">
        <f>IFERROR(VLOOKUP(C532,[1]LP!$B:$C,2,FALSE),0)</f>
        <v>0</v>
      </c>
      <c r="AA532" s="12">
        <f t="shared" si="8"/>
        <v>0</v>
      </c>
      <c r="AB532" s="12">
        <v>5.75</v>
      </c>
      <c r="AC532" s="12">
        <v>0.3</v>
      </c>
      <c r="AD532" s="11"/>
      <c r="AE532" s="11"/>
      <c r="AF532" s="11"/>
      <c r="AG532" s="11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2">
        <v>11347057</v>
      </c>
      <c r="F533" s="12">
        <v>6070945</v>
      </c>
      <c r="G533" s="12">
        <v>164832154</v>
      </c>
      <c r="H533" s="12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3" t="str">
        <f>IFERROR(VLOOKUP(C533,[1]Index!$D:$F,3,FALSE),"Non List")</f>
        <v>Commercial Banks</v>
      </c>
      <c r="Z533">
        <f>IFERROR(VLOOKUP(C533,[1]LP!$B:$C,2,FALSE),0)</f>
        <v>163.6</v>
      </c>
      <c r="AA533" s="12">
        <f t="shared" si="8"/>
        <v>9.0888888888888886</v>
      </c>
      <c r="AB533" s="12">
        <v>12</v>
      </c>
      <c r="AC533" s="12">
        <v>0.63</v>
      </c>
      <c r="AD533" s="11"/>
      <c r="AE533" s="11"/>
      <c r="AF533" s="11"/>
      <c r="AG533" s="11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2">
        <v>9658176</v>
      </c>
      <c r="F534" s="12">
        <v>6670669</v>
      </c>
      <c r="G534" s="12">
        <v>103413489</v>
      </c>
      <c r="H534" s="12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3" t="str">
        <f>IFERROR(VLOOKUP(C534,[1]Index!$D:$F,3,FALSE),"Non List")</f>
        <v>zdelist</v>
      </c>
      <c r="Z534">
        <f>IFERROR(VLOOKUP(C534,[1]LP!$B:$C,2,FALSE),0)</f>
        <v>0</v>
      </c>
      <c r="AA534" s="12">
        <f t="shared" si="8"/>
        <v>0</v>
      </c>
      <c r="AB534" s="12">
        <v>10</v>
      </c>
      <c r="AC534" s="12">
        <v>4</v>
      </c>
      <c r="AD534" s="11"/>
      <c r="AE534" s="11"/>
      <c r="AF534" s="11"/>
      <c r="AG534" s="11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2">
        <v>16422642</v>
      </c>
      <c r="F535" s="12">
        <v>15489458</v>
      </c>
      <c r="G535" s="12">
        <v>153220575</v>
      </c>
      <c r="H535" s="12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3" t="str">
        <f>IFERROR(VLOOKUP(C535,[1]Index!$D:$F,3,FALSE),"Non List")</f>
        <v>Commercial Banks</v>
      </c>
      <c r="Z535">
        <f>IFERROR(VLOOKUP(C535,[1]LP!$B:$C,2,FALSE),0)</f>
        <v>258</v>
      </c>
      <c r="AA535" s="12">
        <f t="shared" si="8"/>
        <v>25.8</v>
      </c>
      <c r="AB535" s="12">
        <v>2</v>
      </c>
      <c r="AC535" s="12">
        <v>11</v>
      </c>
      <c r="AD535" s="11"/>
      <c r="AE535" s="11"/>
      <c r="AF535" s="11"/>
      <c r="AG535" s="11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2">
        <v>8643661</v>
      </c>
      <c r="F536" s="12">
        <v>2323792</v>
      </c>
      <c r="G536" s="12">
        <v>92739056</v>
      </c>
      <c r="H536" s="12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3" t="str">
        <f>IFERROR(VLOOKUP(C536,[1]Index!$D:$F,3,FALSE),"Non List")</f>
        <v>zdelist</v>
      </c>
      <c r="Z536">
        <f>IFERROR(VLOOKUP(C536,[1]LP!$B:$C,2,FALSE),0)</f>
        <v>0</v>
      </c>
      <c r="AA536" s="12">
        <f t="shared" si="8"/>
        <v>0</v>
      </c>
      <c r="AB536" s="12">
        <v>5</v>
      </c>
      <c r="AC536" s="12">
        <v>0.26</v>
      </c>
      <c r="AD536" s="11"/>
      <c r="AE536" s="11"/>
      <c r="AF536" s="11"/>
      <c r="AG536" s="11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2">
        <v>12576923</v>
      </c>
      <c r="F537" s="12">
        <v>6879145</v>
      </c>
      <c r="G537" s="12">
        <v>144312819</v>
      </c>
      <c r="H537" s="12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3" t="str">
        <f>IFERROR(VLOOKUP(C537,[1]Index!$D:$F,3,FALSE),"Non List")</f>
        <v>Commercial Banks</v>
      </c>
      <c r="Z537">
        <f>IFERROR(VLOOKUP(C537,[1]LP!$B:$C,2,FALSE),0)</f>
        <v>186</v>
      </c>
      <c r="AA537" s="12">
        <f t="shared" si="8"/>
        <v>8.454545454545455</v>
      </c>
      <c r="AB537" s="12">
        <v>0</v>
      </c>
      <c r="AC537" s="12">
        <v>9</v>
      </c>
      <c r="AD537" s="11"/>
      <c r="AE537" s="11"/>
      <c r="AF537" s="11"/>
      <c r="AG537" s="11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2">
        <v>8933717</v>
      </c>
      <c r="F538" s="12">
        <v>11982336</v>
      </c>
      <c r="G538" s="12">
        <v>163941720</v>
      </c>
      <c r="H538" s="12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3" t="str">
        <f>IFERROR(VLOOKUP(C538,[1]Index!$D:$F,3,FALSE),"Non List")</f>
        <v>Commercial Banks</v>
      </c>
      <c r="Z538">
        <f>IFERROR(VLOOKUP(C538,[1]LP!$B:$C,2,FALSE),0)</f>
        <v>612</v>
      </c>
      <c r="AA538" s="12">
        <f t="shared" si="8"/>
        <v>23.53846153846154</v>
      </c>
      <c r="AB538" s="12">
        <v>13</v>
      </c>
      <c r="AC538" s="12">
        <v>7.68</v>
      </c>
      <c r="AD538" s="11"/>
      <c r="AE538" s="11"/>
      <c r="AF538" s="11"/>
      <c r="AG538" s="11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2">
        <v>21632503</v>
      </c>
      <c r="F539" s="12">
        <v>12125504</v>
      </c>
      <c r="G539" s="12">
        <v>267660544</v>
      </c>
      <c r="H539" s="12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3" t="str">
        <f>IFERROR(VLOOKUP(C539,[1]Index!$D:$F,3,FALSE),"Non List")</f>
        <v>Commercial Banks</v>
      </c>
      <c r="Z539">
        <f>IFERROR(VLOOKUP(C539,[1]LP!$B:$C,2,FALSE),0)</f>
        <v>208</v>
      </c>
      <c r="AA539" s="12">
        <f t="shared" si="8"/>
        <v>9.9047619047619051</v>
      </c>
      <c r="AB539" s="12">
        <v>3</v>
      </c>
      <c r="AC539" s="12">
        <v>10.6</v>
      </c>
      <c r="AD539" s="11"/>
      <c r="AE539" s="11"/>
      <c r="AF539" s="11"/>
      <c r="AG539" s="11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2">
        <v>10684401</v>
      </c>
      <c r="F540" s="12">
        <v>9882133</v>
      </c>
      <c r="G540" s="12">
        <v>142172886</v>
      </c>
      <c r="H540" s="12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3" t="str">
        <f>IFERROR(VLOOKUP(C540,[1]Index!$D:$F,3,FALSE),"Non List")</f>
        <v>Commercial Banks</v>
      </c>
      <c r="Z540">
        <f>IFERROR(VLOOKUP(C540,[1]LP!$B:$C,2,FALSE),0)</f>
        <v>206</v>
      </c>
      <c r="AA540" s="12">
        <f t="shared" si="8"/>
        <v>12.117647058823529</v>
      </c>
      <c r="AB540" s="12">
        <v>8</v>
      </c>
      <c r="AC540" s="12">
        <v>11.11</v>
      </c>
      <c r="AD540" s="11"/>
      <c r="AE540" s="11"/>
      <c r="AF540" s="11"/>
      <c r="AG540" s="11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2">
        <v>13878475</v>
      </c>
      <c r="F541" s="12">
        <v>5352201</v>
      </c>
      <c r="G541" s="12">
        <v>155182644</v>
      </c>
      <c r="H541" s="12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3" t="str">
        <f>IFERROR(VLOOKUP(C541,[1]Index!$D:$F,3,FALSE),"Non List")</f>
        <v>Commercial Banks</v>
      </c>
      <c r="Z541">
        <f>IFERROR(VLOOKUP(C541,[1]LP!$B:$C,2,FALSE),0)</f>
        <v>158.30000000000001</v>
      </c>
      <c r="AA541" s="12">
        <f t="shared" si="8"/>
        <v>9.8937500000000007</v>
      </c>
      <c r="AB541" s="12">
        <v>0</v>
      </c>
      <c r="AC541" s="12">
        <v>12.5</v>
      </c>
      <c r="AD541" s="11"/>
      <c r="AE541" s="11"/>
      <c r="AF541" s="11"/>
      <c r="AG541" s="11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2">
        <v>10695690</v>
      </c>
      <c r="F542" s="12">
        <v>6068556</v>
      </c>
      <c r="G542" s="12">
        <v>117936615</v>
      </c>
      <c r="H542" s="12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3" t="str">
        <f>IFERROR(VLOOKUP(C542,[1]Index!$D:$F,3,FALSE),"Non List")</f>
        <v>zdelist</v>
      </c>
      <c r="Z542">
        <f>IFERROR(VLOOKUP(C542,[1]LP!$B:$C,2,FALSE),0)</f>
        <v>0</v>
      </c>
      <c r="AA542" s="12">
        <f t="shared" si="8"/>
        <v>0</v>
      </c>
      <c r="AB542" s="12">
        <v>0</v>
      </c>
      <c r="AC542" s="12">
        <v>0</v>
      </c>
      <c r="AD542" s="11"/>
      <c r="AE542" s="11"/>
      <c r="AF542" s="11"/>
      <c r="AG542" s="11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2">
        <v>9053095</v>
      </c>
      <c r="F543" s="12">
        <v>4373530</v>
      </c>
      <c r="G543" s="12">
        <v>130641030</v>
      </c>
      <c r="H543" s="12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3" t="str">
        <f>IFERROR(VLOOKUP(C543,[1]Index!$D:$F,3,FALSE),"Non List")</f>
        <v>Commercial Banks</v>
      </c>
      <c r="Z543">
        <f>IFERROR(VLOOKUP(C543,[1]LP!$B:$C,2,FALSE),0)</f>
        <v>269</v>
      </c>
      <c r="AA543" s="12">
        <f t="shared" si="8"/>
        <v>10.76</v>
      </c>
      <c r="AB543" s="12">
        <v>0</v>
      </c>
      <c r="AC543" s="12">
        <v>0</v>
      </c>
      <c r="AD543" s="11"/>
      <c r="AE543" s="11"/>
      <c r="AF543" s="11"/>
      <c r="AG543" s="11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2">
        <v>14654965</v>
      </c>
      <c r="F544" s="12">
        <v>6593000</v>
      </c>
      <c r="G544" s="12">
        <v>142324534</v>
      </c>
      <c r="H544" s="12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3" t="str">
        <f>IFERROR(VLOOKUP(C544,[1]Index!$D:$F,3,FALSE),"Non List")</f>
        <v>zdelist</v>
      </c>
      <c r="Z544">
        <f>IFERROR(VLOOKUP(C544,[1]LP!$B:$C,2,FALSE),0)</f>
        <v>0</v>
      </c>
      <c r="AA544" s="12">
        <f t="shared" si="8"/>
        <v>0</v>
      </c>
      <c r="AB544" s="12">
        <v>4</v>
      </c>
      <c r="AC544" s="12">
        <v>3.79</v>
      </c>
      <c r="AD544" s="11"/>
      <c r="AE544" s="11"/>
      <c r="AF544" s="11"/>
      <c r="AG544" s="11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2">
        <v>13844451</v>
      </c>
      <c r="F545" s="12">
        <v>20393893</v>
      </c>
      <c r="G545" s="12">
        <v>225884516</v>
      </c>
      <c r="H545" s="12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3" t="str">
        <f>IFERROR(VLOOKUP(C545,[1]Index!$D:$F,3,FALSE),"Non List")</f>
        <v>Commercial Banks</v>
      </c>
      <c r="Z545">
        <f>IFERROR(VLOOKUP(C545,[1]LP!$B:$C,2,FALSE),0)</f>
        <v>594</v>
      </c>
      <c r="AA545" s="12">
        <f t="shared" si="8"/>
        <v>18.5625</v>
      </c>
      <c r="AB545" s="12">
        <v>18.5</v>
      </c>
      <c r="AC545" s="12">
        <v>11.5</v>
      </c>
      <c r="AD545" s="11"/>
      <c r="AE545" s="11"/>
      <c r="AF545" s="11"/>
      <c r="AG545" s="11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2">
        <v>9004822</v>
      </c>
      <c r="F546" s="12">
        <v>6749349</v>
      </c>
      <c r="G546" s="12">
        <v>77886450</v>
      </c>
      <c r="H546" s="12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3" t="str">
        <f>IFERROR(VLOOKUP(C546,[1]Index!$D:$F,3,FALSE),"Non List")</f>
        <v>zdelist</v>
      </c>
      <c r="Z546">
        <f>IFERROR(VLOOKUP(C546,[1]LP!$B:$C,2,FALSE),0)</f>
        <v>0</v>
      </c>
      <c r="AA546" s="12">
        <f t="shared" si="8"/>
        <v>0</v>
      </c>
      <c r="AB546" s="12">
        <v>0</v>
      </c>
      <c r="AC546" s="12">
        <v>0</v>
      </c>
      <c r="AD546" s="11"/>
      <c r="AE546" s="11"/>
      <c r="AF546" s="11"/>
      <c r="AG546" s="11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2">
        <v>12636759</v>
      </c>
      <c r="F547" s="12">
        <v>21537802</v>
      </c>
      <c r="G547" s="12">
        <v>173098590</v>
      </c>
      <c r="H547" s="12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3" t="str">
        <f>IFERROR(VLOOKUP(C547,[1]Index!$D:$F,3,FALSE),"Non List")</f>
        <v>Commercial Banks</v>
      </c>
      <c r="Z547">
        <f>IFERROR(VLOOKUP(C547,[1]LP!$B:$C,2,FALSE),0)</f>
        <v>251</v>
      </c>
      <c r="AA547" s="12">
        <f t="shared" si="8"/>
        <v>10.458333333333334</v>
      </c>
      <c r="AB547" s="12">
        <v>2</v>
      </c>
      <c r="AC547" s="12">
        <v>10</v>
      </c>
      <c r="AD547" s="11"/>
      <c r="AE547" s="11"/>
      <c r="AF547" s="11"/>
      <c r="AG547" s="11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2">
        <v>10314517</v>
      </c>
      <c r="F548" s="12">
        <v>4724023</v>
      </c>
      <c r="G548" s="12">
        <v>115074286</v>
      </c>
      <c r="H548" s="12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3" t="str">
        <f>IFERROR(VLOOKUP(C548,[1]Index!$D:$F,3,FALSE),"Non List")</f>
        <v>zdelist</v>
      </c>
      <c r="Z548">
        <f>IFERROR(VLOOKUP(C548,[1]LP!$B:$C,2,FALSE),0)</f>
        <v>0</v>
      </c>
      <c r="AA548" s="12">
        <f t="shared" si="8"/>
        <v>0</v>
      </c>
      <c r="AB548" s="12">
        <v>3.3662999999999998</v>
      </c>
      <c r="AC548" s="12">
        <v>7.6337000000000002</v>
      </c>
      <c r="AD548" s="11"/>
      <c r="AE548" s="11"/>
      <c r="AF548" s="11"/>
      <c r="AG548" s="11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2">
        <v>16257330</v>
      </c>
      <c r="F549" s="12">
        <v>16235964</v>
      </c>
      <c r="G549" s="12">
        <v>170778362</v>
      </c>
      <c r="H549" s="12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3" t="str">
        <f>IFERROR(VLOOKUP(C549,[1]Index!$D:$F,3,FALSE),"Non List")</f>
        <v>zdelist</v>
      </c>
      <c r="Z549">
        <f>IFERROR(VLOOKUP(C549,[1]LP!$B:$C,2,FALSE),0)</f>
        <v>0</v>
      </c>
      <c r="AA549" s="12">
        <f t="shared" si="8"/>
        <v>0</v>
      </c>
      <c r="AB549" s="12">
        <v>4</v>
      </c>
      <c r="AC549" s="12">
        <v>7</v>
      </c>
      <c r="AD549" s="11"/>
      <c r="AE549" s="11"/>
      <c r="AF549" s="11"/>
      <c r="AG549" s="11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2">
        <v>11564005</v>
      </c>
      <c r="F550" s="12">
        <v>10396100</v>
      </c>
      <c r="G550" s="12">
        <v>278281335</v>
      </c>
      <c r="H550" s="12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3" t="str">
        <f>IFERROR(VLOOKUP(C550,[1]Index!$D:$F,3,FALSE),"Non List")</f>
        <v>Commercial Banks</v>
      </c>
      <c r="Z550">
        <f>IFERROR(VLOOKUP(C550,[1]LP!$B:$C,2,FALSE),0)</f>
        <v>787</v>
      </c>
      <c r="AA550" s="12">
        <f t="shared" si="8"/>
        <v>19.195121951219512</v>
      </c>
      <c r="AB550" s="12">
        <v>0</v>
      </c>
      <c r="AC550" s="12">
        <v>0</v>
      </c>
      <c r="AD550" s="11"/>
      <c r="AE550" s="11"/>
      <c r="AF550" s="11"/>
      <c r="AG550" s="11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2">
        <v>16325961</v>
      </c>
      <c r="F551" s="12">
        <v>8658399</v>
      </c>
      <c r="G551" s="12">
        <v>173466602</v>
      </c>
      <c r="H551" s="12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3" t="str">
        <f>IFERROR(VLOOKUP(C551,[1]Index!$D:$F,3,FALSE),"Non List")</f>
        <v>Commercial Banks</v>
      </c>
      <c r="Z551">
        <f>IFERROR(VLOOKUP(C551,[1]LP!$B:$C,2,FALSE),0)</f>
        <v>224</v>
      </c>
      <c r="AA551" s="12">
        <f t="shared" si="8"/>
        <v>8.615384615384615</v>
      </c>
      <c r="AB551" s="12">
        <v>0</v>
      </c>
      <c r="AC551" s="12">
        <v>8.25</v>
      </c>
      <c r="AD551" s="11"/>
      <c r="AE551" s="11"/>
      <c r="AF551" s="11"/>
      <c r="AG551" s="11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2">
        <v>16083037</v>
      </c>
      <c r="F552" s="12">
        <v>8868393</v>
      </c>
      <c r="G552" s="12">
        <v>159229251</v>
      </c>
      <c r="H552" s="12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3" t="str">
        <f>IFERROR(VLOOKUP(C552,[1]Index!$D:$F,3,FALSE),"Non List")</f>
        <v>Commercial Banks</v>
      </c>
      <c r="Z552">
        <f>IFERROR(VLOOKUP(C552,[1]LP!$B:$C,2,FALSE),0)</f>
        <v>183</v>
      </c>
      <c r="AA552" s="12">
        <f t="shared" si="8"/>
        <v>7.625</v>
      </c>
      <c r="AB552" s="12">
        <v>4</v>
      </c>
      <c r="AC552" s="12">
        <v>4.95</v>
      </c>
      <c r="AD552" s="11"/>
      <c r="AE552" s="11"/>
      <c r="AF552" s="11"/>
      <c r="AG552" s="11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2">
        <v>9681519</v>
      </c>
      <c r="F553" s="12">
        <v>5751520</v>
      </c>
      <c r="G553" s="12">
        <v>140597967</v>
      </c>
      <c r="H553" s="12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3" t="str">
        <f>IFERROR(VLOOKUP(C553,[1]Index!$D:$F,3,FALSE),"Non List")</f>
        <v>Commercial Banks</v>
      </c>
      <c r="Z553">
        <f>IFERROR(VLOOKUP(C553,[1]LP!$B:$C,2,FALSE),0)</f>
        <v>298</v>
      </c>
      <c r="AA553" s="12">
        <f t="shared" si="8"/>
        <v>12.956521739130435</v>
      </c>
      <c r="AB553" s="12">
        <v>10</v>
      </c>
      <c r="AC553" s="12">
        <v>0.98</v>
      </c>
      <c r="AD553" s="11"/>
      <c r="AE553" s="11"/>
      <c r="AF553" s="11"/>
      <c r="AG553" s="11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2">
        <v>9493578</v>
      </c>
      <c r="F554" s="12">
        <v>6319170</v>
      </c>
      <c r="G554" s="12">
        <v>108754698</v>
      </c>
      <c r="H554" s="12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3" t="str">
        <f>IFERROR(VLOOKUP(C554,[1]Index!$D:$F,3,FALSE),"Non List")</f>
        <v>Commercial Banks</v>
      </c>
      <c r="Z554">
        <f>IFERROR(VLOOKUP(C554,[1]LP!$B:$C,2,FALSE),0)</f>
        <v>326.10000000000002</v>
      </c>
      <c r="AA554" s="12">
        <f t="shared" si="8"/>
        <v>20.381250000000001</v>
      </c>
      <c r="AB554" s="12">
        <v>3</v>
      </c>
      <c r="AC554" s="12">
        <v>7.53</v>
      </c>
      <c r="AD554" s="11"/>
      <c r="AE554" s="11"/>
      <c r="AF554" s="11"/>
      <c r="AG554" s="11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2">
        <v>10962299</v>
      </c>
      <c r="F555" s="12">
        <v>9660909</v>
      </c>
      <c r="G555" s="12">
        <v>183529244</v>
      </c>
      <c r="H555" s="12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3" t="str">
        <f>IFERROR(VLOOKUP(C555,[1]Index!$D:$F,3,FALSE),"Non List")</f>
        <v>Commercial Banks</v>
      </c>
      <c r="Z555">
        <f>IFERROR(VLOOKUP(C555,[1]LP!$B:$C,2,FALSE),0)</f>
        <v>263.10000000000002</v>
      </c>
      <c r="AA555" s="12">
        <f t="shared" si="8"/>
        <v>7.5171428571428578</v>
      </c>
      <c r="AB555" s="12">
        <v>12.5</v>
      </c>
      <c r="AC555" s="12">
        <v>0.66</v>
      </c>
      <c r="AD555" s="11"/>
      <c r="AE555" s="11"/>
      <c r="AF555" s="11"/>
      <c r="AG555" s="11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2">
        <v>8572231</v>
      </c>
      <c r="F556" s="12">
        <v>8171662</v>
      </c>
      <c r="G556" s="12">
        <v>85457531</v>
      </c>
      <c r="H556" s="12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3" t="str">
        <f>IFERROR(VLOOKUP(C556,[1]Index!$D:$F,3,FALSE),"Non List")</f>
        <v>Commercial Banks</v>
      </c>
      <c r="Z556">
        <f>IFERROR(VLOOKUP(C556,[1]LP!$B:$C,2,FALSE),0)</f>
        <v>554.79999999999995</v>
      </c>
      <c r="AA556" s="12">
        <f t="shared" si="8"/>
        <v>25.218181818181815</v>
      </c>
      <c r="AB556" s="12">
        <v>0</v>
      </c>
      <c r="AC556" s="12">
        <v>16.510000000000002</v>
      </c>
      <c r="AD556" s="11"/>
      <c r="AE556" s="11"/>
      <c r="AF556" s="11"/>
      <c r="AG556" s="11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2">
        <v>9487945</v>
      </c>
      <c r="F557" s="12">
        <v>5663275</v>
      </c>
      <c r="G557" s="12">
        <v>128273983</v>
      </c>
      <c r="H557" s="12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3" t="str">
        <f>IFERROR(VLOOKUP(C557,[1]Index!$D:$F,3,FALSE),"Non List")</f>
        <v>zdelist</v>
      </c>
      <c r="Z557">
        <f>IFERROR(VLOOKUP(C557,[1]LP!$B:$C,2,FALSE),0)</f>
        <v>0</v>
      </c>
      <c r="AA557" s="12">
        <f t="shared" si="8"/>
        <v>0</v>
      </c>
      <c r="AB557" s="12">
        <v>0</v>
      </c>
      <c r="AC557" s="12">
        <v>0</v>
      </c>
      <c r="AD557" s="11"/>
      <c r="AE557" s="11"/>
      <c r="AF557" s="11"/>
      <c r="AG557" s="11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2">
        <v>9034430</v>
      </c>
      <c r="F558" s="12">
        <v>2254258</v>
      </c>
      <c r="G558" s="12">
        <v>94891424</v>
      </c>
      <c r="H558" s="12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3" t="str">
        <f>IFERROR(VLOOKUP(C558,[1]Index!$D:$F,3,FALSE),"Non List")</f>
        <v>zdelist</v>
      </c>
      <c r="Z558">
        <f>IFERROR(VLOOKUP(C558,[1]LP!$B:$C,2,FALSE),0)</f>
        <v>0</v>
      </c>
      <c r="AA558" s="12">
        <f t="shared" si="8"/>
        <v>0</v>
      </c>
      <c r="AB558" s="12">
        <v>4.75</v>
      </c>
      <c r="AC558" s="12">
        <v>0.25</v>
      </c>
      <c r="AD558" s="11"/>
      <c r="AE558" s="11"/>
      <c r="AF558" s="11"/>
      <c r="AG558" s="11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2">
        <v>12708704</v>
      </c>
      <c r="F559" s="12">
        <v>6632895</v>
      </c>
      <c r="G559" s="12">
        <v>165453699</v>
      </c>
      <c r="H559" s="12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3" t="str">
        <f>IFERROR(VLOOKUP(C559,[1]Index!$D:$F,3,FALSE),"Non List")</f>
        <v>Commercial Banks</v>
      </c>
      <c r="Z559">
        <f>IFERROR(VLOOKUP(C559,[1]LP!$B:$C,2,FALSE),0)</f>
        <v>163.6</v>
      </c>
      <c r="AA559" s="12">
        <f t="shared" si="8"/>
        <v>8.18</v>
      </c>
      <c r="AB559" s="12">
        <v>6.5</v>
      </c>
      <c r="AC559" s="12">
        <v>1.5</v>
      </c>
      <c r="AD559" s="11"/>
      <c r="AE559" s="11"/>
      <c r="AF559" s="11"/>
      <c r="AG559" s="11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2">
        <v>9658176</v>
      </c>
      <c r="F560" s="12">
        <v>7099210</v>
      </c>
      <c r="G560" s="12">
        <v>102146124</v>
      </c>
      <c r="H560" s="12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3" t="str">
        <f>IFERROR(VLOOKUP(C560,[1]Index!$D:$F,3,FALSE),"Non List")</f>
        <v>zdelist</v>
      </c>
      <c r="Z560">
        <f>IFERROR(VLOOKUP(C560,[1]LP!$B:$C,2,FALSE),0)</f>
        <v>0</v>
      </c>
      <c r="AA560" s="12">
        <f t="shared" si="8"/>
        <v>0</v>
      </c>
      <c r="AB560" s="12">
        <v>6</v>
      </c>
      <c r="AC560" s="12">
        <v>14.95</v>
      </c>
      <c r="AD560" s="11"/>
      <c r="AE560" s="11"/>
      <c r="AF560" s="11"/>
      <c r="AG560" s="11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2">
        <v>18620628</v>
      </c>
      <c r="F561" s="12">
        <v>14062639</v>
      </c>
      <c r="G561" s="12">
        <v>157491861</v>
      </c>
      <c r="H561" s="12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3" t="str">
        <f>IFERROR(VLOOKUP(C561,[1]Index!$D:$F,3,FALSE),"Non List")</f>
        <v>Commercial Banks</v>
      </c>
      <c r="Z561">
        <f>IFERROR(VLOOKUP(C561,[1]LP!$B:$C,2,FALSE),0)</f>
        <v>258</v>
      </c>
      <c r="AA561" s="12">
        <f t="shared" si="8"/>
        <v>15.176470588235293</v>
      </c>
      <c r="AB561" s="12">
        <v>2</v>
      </c>
      <c r="AC561" s="12">
        <v>11</v>
      </c>
      <c r="AD561" s="11"/>
      <c r="AE561" s="11"/>
      <c r="AF561" s="11"/>
      <c r="AG561" s="11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2">
        <v>8643661</v>
      </c>
      <c r="F562" s="12">
        <v>2540638</v>
      </c>
      <c r="G562" s="12">
        <v>91698217</v>
      </c>
      <c r="H562" s="12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3" t="str">
        <f>IFERROR(VLOOKUP(C562,[1]Index!$D:$F,3,FALSE),"Non List")</f>
        <v>zdelist</v>
      </c>
      <c r="Z562">
        <f>IFERROR(VLOOKUP(C562,[1]LP!$B:$C,2,FALSE),0)</f>
        <v>0</v>
      </c>
      <c r="AA562" s="12">
        <f t="shared" si="8"/>
        <v>0</v>
      </c>
      <c r="AB562" s="12">
        <v>5</v>
      </c>
      <c r="AC562" s="12">
        <v>0.26</v>
      </c>
      <c r="AD562" s="11"/>
      <c r="AE562" s="11"/>
      <c r="AF562" s="11"/>
      <c r="AG562" s="11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2">
        <v>14200974</v>
      </c>
      <c r="F563" s="12">
        <v>5464838</v>
      </c>
      <c r="G563" s="12">
        <v>141086005</v>
      </c>
      <c r="H563" s="12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3" t="str">
        <f>IFERROR(VLOOKUP(C563,[1]Index!$D:$F,3,FALSE),"Non List")</f>
        <v>Commercial Banks</v>
      </c>
      <c r="Z563">
        <f>IFERROR(VLOOKUP(C563,[1]LP!$B:$C,2,FALSE),0)</f>
        <v>186</v>
      </c>
      <c r="AA563" s="12">
        <f t="shared" si="8"/>
        <v>10.941176470588236</v>
      </c>
      <c r="AB563" s="12">
        <v>0</v>
      </c>
      <c r="AC563" s="12">
        <v>9</v>
      </c>
      <c r="AD563" s="11"/>
      <c r="AE563" s="11"/>
      <c r="AF563" s="11"/>
      <c r="AG563" s="11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2">
        <v>9467340</v>
      </c>
      <c r="F564" s="12">
        <v>11377410</v>
      </c>
      <c r="G564" s="12">
        <v>165217641</v>
      </c>
      <c r="H564" s="12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3" t="str">
        <f>IFERROR(VLOOKUP(C564,[1]Index!$D:$F,3,FALSE),"Non List")</f>
        <v>Commercial Banks</v>
      </c>
      <c r="Z564">
        <f>IFERROR(VLOOKUP(C564,[1]LP!$B:$C,2,FALSE),0)</f>
        <v>612</v>
      </c>
      <c r="AA564" s="12">
        <f t="shared" si="8"/>
        <v>34</v>
      </c>
      <c r="AB564" s="12">
        <v>13</v>
      </c>
      <c r="AC564" s="12">
        <v>7.68</v>
      </c>
      <c r="AD564" s="11"/>
      <c r="AE564" s="11"/>
      <c r="AF564" s="11"/>
      <c r="AG564" s="11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2">
        <v>23795753</v>
      </c>
      <c r="F565" s="12">
        <v>10701344</v>
      </c>
      <c r="G565" s="12">
        <v>271901611</v>
      </c>
      <c r="H565" s="12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3" t="str">
        <f>IFERROR(VLOOKUP(C565,[1]Index!$D:$F,3,FALSE),"Non List")</f>
        <v>Commercial Banks</v>
      </c>
      <c r="Z565">
        <f>IFERROR(VLOOKUP(C565,[1]LP!$B:$C,2,FALSE),0)</f>
        <v>208</v>
      </c>
      <c r="AA565" s="12">
        <f t="shared" si="8"/>
        <v>9.454545454545455</v>
      </c>
      <c r="AB565" s="12">
        <v>3</v>
      </c>
      <c r="AC565" s="12">
        <v>10.6</v>
      </c>
      <c r="AD565" s="11"/>
      <c r="AE565" s="11"/>
      <c r="AF565" s="11"/>
      <c r="AG565" s="11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2">
        <v>12968726</v>
      </c>
      <c r="F566" s="12">
        <v>7398400</v>
      </c>
      <c r="G566" s="12">
        <v>165512622</v>
      </c>
      <c r="H566" s="12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3" t="str">
        <f>IFERROR(VLOOKUP(C566,[1]Index!$D:$F,3,FALSE),"Non List")</f>
        <v>Commercial Banks</v>
      </c>
      <c r="Z566">
        <f>IFERROR(VLOOKUP(C566,[1]LP!$B:$C,2,FALSE),0)</f>
        <v>206</v>
      </c>
      <c r="AA566" s="12">
        <f t="shared" si="8"/>
        <v>18.727272727272727</v>
      </c>
      <c r="AB566" s="12">
        <v>8</v>
      </c>
      <c r="AC566" s="12">
        <v>11.11</v>
      </c>
      <c r="AD566" s="11"/>
      <c r="AE566" s="11"/>
      <c r="AF566" s="11"/>
      <c r="AG566" s="11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2">
        <v>14711183</v>
      </c>
      <c r="F567" s="12">
        <v>4538303</v>
      </c>
      <c r="G567" s="12">
        <v>159821637</v>
      </c>
      <c r="H567" s="12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3" t="str">
        <f>IFERROR(VLOOKUP(C567,[1]Index!$D:$F,3,FALSE),"Non List")</f>
        <v>Commercial Banks</v>
      </c>
      <c r="Z567">
        <f>IFERROR(VLOOKUP(C567,[1]LP!$B:$C,2,FALSE),0)</f>
        <v>158.30000000000001</v>
      </c>
      <c r="AA567" s="12">
        <f t="shared" si="8"/>
        <v>12.176923076923078</v>
      </c>
      <c r="AB567" s="12">
        <v>0</v>
      </c>
      <c r="AC567" s="12">
        <v>12.5</v>
      </c>
      <c r="AD567" s="11"/>
      <c r="AE567" s="11"/>
      <c r="AF567" s="11"/>
      <c r="AG567" s="11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2">
        <v>11551345</v>
      </c>
      <c r="F568" s="12">
        <v>5340941</v>
      </c>
      <c r="G568" s="12">
        <v>130814652</v>
      </c>
      <c r="H568" s="12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3" t="str">
        <f>IFERROR(VLOOKUP(C568,[1]Index!$D:$F,3,FALSE),"Non List")</f>
        <v>zdelist</v>
      </c>
      <c r="Z568">
        <f>IFERROR(VLOOKUP(C568,[1]LP!$B:$C,2,FALSE),0)</f>
        <v>0</v>
      </c>
      <c r="AA568" s="12">
        <f t="shared" si="8"/>
        <v>0</v>
      </c>
      <c r="AB568" s="12">
        <v>0</v>
      </c>
      <c r="AC568" s="12">
        <v>0</v>
      </c>
      <c r="AD568" s="11"/>
      <c r="AE568" s="11"/>
      <c r="AF568" s="11"/>
      <c r="AG568" s="11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2">
        <v>10257156</v>
      </c>
      <c r="F569" s="12">
        <v>3540000</v>
      </c>
      <c r="G569" s="12">
        <v>137495625</v>
      </c>
      <c r="H569" s="12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3" t="str">
        <f>IFERROR(VLOOKUP(C569,[1]Index!$D:$F,3,FALSE),"Non List")</f>
        <v>Commercial Banks</v>
      </c>
      <c r="Z569">
        <f>IFERROR(VLOOKUP(C569,[1]LP!$B:$C,2,FALSE),0)</f>
        <v>269</v>
      </c>
      <c r="AA569" s="12">
        <f t="shared" si="8"/>
        <v>13.45</v>
      </c>
      <c r="AB569" s="12">
        <v>0</v>
      </c>
      <c r="AC569" s="12">
        <v>0</v>
      </c>
      <c r="AD569" s="11"/>
      <c r="AE569" s="11"/>
      <c r="AF569" s="11"/>
      <c r="AG569" s="11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2">
        <v>16120461</v>
      </c>
      <c r="F570" s="12">
        <v>5329964</v>
      </c>
      <c r="G570" s="12">
        <v>141184095</v>
      </c>
      <c r="H570" s="12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3" t="str">
        <f>IFERROR(VLOOKUP(C570,[1]Index!$D:$F,3,FALSE),"Non List")</f>
        <v>zdelist</v>
      </c>
      <c r="Z570">
        <f>IFERROR(VLOOKUP(C570,[1]LP!$B:$C,2,FALSE),0)</f>
        <v>0</v>
      </c>
      <c r="AA570" s="12">
        <f t="shared" si="8"/>
        <v>0</v>
      </c>
      <c r="AB570" s="12">
        <v>4</v>
      </c>
      <c r="AC570" s="12">
        <v>3.79</v>
      </c>
      <c r="AD570" s="11"/>
      <c r="AE570" s="11"/>
      <c r="AF570" s="11"/>
      <c r="AG570" s="11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2">
        <v>18496187</v>
      </c>
      <c r="F571" s="12">
        <v>15588611</v>
      </c>
      <c r="G571" s="12">
        <v>232554739</v>
      </c>
      <c r="H571" s="12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3" t="str">
        <f>IFERROR(VLOOKUP(C571,[1]Index!$D:$F,3,FALSE),"Non List")</f>
        <v>Commercial Banks</v>
      </c>
      <c r="Z571">
        <f>IFERROR(VLOOKUP(C571,[1]LP!$B:$C,2,FALSE),0)</f>
        <v>594</v>
      </c>
      <c r="AA571" s="12">
        <f t="shared" si="8"/>
        <v>24.75</v>
      </c>
      <c r="AB571" s="12">
        <v>18.5</v>
      </c>
      <c r="AC571" s="12">
        <v>11.5</v>
      </c>
      <c r="AD571" s="11"/>
      <c r="AE571" s="11"/>
      <c r="AF571" s="11"/>
      <c r="AG571" s="11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2">
        <v>10085400</v>
      </c>
      <c r="F572" s="12">
        <v>5766906</v>
      </c>
      <c r="G572" s="12">
        <v>80710971</v>
      </c>
      <c r="H572" s="12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3" t="str">
        <f>IFERROR(VLOOKUP(C572,[1]Index!$D:$F,3,FALSE),"Non List")</f>
        <v>zdelist</v>
      </c>
      <c r="Z572">
        <f>IFERROR(VLOOKUP(C572,[1]LP!$B:$C,2,FALSE),0)</f>
        <v>0</v>
      </c>
      <c r="AA572" s="12">
        <f t="shared" si="8"/>
        <v>0</v>
      </c>
      <c r="AB572" s="12">
        <v>0</v>
      </c>
      <c r="AC572" s="12">
        <v>0</v>
      </c>
      <c r="AD572" s="11"/>
      <c r="AE572" s="11"/>
      <c r="AF572" s="11"/>
      <c r="AG572" s="11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2">
        <v>14405905</v>
      </c>
      <c r="F573" s="12">
        <v>19897129</v>
      </c>
      <c r="G573" s="12">
        <v>182840959</v>
      </c>
      <c r="H573" s="12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3" t="str">
        <f>IFERROR(VLOOKUP(C573,[1]Index!$D:$F,3,FALSE),"Non List")</f>
        <v>Commercial Banks</v>
      </c>
      <c r="Z573">
        <f>IFERROR(VLOOKUP(C573,[1]LP!$B:$C,2,FALSE),0)</f>
        <v>251</v>
      </c>
      <c r="AA573" s="12">
        <f t="shared" si="8"/>
        <v>12.55</v>
      </c>
      <c r="AB573" s="12">
        <v>2</v>
      </c>
      <c r="AC573" s="12">
        <v>10</v>
      </c>
      <c r="AD573" s="11"/>
      <c r="AE573" s="11"/>
      <c r="AF573" s="11"/>
      <c r="AG573" s="11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2">
        <v>11139678</v>
      </c>
      <c r="F574" s="12">
        <v>4278809</v>
      </c>
      <c r="G574" s="12">
        <v>120133976</v>
      </c>
      <c r="H574" s="12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3" t="str">
        <f>IFERROR(VLOOKUP(C574,[1]Index!$D:$F,3,FALSE),"Non List")</f>
        <v>zdelist</v>
      </c>
      <c r="Z574">
        <f>IFERROR(VLOOKUP(C574,[1]LP!$B:$C,2,FALSE),0)</f>
        <v>0</v>
      </c>
      <c r="AA574" s="12">
        <f t="shared" si="8"/>
        <v>0</v>
      </c>
      <c r="AB574" s="12">
        <v>3.3662999999999998</v>
      </c>
      <c r="AC574" s="12">
        <v>7.6337000000000002</v>
      </c>
      <c r="AD574" s="11"/>
      <c r="AE574" s="11"/>
      <c r="AF574" s="11"/>
      <c r="AG574" s="11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2">
        <v>18307541</v>
      </c>
      <c r="F575" s="12">
        <v>14349283</v>
      </c>
      <c r="G575" s="12">
        <v>173677635</v>
      </c>
      <c r="H575" s="12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3" t="str">
        <f>IFERROR(VLOOKUP(C575,[1]Index!$D:$F,3,FALSE),"Non List")</f>
        <v>zdelist</v>
      </c>
      <c r="Z575">
        <f>IFERROR(VLOOKUP(C575,[1]LP!$B:$C,2,FALSE),0)</f>
        <v>0</v>
      </c>
      <c r="AA575" s="12">
        <f t="shared" si="8"/>
        <v>0</v>
      </c>
      <c r="AB575" s="12">
        <v>4</v>
      </c>
      <c r="AC575" s="12">
        <v>7</v>
      </c>
      <c r="AD575" s="11"/>
      <c r="AE575" s="11"/>
      <c r="AF575" s="11"/>
      <c r="AG575" s="11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2">
        <v>11564005</v>
      </c>
      <c r="F576" s="12">
        <v>11550884</v>
      </c>
      <c r="G576" s="12">
        <v>294940873</v>
      </c>
      <c r="H576" s="12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3" t="str">
        <f>IFERROR(VLOOKUP(C576,[1]Index!$D:$F,3,FALSE),"Non List")</f>
        <v>Commercial Banks</v>
      </c>
      <c r="Z576">
        <f>IFERROR(VLOOKUP(C576,[1]LP!$B:$C,2,FALSE),0)</f>
        <v>787</v>
      </c>
      <c r="AA576" s="12">
        <f t="shared" si="8"/>
        <v>18.738095238095237</v>
      </c>
      <c r="AB576" s="12">
        <v>0</v>
      </c>
      <c r="AC576" s="12">
        <v>0</v>
      </c>
      <c r="AD576" s="11"/>
      <c r="AE576" s="11"/>
      <c r="AF576" s="11"/>
      <c r="AG576" s="11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2">
        <v>18366706</v>
      </c>
      <c r="F577" s="12">
        <v>6759399</v>
      </c>
      <c r="G577" s="12">
        <v>181700648</v>
      </c>
      <c r="H577" s="12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3" t="str">
        <f>IFERROR(VLOOKUP(C577,[1]Index!$D:$F,3,FALSE),"Non List")</f>
        <v>Commercial Banks</v>
      </c>
      <c r="Z577">
        <f>IFERROR(VLOOKUP(C577,[1]LP!$B:$C,2,FALSE),0)</f>
        <v>224</v>
      </c>
      <c r="AA577" s="12">
        <f t="shared" si="8"/>
        <v>11.789473684210526</v>
      </c>
      <c r="AB577" s="12">
        <v>0</v>
      </c>
      <c r="AC577" s="12">
        <v>8.25</v>
      </c>
      <c r="AD577" s="11"/>
      <c r="AE577" s="11"/>
      <c r="AF577" s="11"/>
      <c r="AG577" s="11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2">
        <v>18656323</v>
      </c>
      <c r="F578" s="12">
        <v>6886248</v>
      </c>
      <c r="G578" s="12">
        <v>158930953</v>
      </c>
      <c r="H578" s="12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3" t="str">
        <f>IFERROR(VLOOKUP(C578,[1]Index!$D:$F,3,FALSE),"Non List")</f>
        <v>Commercial Banks</v>
      </c>
      <c r="Z578">
        <f>IFERROR(VLOOKUP(C578,[1]LP!$B:$C,2,FALSE),0)</f>
        <v>183</v>
      </c>
      <c r="AA578" s="12">
        <f t="shared" si="8"/>
        <v>10.166666666666666</v>
      </c>
      <c r="AB578" s="12">
        <v>4</v>
      </c>
      <c r="AC578" s="12">
        <v>4.95</v>
      </c>
      <c r="AD578" s="11"/>
      <c r="AE578" s="11"/>
      <c r="AF578" s="11"/>
      <c r="AG578" s="11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2">
        <v>11327377</v>
      </c>
      <c r="F579" s="12">
        <v>4533701</v>
      </c>
      <c r="G579" s="12">
        <v>144534361</v>
      </c>
      <c r="H579" s="12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3" t="str">
        <f>IFERROR(VLOOKUP(C579,[1]Index!$D:$F,3,FALSE),"Non List")</f>
        <v>Commercial Banks</v>
      </c>
      <c r="Z579">
        <f>IFERROR(VLOOKUP(C579,[1]LP!$B:$C,2,FALSE),0)</f>
        <v>298</v>
      </c>
      <c r="AA579" s="12">
        <f t="shared" ref="AA579:AA642" si="9">IFERROR(Z579/M579,0)</f>
        <v>15.684210526315789</v>
      </c>
      <c r="AB579" s="12">
        <v>10</v>
      </c>
      <c r="AC579" s="12">
        <v>0.98</v>
      </c>
      <c r="AD579" s="11"/>
      <c r="AE579" s="11"/>
      <c r="AF579" s="11"/>
      <c r="AG579" s="11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2">
        <v>9493578</v>
      </c>
      <c r="F580" s="12">
        <v>6558031</v>
      </c>
      <c r="G580" s="12">
        <v>112897058</v>
      </c>
      <c r="H580" s="12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3" t="str">
        <f>IFERROR(VLOOKUP(C580,[1]Index!$D:$F,3,FALSE),"Non List")</f>
        <v>Commercial Banks</v>
      </c>
      <c r="Z580">
        <f>IFERROR(VLOOKUP(C580,[1]LP!$B:$C,2,FALSE),0)</f>
        <v>326.10000000000002</v>
      </c>
      <c r="AA580" s="12">
        <f t="shared" si="9"/>
        <v>20.381250000000001</v>
      </c>
      <c r="AB580" s="12">
        <v>3</v>
      </c>
      <c r="AC580" s="12">
        <v>7.53</v>
      </c>
      <c r="AD580" s="11"/>
      <c r="AE580" s="11"/>
      <c r="AF580" s="11"/>
      <c r="AG580" s="11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2">
        <v>12524427</v>
      </c>
      <c r="F581" s="12">
        <v>8923743</v>
      </c>
      <c r="G581" s="12">
        <v>188798430</v>
      </c>
      <c r="H581" s="12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3" t="str">
        <f>IFERROR(VLOOKUP(C581,[1]Index!$D:$F,3,FALSE),"Non List")</f>
        <v>Commercial Banks</v>
      </c>
      <c r="Z581">
        <f>IFERROR(VLOOKUP(C581,[1]LP!$B:$C,2,FALSE),0)</f>
        <v>263.10000000000002</v>
      </c>
      <c r="AA581" s="12">
        <f t="shared" si="9"/>
        <v>10.524000000000001</v>
      </c>
      <c r="AB581" s="12">
        <v>12.5</v>
      </c>
      <c r="AC581" s="12">
        <v>0.66</v>
      </c>
      <c r="AD581" s="11"/>
      <c r="AE581" s="11"/>
      <c r="AF581" s="11"/>
      <c r="AG581" s="11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2">
        <v>9429454</v>
      </c>
      <c r="F582" s="12">
        <v>7569876</v>
      </c>
      <c r="G582" s="12">
        <v>86288283</v>
      </c>
      <c r="H582" s="12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3" t="str">
        <f>IFERROR(VLOOKUP(C582,[1]Index!$D:$F,3,FALSE),"Non List")</f>
        <v>Commercial Banks</v>
      </c>
      <c r="Z582">
        <f>IFERROR(VLOOKUP(C582,[1]LP!$B:$C,2,FALSE),0)</f>
        <v>554.79999999999995</v>
      </c>
      <c r="AA582" s="12">
        <f t="shared" si="9"/>
        <v>24.121739130434779</v>
      </c>
      <c r="AB582" s="12">
        <v>0</v>
      </c>
      <c r="AC582" s="12">
        <v>16.510000000000002</v>
      </c>
      <c r="AD582" s="11"/>
      <c r="AE582" s="11"/>
      <c r="AF582" s="11"/>
      <c r="AG582" s="11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2">
        <v>10118893</v>
      </c>
      <c r="F583" s="12">
        <v>5240690</v>
      </c>
      <c r="G583" s="12">
        <v>129242988</v>
      </c>
      <c r="H583" s="12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3" t="str">
        <f>IFERROR(VLOOKUP(C583,[1]Index!$D:$F,3,FALSE),"Non List")</f>
        <v>zdelist</v>
      </c>
      <c r="Z583">
        <f>IFERROR(VLOOKUP(C583,[1]LP!$B:$C,2,FALSE),0)</f>
        <v>0</v>
      </c>
      <c r="AA583" s="12">
        <f t="shared" si="9"/>
        <v>0</v>
      </c>
      <c r="AB583" s="12">
        <v>0</v>
      </c>
      <c r="AC583" s="12">
        <v>0</v>
      </c>
      <c r="AD583" s="11"/>
      <c r="AE583" s="11"/>
      <c r="AF583" s="11"/>
      <c r="AG583" s="11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2">
        <v>9553909</v>
      </c>
      <c r="F584" s="12">
        <v>2024107</v>
      </c>
      <c r="G584" s="12">
        <v>92198312</v>
      </c>
      <c r="H584" s="12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3" t="str">
        <f>IFERROR(VLOOKUP(C584,[1]Index!$D:$F,3,FALSE),"Non List")</f>
        <v>zdelist</v>
      </c>
      <c r="Z584">
        <f>IFERROR(VLOOKUP(C584,[1]LP!$B:$C,2,FALSE),0)</f>
        <v>0</v>
      </c>
      <c r="AA584" s="12">
        <f t="shared" si="9"/>
        <v>0</v>
      </c>
      <c r="AB584" s="12">
        <v>4.75</v>
      </c>
      <c r="AC584" s="12">
        <v>0.25</v>
      </c>
      <c r="AD584" s="11"/>
      <c r="AE584" s="11"/>
      <c r="AF584" s="11"/>
      <c r="AG584" s="11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2">
        <v>12708704</v>
      </c>
      <c r="F585" s="12">
        <v>5532946</v>
      </c>
      <c r="G585" s="12">
        <v>163598778</v>
      </c>
      <c r="H585" s="12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3" t="str">
        <f>IFERROR(VLOOKUP(C585,[1]Index!$D:$F,3,FALSE),"Non List")</f>
        <v>Commercial Banks</v>
      </c>
      <c r="Z585">
        <f>IFERROR(VLOOKUP(C585,[1]LP!$B:$C,2,FALSE),0)</f>
        <v>163.6</v>
      </c>
      <c r="AA585" s="12">
        <f t="shared" si="9"/>
        <v>8.18</v>
      </c>
      <c r="AB585" s="12">
        <v>6.5</v>
      </c>
      <c r="AC585" s="12">
        <v>1.5</v>
      </c>
      <c r="AD585" s="11"/>
      <c r="AE585" s="11"/>
      <c r="AF585" s="11"/>
      <c r="AG585" s="11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2">
        <v>10623994</v>
      </c>
      <c r="F586" s="12">
        <v>6215074</v>
      </c>
      <c r="G586" s="12">
        <v>103031083</v>
      </c>
      <c r="H586" s="12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3" t="str">
        <f>IFERROR(VLOOKUP(C586,[1]Index!$D:$F,3,FALSE),"Non List")</f>
        <v>zdelist</v>
      </c>
      <c r="Z586">
        <f>IFERROR(VLOOKUP(C586,[1]LP!$B:$C,2,FALSE),0)</f>
        <v>0</v>
      </c>
      <c r="AA586" s="12">
        <f t="shared" si="9"/>
        <v>0</v>
      </c>
      <c r="AB586" s="12">
        <v>6</v>
      </c>
      <c r="AC586" s="12">
        <v>14.95</v>
      </c>
      <c r="AD586" s="11"/>
      <c r="AE586" s="11"/>
      <c r="AF586" s="11"/>
      <c r="AG586" s="11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2">
        <v>19707170</v>
      </c>
      <c r="F587" s="12">
        <v>13999086</v>
      </c>
      <c r="G587" s="12">
        <v>160367593</v>
      </c>
      <c r="H587" s="12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3" t="str">
        <f>IFERROR(VLOOKUP(C587,[1]Index!$D:$F,3,FALSE),"Non List")</f>
        <v>Commercial Banks</v>
      </c>
      <c r="Z587">
        <f>IFERROR(VLOOKUP(C587,[1]LP!$B:$C,2,FALSE),0)</f>
        <v>258</v>
      </c>
      <c r="AA587" s="12">
        <f t="shared" si="9"/>
        <v>17.2</v>
      </c>
      <c r="AB587" s="12">
        <v>2</v>
      </c>
      <c r="AC587" s="12">
        <v>11</v>
      </c>
      <c r="AD587" s="11"/>
      <c r="AE587" s="11"/>
      <c r="AF587" s="11"/>
      <c r="AG587" s="11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2">
        <v>9075844</v>
      </c>
      <c r="F588" s="12">
        <v>2497242</v>
      </c>
      <c r="G588" s="12">
        <v>90704099</v>
      </c>
      <c r="H588" s="12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3" t="str">
        <f>IFERROR(VLOOKUP(C588,[1]Index!$D:$F,3,FALSE),"Non List")</f>
        <v>zdelist</v>
      </c>
      <c r="Z588">
        <f>IFERROR(VLOOKUP(C588,[1]LP!$B:$C,2,FALSE),0)</f>
        <v>0</v>
      </c>
      <c r="AA588" s="12">
        <f t="shared" si="9"/>
        <v>0</v>
      </c>
      <c r="AB588" s="12">
        <v>5</v>
      </c>
      <c r="AC588" s="12">
        <v>0.26</v>
      </c>
      <c r="AD588" s="11"/>
      <c r="AE588" s="11"/>
      <c r="AF588" s="11"/>
      <c r="AG588" s="11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2">
        <v>14200974</v>
      </c>
      <c r="F589" s="12">
        <v>5702185</v>
      </c>
      <c r="G589" s="12">
        <v>144861247</v>
      </c>
      <c r="H589" s="12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3" t="str">
        <f>IFERROR(VLOOKUP(C589,[1]Index!$D:$F,3,FALSE),"Non List")</f>
        <v>Commercial Banks</v>
      </c>
      <c r="Z589">
        <f>IFERROR(VLOOKUP(C589,[1]LP!$B:$C,2,FALSE),0)</f>
        <v>186</v>
      </c>
      <c r="AA589" s="12">
        <f t="shared" si="9"/>
        <v>12.4</v>
      </c>
      <c r="AB589" s="12">
        <v>0</v>
      </c>
      <c r="AC589" s="12">
        <v>9</v>
      </c>
      <c r="AD589" s="11"/>
      <c r="AE589" s="11"/>
      <c r="AF589" s="11"/>
      <c r="AG589" s="11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2">
        <v>9467340</v>
      </c>
      <c r="F590" s="12">
        <v>11864196</v>
      </c>
      <c r="G590" s="12">
        <v>161796435</v>
      </c>
      <c r="H590" s="12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3" t="str">
        <f>IFERROR(VLOOKUP(C590,[1]Index!$D:$F,3,FALSE),"Non List")</f>
        <v>Commercial Banks</v>
      </c>
      <c r="Z590">
        <f>IFERROR(VLOOKUP(C590,[1]LP!$B:$C,2,FALSE),0)</f>
        <v>612</v>
      </c>
      <c r="AA590" s="12">
        <f t="shared" si="9"/>
        <v>29.142857142857142</v>
      </c>
      <c r="AB590" s="12">
        <v>13</v>
      </c>
      <c r="AC590" s="12">
        <v>7.68</v>
      </c>
      <c r="AD590" s="11"/>
      <c r="AE590" s="11"/>
      <c r="AF590" s="11"/>
      <c r="AG590" s="11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2">
        <v>23795753</v>
      </c>
      <c r="F591" s="12">
        <v>11766562</v>
      </c>
      <c r="G591" s="12">
        <v>269082859</v>
      </c>
      <c r="H591" s="12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3" t="str">
        <f>IFERROR(VLOOKUP(C591,[1]Index!$D:$F,3,FALSE),"Non List")</f>
        <v>Commercial Banks</v>
      </c>
      <c r="Z591">
        <f>IFERROR(VLOOKUP(C591,[1]LP!$B:$C,2,FALSE),0)</f>
        <v>208</v>
      </c>
      <c r="AA591" s="12">
        <f t="shared" si="9"/>
        <v>9.9047619047619051</v>
      </c>
      <c r="AB591" s="12">
        <v>3</v>
      </c>
      <c r="AC591" s="12">
        <v>10.6</v>
      </c>
      <c r="AD591" s="11"/>
      <c r="AE591" s="11"/>
      <c r="AF591" s="11"/>
      <c r="AG591" s="11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2">
        <v>12968726</v>
      </c>
      <c r="F592" s="12">
        <v>8035417</v>
      </c>
      <c r="G592" s="12">
        <v>165313225</v>
      </c>
      <c r="H592" s="12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3" t="str">
        <f>IFERROR(VLOOKUP(C592,[1]Index!$D:$F,3,FALSE),"Non List")</f>
        <v>Commercial Banks</v>
      </c>
      <c r="Z592">
        <f>IFERROR(VLOOKUP(C592,[1]LP!$B:$C,2,FALSE),0)</f>
        <v>206</v>
      </c>
      <c r="AA592" s="12">
        <f t="shared" si="9"/>
        <v>14.714285714285714</v>
      </c>
      <c r="AB592" s="12">
        <v>8</v>
      </c>
      <c r="AC592" s="12">
        <v>11.11</v>
      </c>
      <c r="AD592" s="11"/>
      <c r="AE592" s="11"/>
      <c r="AF592" s="11"/>
      <c r="AG592" s="11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2">
        <v>14711183</v>
      </c>
      <c r="F593" s="12">
        <v>5538779</v>
      </c>
      <c r="G593" s="12">
        <v>165403678</v>
      </c>
      <c r="H593" s="12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3" t="str">
        <f>IFERROR(VLOOKUP(C593,[1]Index!$D:$F,3,FALSE),"Non List")</f>
        <v>Commercial Banks</v>
      </c>
      <c r="Z593">
        <f>IFERROR(VLOOKUP(C593,[1]LP!$B:$C,2,FALSE),0)</f>
        <v>158.30000000000001</v>
      </c>
      <c r="AA593" s="12">
        <f t="shared" si="9"/>
        <v>9.8937500000000007</v>
      </c>
      <c r="AB593" s="12">
        <v>0</v>
      </c>
      <c r="AC593" s="12">
        <v>12.5</v>
      </c>
      <c r="AD593" s="11"/>
      <c r="AE593" s="11"/>
      <c r="AF593" s="11"/>
      <c r="AG593" s="11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2">
        <v>11551345</v>
      </c>
      <c r="F594" s="12">
        <v>4839254</v>
      </c>
      <c r="G594" s="12">
        <v>135269447</v>
      </c>
      <c r="H594" s="12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3" t="str">
        <f>IFERROR(VLOOKUP(C594,[1]Index!$D:$F,3,FALSE),"Non List")</f>
        <v>zdelist</v>
      </c>
      <c r="Z594">
        <f>IFERROR(VLOOKUP(C594,[1]LP!$B:$C,2,FALSE),0)</f>
        <v>0</v>
      </c>
      <c r="AA594" s="12">
        <f t="shared" si="9"/>
        <v>0</v>
      </c>
      <c r="AB594" s="12">
        <v>0</v>
      </c>
      <c r="AC594" s="12">
        <v>0</v>
      </c>
      <c r="AD594" s="11"/>
      <c r="AE594" s="11"/>
      <c r="AF594" s="11"/>
      <c r="AG594" s="11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2">
        <v>10257156</v>
      </c>
      <c r="F595" s="12">
        <v>4069010</v>
      </c>
      <c r="G595" s="12">
        <v>141080822</v>
      </c>
      <c r="H595" s="12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3" t="str">
        <f>IFERROR(VLOOKUP(C595,[1]Index!$D:$F,3,FALSE),"Non List")</f>
        <v>Commercial Banks</v>
      </c>
      <c r="Z595">
        <f>IFERROR(VLOOKUP(C595,[1]LP!$B:$C,2,FALSE),0)</f>
        <v>269</v>
      </c>
      <c r="AA595" s="12">
        <f t="shared" si="9"/>
        <v>13.45</v>
      </c>
      <c r="AB595" s="12">
        <v>0</v>
      </c>
      <c r="AC595" s="12">
        <v>0</v>
      </c>
      <c r="AD595" s="11"/>
      <c r="AE595" s="11"/>
      <c r="AF595" s="11"/>
      <c r="AG595" s="11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2">
        <v>16120461</v>
      </c>
      <c r="F596" s="12">
        <v>5916559</v>
      </c>
      <c r="G596" s="12">
        <v>147599023</v>
      </c>
      <c r="H596" s="12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3" t="str">
        <f>IFERROR(VLOOKUP(C596,[1]Index!$D:$F,3,FALSE),"Non List")</f>
        <v>zdelist</v>
      </c>
      <c r="Z596">
        <f>IFERROR(VLOOKUP(C596,[1]LP!$B:$C,2,FALSE),0)</f>
        <v>0</v>
      </c>
      <c r="AA596" s="12">
        <f t="shared" si="9"/>
        <v>0</v>
      </c>
      <c r="AB596" s="12">
        <v>4</v>
      </c>
      <c r="AC596" s="12">
        <v>3.79</v>
      </c>
      <c r="AD596" s="11"/>
      <c r="AE596" s="11"/>
      <c r="AF596" s="11"/>
      <c r="AG596" s="11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2">
        <v>18496187</v>
      </c>
      <c r="F597" s="12">
        <v>16699316</v>
      </c>
      <c r="G597" s="12">
        <v>234229948</v>
      </c>
      <c r="H597" s="12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3" t="str">
        <f>IFERROR(VLOOKUP(C597,[1]Index!$D:$F,3,FALSE),"Non List")</f>
        <v>Commercial Banks</v>
      </c>
      <c r="Z597">
        <f>IFERROR(VLOOKUP(C597,[1]LP!$B:$C,2,FALSE),0)</f>
        <v>594</v>
      </c>
      <c r="AA597" s="12">
        <f t="shared" si="9"/>
        <v>24.75</v>
      </c>
      <c r="AB597" s="12">
        <v>18.5</v>
      </c>
      <c r="AC597" s="12">
        <v>11.5</v>
      </c>
      <c r="AD597" s="11"/>
      <c r="AE597" s="11"/>
      <c r="AF597" s="11"/>
      <c r="AG597" s="11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2">
        <v>10085400</v>
      </c>
      <c r="F598" s="12">
        <v>6077163</v>
      </c>
      <c r="G598" s="12">
        <v>82021517</v>
      </c>
      <c r="H598" s="12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3" t="str">
        <f>IFERROR(VLOOKUP(C598,[1]Index!$D:$F,3,FALSE),"Non List")</f>
        <v>zdelist</v>
      </c>
      <c r="Z598">
        <f>IFERROR(VLOOKUP(C598,[1]LP!$B:$C,2,FALSE),0)</f>
        <v>0</v>
      </c>
      <c r="AA598" s="12">
        <f t="shared" si="9"/>
        <v>0</v>
      </c>
      <c r="AB598" s="12">
        <v>0</v>
      </c>
      <c r="AC598" s="12">
        <v>0</v>
      </c>
      <c r="AD598" s="11"/>
      <c r="AE598" s="11"/>
      <c r="AF598" s="11"/>
      <c r="AG598" s="11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2">
        <v>14405905</v>
      </c>
      <c r="F599" s="12">
        <v>20254586</v>
      </c>
      <c r="G599" s="12">
        <v>187373811</v>
      </c>
      <c r="H599" s="12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3" t="str">
        <f>IFERROR(VLOOKUP(C599,[1]Index!$D:$F,3,FALSE),"Non List")</f>
        <v>Commercial Banks</v>
      </c>
      <c r="Z599">
        <f>IFERROR(VLOOKUP(C599,[1]LP!$B:$C,2,FALSE),0)</f>
        <v>251</v>
      </c>
      <c r="AA599" s="12">
        <f t="shared" si="9"/>
        <v>12.55</v>
      </c>
      <c r="AB599" s="12">
        <v>2</v>
      </c>
      <c r="AC599" s="12">
        <v>10</v>
      </c>
      <c r="AD599" s="11"/>
      <c r="AE599" s="11"/>
      <c r="AF599" s="11"/>
      <c r="AG599" s="11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2">
        <v>11139678</v>
      </c>
      <c r="F600" s="12">
        <v>4790951</v>
      </c>
      <c r="G600" s="12">
        <v>125662917</v>
      </c>
      <c r="H600" s="12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3" t="str">
        <f>IFERROR(VLOOKUP(C600,[1]Index!$D:$F,3,FALSE),"Non List")</f>
        <v>zdelist</v>
      </c>
      <c r="Z600">
        <f>IFERROR(VLOOKUP(C600,[1]LP!$B:$C,2,FALSE),0)</f>
        <v>0</v>
      </c>
      <c r="AA600" s="12">
        <f t="shared" si="9"/>
        <v>0</v>
      </c>
      <c r="AB600" s="12">
        <v>3.3662999999999998</v>
      </c>
      <c r="AC600" s="12">
        <v>7.6337000000000002</v>
      </c>
      <c r="AD600" s="11"/>
      <c r="AE600" s="11"/>
      <c r="AF600" s="11"/>
      <c r="AG600" s="11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2">
        <v>18307541</v>
      </c>
      <c r="F601" s="12">
        <v>14823602</v>
      </c>
      <c r="G601" s="12">
        <v>180021344</v>
      </c>
      <c r="H601" s="12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3" t="str">
        <f>IFERROR(VLOOKUP(C601,[1]Index!$D:$F,3,FALSE),"Non List")</f>
        <v>zdelist</v>
      </c>
      <c r="Z601">
        <f>IFERROR(VLOOKUP(C601,[1]LP!$B:$C,2,FALSE),0)</f>
        <v>0</v>
      </c>
      <c r="AA601" s="12">
        <f t="shared" si="9"/>
        <v>0</v>
      </c>
      <c r="AB601" s="12">
        <v>4</v>
      </c>
      <c r="AC601" s="12">
        <v>7</v>
      </c>
      <c r="AD601" s="11"/>
      <c r="AE601" s="11"/>
      <c r="AF601" s="11"/>
      <c r="AG601" s="11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2">
        <v>11564005</v>
      </c>
      <c r="F602" s="12">
        <v>12733475</v>
      </c>
      <c r="G602" s="12">
        <v>296176168</v>
      </c>
      <c r="H602" s="12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3" t="str">
        <f>IFERROR(VLOOKUP(C602,[1]Index!$D:$F,3,FALSE),"Non List")</f>
        <v>Commercial Banks</v>
      </c>
      <c r="Z602">
        <f>IFERROR(VLOOKUP(C602,[1]LP!$B:$C,2,FALSE),0)</f>
        <v>787</v>
      </c>
      <c r="AA602" s="12">
        <f t="shared" si="9"/>
        <v>18.738095238095237</v>
      </c>
      <c r="AB602" s="12">
        <v>0</v>
      </c>
      <c r="AC602" s="12">
        <v>0</v>
      </c>
      <c r="AD602" s="11"/>
      <c r="AE602" s="11"/>
      <c r="AF602" s="11"/>
      <c r="AG602" s="11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2">
        <v>18366706</v>
      </c>
      <c r="F603" s="12">
        <v>7752345</v>
      </c>
      <c r="G603" s="12">
        <v>184938607</v>
      </c>
      <c r="H603" s="12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3" t="str">
        <f>IFERROR(VLOOKUP(C603,[1]Index!$D:$F,3,FALSE),"Non List")</f>
        <v>Commercial Banks</v>
      </c>
      <c r="Z603">
        <f>IFERROR(VLOOKUP(C603,[1]LP!$B:$C,2,FALSE),0)</f>
        <v>224</v>
      </c>
      <c r="AA603" s="12">
        <f t="shared" si="9"/>
        <v>11.789473684210526</v>
      </c>
      <c r="AB603" s="12">
        <v>0</v>
      </c>
      <c r="AC603" s="12">
        <v>8.25</v>
      </c>
      <c r="AD603" s="11"/>
      <c r="AE603" s="11"/>
      <c r="AF603" s="11"/>
      <c r="AG603" s="11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2">
        <v>18656323</v>
      </c>
      <c r="F604" s="12">
        <v>7950640</v>
      </c>
      <c r="G604" s="12">
        <v>156027918</v>
      </c>
      <c r="H604" s="12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3" t="str">
        <f>IFERROR(VLOOKUP(C604,[1]Index!$D:$F,3,FALSE),"Non List")</f>
        <v>Commercial Banks</v>
      </c>
      <c r="Z604">
        <f>IFERROR(VLOOKUP(C604,[1]LP!$B:$C,2,FALSE),0)</f>
        <v>183</v>
      </c>
      <c r="AA604" s="12">
        <f t="shared" si="9"/>
        <v>9.6315789473684212</v>
      </c>
      <c r="AB604" s="12">
        <v>4</v>
      </c>
      <c r="AC604" s="12">
        <v>4.95</v>
      </c>
      <c r="AD604" s="11"/>
      <c r="AE604" s="11"/>
      <c r="AF604" s="11"/>
      <c r="AG604" s="11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2">
        <v>11327377</v>
      </c>
      <c r="F605" s="12">
        <v>5024073</v>
      </c>
      <c r="G605" s="12">
        <v>146827801</v>
      </c>
      <c r="H605" s="12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3" t="str">
        <f>IFERROR(VLOOKUP(C605,[1]Index!$D:$F,3,FALSE),"Non List")</f>
        <v>Commercial Banks</v>
      </c>
      <c r="Z605">
        <f>IFERROR(VLOOKUP(C605,[1]LP!$B:$C,2,FALSE),0)</f>
        <v>298</v>
      </c>
      <c r="AA605" s="12">
        <f t="shared" si="9"/>
        <v>15.684210526315789</v>
      </c>
      <c r="AB605" s="12">
        <v>10</v>
      </c>
      <c r="AC605" s="12">
        <v>0.98</v>
      </c>
      <c r="AD605" s="11"/>
      <c r="AE605" s="11"/>
      <c r="AF605" s="11"/>
      <c r="AG605" s="11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2">
        <v>9825853</v>
      </c>
      <c r="F606" s="12">
        <v>6905004</v>
      </c>
      <c r="G606" s="12">
        <v>114582157</v>
      </c>
      <c r="H606" s="12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3" t="str">
        <f>IFERROR(VLOOKUP(C606,[1]Index!$D:$F,3,FALSE),"Non List")</f>
        <v>Commercial Banks</v>
      </c>
      <c r="Z606">
        <f>IFERROR(VLOOKUP(C606,[1]LP!$B:$C,2,FALSE),0)</f>
        <v>326.10000000000002</v>
      </c>
      <c r="AA606" s="12">
        <f t="shared" si="9"/>
        <v>18.116666666666667</v>
      </c>
      <c r="AB606" s="12">
        <v>3</v>
      </c>
      <c r="AC606" s="12">
        <v>7.53</v>
      </c>
      <c r="AD606" s="11"/>
      <c r="AE606" s="11"/>
      <c r="AF606" s="11"/>
      <c r="AG606" s="11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2">
        <v>12524427</v>
      </c>
      <c r="F607" s="12">
        <v>9047509</v>
      </c>
      <c r="G607" s="12">
        <v>189069069</v>
      </c>
      <c r="H607" s="12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3" t="str">
        <f>IFERROR(VLOOKUP(C607,[1]Index!$D:$F,3,FALSE),"Non List")</f>
        <v>Commercial Banks</v>
      </c>
      <c r="Z607">
        <f>IFERROR(VLOOKUP(C607,[1]LP!$B:$C,2,FALSE),0)</f>
        <v>263.10000000000002</v>
      </c>
      <c r="AA607" s="12">
        <f t="shared" si="9"/>
        <v>11.959090909090911</v>
      </c>
      <c r="AB607" s="12">
        <v>12.5</v>
      </c>
      <c r="AC607" s="12">
        <v>0.66</v>
      </c>
      <c r="AD607" s="11"/>
      <c r="AE607" s="11"/>
      <c r="AF607" s="11"/>
      <c r="AG607" s="11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2">
        <v>9429454</v>
      </c>
      <c r="F608" s="12">
        <v>8096572</v>
      </c>
      <c r="G608" s="12">
        <v>100482905</v>
      </c>
      <c r="H608" s="12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3" t="str">
        <f>IFERROR(VLOOKUP(C608,[1]Index!$D:$F,3,FALSE),"Non List")</f>
        <v>Commercial Banks</v>
      </c>
      <c r="Z608">
        <f>IFERROR(VLOOKUP(C608,[1]LP!$B:$C,2,FALSE),0)</f>
        <v>554.79999999999995</v>
      </c>
      <c r="AA608" s="12">
        <f t="shared" si="9"/>
        <v>24.121739130434779</v>
      </c>
      <c r="AB608" s="12">
        <v>0</v>
      </c>
      <c r="AC608" s="12">
        <v>16.510000000000002</v>
      </c>
      <c r="AD608" s="11"/>
      <c r="AE608" s="11"/>
      <c r="AF608" s="11"/>
      <c r="AG608" s="11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2">
        <v>10118893</v>
      </c>
      <c r="F609" s="12">
        <v>5777624</v>
      </c>
      <c r="G609" s="12">
        <v>128118299</v>
      </c>
      <c r="H609" s="12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3" t="str">
        <f>IFERROR(VLOOKUP(C609,[1]Index!$D:$F,3,FALSE),"Non List")</f>
        <v>zdelist</v>
      </c>
      <c r="Z609">
        <f>IFERROR(VLOOKUP(C609,[1]LP!$B:$C,2,FALSE),0)</f>
        <v>0</v>
      </c>
      <c r="AA609" s="12">
        <f t="shared" si="9"/>
        <v>0</v>
      </c>
      <c r="AB609" s="12">
        <v>0</v>
      </c>
      <c r="AC609" s="12">
        <v>0</v>
      </c>
      <c r="AD609" s="11"/>
      <c r="AE609" s="11"/>
      <c r="AF609" s="11"/>
      <c r="AG609" s="11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2">
        <v>9553909</v>
      </c>
      <c r="F610" s="12">
        <v>2308155</v>
      </c>
      <c r="G610" s="12">
        <v>90520047</v>
      </c>
      <c r="H610" s="12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3" t="str">
        <f>IFERROR(VLOOKUP(C610,[1]Index!$D:$F,3,FALSE),"Non List")</f>
        <v>zdelist</v>
      </c>
      <c r="Z610">
        <f>IFERROR(VLOOKUP(C610,[1]LP!$B:$C,2,FALSE),0)</f>
        <v>0</v>
      </c>
      <c r="AA610" s="12">
        <f t="shared" si="9"/>
        <v>0</v>
      </c>
      <c r="AB610" s="12">
        <v>4.75</v>
      </c>
      <c r="AC610" s="12">
        <v>0.25</v>
      </c>
      <c r="AD610" s="11"/>
      <c r="AE610" s="11"/>
      <c r="AF610" s="11"/>
      <c r="AG610" s="11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2">
        <v>12708704</v>
      </c>
      <c r="F611" s="12">
        <v>6279281</v>
      </c>
      <c r="G611" s="12">
        <v>167003672</v>
      </c>
      <c r="H611" s="12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3" t="str">
        <f>IFERROR(VLOOKUP(C611,[1]Index!$D:$F,3,FALSE),"Non List")</f>
        <v>Commercial Banks</v>
      </c>
      <c r="Z611">
        <f>IFERROR(VLOOKUP(C611,[1]LP!$B:$C,2,FALSE),0)</f>
        <v>163.6</v>
      </c>
      <c r="AA611" s="12">
        <f t="shared" si="9"/>
        <v>9.0888888888888886</v>
      </c>
      <c r="AB611" s="12">
        <v>6.5</v>
      </c>
      <c r="AC611" s="12">
        <v>1.5</v>
      </c>
      <c r="AD611" s="11"/>
      <c r="AE611" s="11"/>
      <c r="AF611" s="11"/>
      <c r="AG611" s="11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2">
        <v>10623994</v>
      </c>
      <c r="F612" s="12">
        <v>6107039</v>
      </c>
      <c r="G612" s="12">
        <v>104200989</v>
      </c>
      <c r="H612" s="12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3" t="str">
        <f>IFERROR(VLOOKUP(C612,[1]Index!$D:$F,3,FALSE),"Non List")</f>
        <v>zdelist</v>
      </c>
      <c r="Z612">
        <f>IFERROR(VLOOKUP(C612,[1]LP!$B:$C,2,FALSE),0)</f>
        <v>0</v>
      </c>
      <c r="AA612" s="12">
        <f t="shared" si="9"/>
        <v>0</v>
      </c>
      <c r="AB612" s="12">
        <v>6</v>
      </c>
      <c r="AC612" s="12">
        <v>14.95</v>
      </c>
      <c r="AD612" s="11"/>
      <c r="AE612" s="11"/>
      <c r="AF612" s="11"/>
      <c r="AG612" s="11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2">
        <v>595748</v>
      </c>
      <c r="F613" s="12">
        <v>865704</v>
      </c>
      <c r="G613" s="12">
        <v>7378244</v>
      </c>
      <c r="H613" s="12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3" t="str">
        <f>IFERROR(VLOOKUP(C613,[1]Index!$D:$F,3,FALSE),"Non List")</f>
        <v>Microfinance</v>
      </c>
      <c r="Z613">
        <f>IFERROR(VLOOKUP(C613,[1]LP!$B:$C,2,FALSE),0)</f>
        <v>965</v>
      </c>
      <c r="AA613" s="12">
        <f t="shared" si="9"/>
        <v>11.352941176470589</v>
      </c>
      <c r="AB613" s="12">
        <v>19.89</v>
      </c>
      <c r="AC613" s="12">
        <v>25.11</v>
      </c>
      <c r="AD613" s="11"/>
      <c r="AE613" s="11"/>
      <c r="AF613" s="11"/>
      <c r="AG613" s="11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2">
        <v>257924</v>
      </c>
      <c r="F614" s="12">
        <v>512863</v>
      </c>
      <c r="G614" s="12">
        <v>1265625</v>
      </c>
      <c r="H614" s="12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3" t="str">
        <f>IFERROR(VLOOKUP(C614,[1]Index!$D:$F,3,FALSE),"Non List")</f>
        <v>Microfinance</v>
      </c>
      <c r="Z614">
        <f>IFERROR(VLOOKUP(C614,[1]LP!$B:$C,2,FALSE),0)</f>
        <v>730</v>
      </c>
      <c r="AA614" s="12">
        <f t="shared" si="9"/>
        <v>6.7592592592592595</v>
      </c>
      <c r="AB614" s="12">
        <v>16</v>
      </c>
      <c r="AC614" s="12">
        <v>15</v>
      </c>
      <c r="AD614" s="11"/>
      <c r="AE614" s="11"/>
      <c r="AF614" s="11"/>
      <c r="AG614" s="11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2">
        <v>264500</v>
      </c>
      <c r="F615" s="12">
        <v>56973</v>
      </c>
      <c r="G615" s="12">
        <v>0</v>
      </c>
      <c r="H615" s="12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3" t="str">
        <f>IFERROR(VLOOKUP(C615,[1]Index!$D:$F,3,FALSE),"Non List")</f>
        <v>Microfinance</v>
      </c>
      <c r="Z615">
        <f>IFERROR(VLOOKUP(C615,[1]LP!$B:$C,2,FALSE),0)</f>
        <v>642.20000000000005</v>
      </c>
      <c r="AA615" s="12">
        <f t="shared" si="9"/>
        <v>27.921739130434784</v>
      </c>
      <c r="AB615" s="12">
        <v>15</v>
      </c>
      <c r="AC615" s="12">
        <v>0.79</v>
      </c>
      <c r="AD615" s="11"/>
      <c r="AE615" s="11"/>
      <c r="AF615" s="11"/>
      <c r="AG615" s="11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2">
        <v>50000</v>
      </c>
      <c r="F616" s="12">
        <v>66882</v>
      </c>
      <c r="G616" s="12">
        <v>231819</v>
      </c>
      <c r="H616" s="12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3" t="str">
        <f>IFERROR(VLOOKUP(C616,[1]Index!$D:$F,3,FALSE),"Non List")</f>
        <v>Microfinance</v>
      </c>
      <c r="Z616">
        <f>IFERROR(VLOOKUP(C616,[1]LP!$B:$C,2,FALSE),0)</f>
        <v>0</v>
      </c>
      <c r="AA616" s="12">
        <f t="shared" si="9"/>
        <v>0</v>
      </c>
      <c r="AB616" s="12">
        <v>21.21</v>
      </c>
      <c r="AC616" s="12">
        <v>0</v>
      </c>
      <c r="AD616" s="11"/>
      <c r="AE616" s="11"/>
      <c r="AF616" s="11"/>
      <c r="AG616" s="11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2">
        <v>180000</v>
      </c>
      <c r="F617" s="12">
        <v>221053</v>
      </c>
      <c r="G617" s="12">
        <v>855659</v>
      </c>
      <c r="H617" s="12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3" t="str">
        <f>IFERROR(VLOOKUP(C617,[1]Index!$D:$F,3,FALSE),"Non List")</f>
        <v>Microfinance</v>
      </c>
      <c r="Z617">
        <f>IFERROR(VLOOKUP(C617,[1]LP!$B:$C,2,FALSE),0)</f>
        <v>600</v>
      </c>
      <c r="AA617" s="12">
        <f t="shared" si="9"/>
        <v>18.75</v>
      </c>
      <c r="AB617" s="12">
        <v>13</v>
      </c>
      <c r="AC617" s="12">
        <v>7.68</v>
      </c>
      <c r="AD617" s="11"/>
      <c r="AE617" s="11"/>
      <c r="AF617" s="11"/>
      <c r="AG617" s="11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2">
        <v>20000</v>
      </c>
      <c r="F618" s="12">
        <v>12752</v>
      </c>
      <c r="G618" s="12">
        <v>48343</v>
      </c>
      <c r="H618" s="12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3" t="str">
        <f>IFERROR(VLOOKUP(C618,[1]Index!$D:$F,3,FALSE),"Non List")</f>
        <v>Non List</v>
      </c>
      <c r="Z618">
        <f>IFERROR(VLOOKUP(C618,[1]LP!$B:$C,2,FALSE),0)</f>
        <v>0</v>
      </c>
      <c r="AA618" s="12">
        <f t="shared" si="9"/>
        <v>0</v>
      </c>
      <c r="AB618" s="12">
        <v>20</v>
      </c>
      <c r="AC618" s="12">
        <v>1.0526</v>
      </c>
      <c r="AD618" s="11"/>
      <c r="AE618" s="11"/>
      <c r="AF618" s="11"/>
      <c r="AG618" s="11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2">
        <v>692120</v>
      </c>
      <c r="F619" s="12">
        <v>1144014</v>
      </c>
      <c r="G619" s="12">
        <v>0</v>
      </c>
      <c r="H619" s="12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3" t="str">
        <f>IFERROR(VLOOKUP(C619,[1]Index!$D:$F,3,FALSE),"Non List")</f>
        <v>zdelist</v>
      </c>
      <c r="Z619">
        <f>IFERROR(VLOOKUP(C619,[1]LP!$B:$C,2,FALSE),0)</f>
        <v>0</v>
      </c>
      <c r="AA619" s="12">
        <f t="shared" si="9"/>
        <v>0</v>
      </c>
      <c r="AB619" s="12">
        <v>5</v>
      </c>
      <c r="AC619" s="12">
        <v>15</v>
      </c>
      <c r="AD619" s="11"/>
      <c r="AE619" s="11"/>
      <c r="AF619" s="11"/>
      <c r="AG619" s="11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2">
        <v>402450</v>
      </c>
      <c r="F620" s="12">
        <v>995185</v>
      </c>
      <c r="G620" s="12">
        <v>0</v>
      </c>
      <c r="H620" s="12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3" t="str">
        <f>IFERROR(VLOOKUP(C620,[1]Index!$D:$F,3,FALSE),"Non List")</f>
        <v>Microfinance</v>
      </c>
      <c r="Z620">
        <f>IFERROR(VLOOKUP(C620,[1]LP!$B:$C,2,FALSE),0)</f>
        <v>915</v>
      </c>
      <c r="AA620" s="12">
        <f t="shared" si="9"/>
        <v>11.582278481012658</v>
      </c>
      <c r="AB620" s="12">
        <v>25</v>
      </c>
      <c r="AC620" s="12">
        <v>1.3160000000000001</v>
      </c>
      <c r="AD620" s="11"/>
      <c r="AE620" s="11"/>
      <c r="AF620" s="11"/>
      <c r="AG620" s="11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2">
        <v>53680</v>
      </c>
      <c r="F621" s="12">
        <v>57295</v>
      </c>
      <c r="G621" s="12">
        <v>324490</v>
      </c>
      <c r="H621" s="12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3" t="str">
        <f>IFERROR(VLOOKUP(C621,[1]Index!$D:$F,3,FALSE),"Non List")</f>
        <v>Microfinance</v>
      </c>
      <c r="Z621">
        <f>IFERROR(VLOOKUP(C621,[1]LP!$B:$C,2,FALSE),0)</f>
        <v>640</v>
      </c>
      <c r="AA621" s="12">
        <f t="shared" si="9"/>
        <v>13.913043478260869</v>
      </c>
      <c r="AB621" s="12">
        <v>16.66</v>
      </c>
      <c r="AC621" s="12">
        <v>0.88</v>
      </c>
      <c r="AD621" s="11"/>
      <c r="AE621" s="11"/>
      <c r="AF621" s="11"/>
      <c r="AG621" s="11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2">
        <v>72500</v>
      </c>
      <c r="F622" s="12">
        <v>47538</v>
      </c>
      <c r="G622" s="12">
        <v>352198</v>
      </c>
      <c r="H622" s="12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3" t="str">
        <f>IFERROR(VLOOKUP(C622,[1]Index!$D:$F,3,FALSE),"Non List")</f>
        <v>zdelist</v>
      </c>
      <c r="Z622">
        <f>IFERROR(VLOOKUP(C622,[1]LP!$B:$C,2,FALSE),0)</f>
        <v>0</v>
      </c>
      <c r="AA622" s="12">
        <f t="shared" si="9"/>
        <v>0</v>
      </c>
      <c r="AB622" s="12">
        <v>34.479999999999997</v>
      </c>
      <c r="AC622" s="12">
        <v>10.52</v>
      </c>
      <c r="AD622" s="11"/>
      <c r="AE622" s="11"/>
      <c r="AF622" s="11"/>
      <c r="AG622" s="11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2">
        <v>312380</v>
      </c>
      <c r="F623" s="12">
        <v>747538</v>
      </c>
      <c r="G623" s="12">
        <v>3286338</v>
      </c>
      <c r="H623" s="12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3" t="str">
        <f>IFERROR(VLOOKUP(C623,[1]Index!$D:$F,3,FALSE),"Non List")</f>
        <v>Microfinance</v>
      </c>
      <c r="Z623">
        <f>IFERROR(VLOOKUP(C623,[1]LP!$B:$C,2,FALSE),0)</f>
        <v>0</v>
      </c>
      <c r="AA623" s="12">
        <f t="shared" si="9"/>
        <v>0</v>
      </c>
      <c r="AB623" s="12">
        <v>20</v>
      </c>
      <c r="AC623" s="12">
        <v>11.57</v>
      </c>
      <c r="AD623" s="11"/>
      <c r="AE623" s="11"/>
      <c r="AF623" s="11"/>
      <c r="AG623" s="11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2">
        <v>50669</v>
      </c>
      <c r="F624" s="12">
        <v>19763</v>
      </c>
      <c r="G624" s="12">
        <v>74279</v>
      </c>
      <c r="H624" s="12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3" t="str">
        <f>IFERROR(VLOOKUP(C624,[1]Index!$D:$F,3,FALSE),"Non List")</f>
        <v>Microfinance</v>
      </c>
      <c r="Z624">
        <f>IFERROR(VLOOKUP(C624,[1]LP!$B:$C,2,FALSE),0)</f>
        <v>822.3</v>
      </c>
      <c r="AA624" s="12">
        <f t="shared" si="9"/>
        <v>102.78749999999999</v>
      </c>
      <c r="AB624" s="12">
        <v>15</v>
      </c>
      <c r="AC624" s="12">
        <v>0.78</v>
      </c>
      <c r="AD624" s="11"/>
      <c r="AE624" s="11"/>
      <c r="AF624" s="11"/>
      <c r="AG624" s="11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2">
        <v>25000</v>
      </c>
      <c r="F625" s="12">
        <v>59830</v>
      </c>
      <c r="G625" s="12">
        <v>125253</v>
      </c>
      <c r="H625" s="12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3" t="str">
        <f>IFERROR(VLOOKUP(C625,[1]Index!$D:$F,3,FALSE),"Non List")</f>
        <v>zdelist</v>
      </c>
      <c r="Z625">
        <f>IFERROR(VLOOKUP(C625,[1]LP!$B:$C,2,FALSE),0)</f>
        <v>0</v>
      </c>
      <c r="AA625" s="12">
        <f t="shared" si="9"/>
        <v>0</v>
      </c>
      <c r="AB625" s="12">
        <v>45.6</v>
      </c>
      <c r="AC625" s="12">
        <v>2.4</v>
      </c>
      <c r="AD625" s="11"/>
      <c r="AE625" s="11"/>
      <c r="AF625" s="11"/>
      <c r="AG625" s="11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2">
        <v>110000</v>
      </c>
      <c r="F626" s="12">
        <v>95758</v>
      </c>
      <c r="G626" s="12">
        <v>453815</v>
      </c>
      <c r="H626" s="12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3" t="str">
        <f>IFERROR(VLOOKUP(C626,[1]Index!$D:$F,3,FALSE),"Non List")</f>
        <v>Microfinance</v>
      </c>
      <c r="Z626">
        <f>IFERROR(VLOOKUP(C626,[1]LP!$B:$C,2,FALSE),0)</f>
        <v>0</v>
      </c>
      <c r="AA626" s="12">
        <f t="shared" si="9"/>
        <v>0</v>
      </c>
      <c r="AB626" s="12">
        <v>10</v>
      </c>
      <c r="AC626" s="12">
        <v>16.32</v>
      </c>
      <c r="AD626" s="11"/>
      <c r="AE626" s="11"/>
      <c r="AF626" s="11"/>
      <c r="AG626" s="11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2">
        <v>20000</v>
      </c>
      <c r="F627" s="12">
        <v>23126</v>
      </c>
      <c r="G627" s="12">
        <v>110269</v>
      </c>
      <c r="H627" s="12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3" t="str">
        <f>IFERROR(VLOOKUP(C627,[1]Index!$D:$F,3,FALSE),"Non List")</f>
        <v>Microfinance</v>
      </c>
      <c r="Z627">
        <f>IFERROR(VLOOKUP(C627,[1]LP!$B:$C,2,FALSE),0)</f>
        <v>606</v>
      </c>
      <c r="AA627" s="12">
        <f t="shared" si="9"/>
        <v>9.6190476190476186</v>
      </c>
      <c r="AB627" s="12">
        <v>30.8</v>
      </c>
      <c r="AC627" s="12">
        <v>0</v>
      </c>
      <c r="AD627" s="11"/>
      <c r="AE627" s="11"/>
      <c r="AF627" s="11"/>
      <c r="AG627" s="11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2">
        <v>110000</v>
      </c>
      <c r="F628" s="12">
        <v>23743</v>
      </c>
      <c r="G628" s="12">
        <v>43523</v>
      </c>
      <c r="H628" s="12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3" t="str">
        <f>IFERROR(VLOOKUP(C628,[1]Index!$D:$F,3,FALSE),"Non List")</f>
        <v>zdelist</v>
      </c>
      <c r="Z628">
        <f>IFERROR(VLOOKUP(C628,[1]LP!$B:$C,2,FALSE),0)</f>
        <v>0</v>
      </c>
      <c r="AA628" s="12">
        <f t="shared" si="9"/>
        <v>0</v>
      </c>
      <c r="AB628" s="12">
        <v>0</v>
      </c>
      <c r="AC628" s="12">
        <v>5</v>
      </c>
      <c r="AD628" s="11"/>
      <c r="AE628" s="11"/>
      <c r="AF628" s="11"/>
      <c r="AG628" s="11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2">
        <v>20000</v>
      </c>
      <c r="F629" s="12">
        <v>25624</v>
      </c>
      <c r="G629" s="12">
        <v>93443</v>
      </c>
      <c r="H629" s="12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3" t="str">
        <f>IFERROR(VLOOKUP(C629,[1]Index!$D:$F,3,FALSE),"Non List")</f>
        <v>Microfinance</v>
      </c>
      <c r="Z629">
        <f>IFERROR(VLOOKUP(C629,[1]LP!$B:$C,2,FALSE),0)</f>
        <v>946</v>
      </c>
      <c r="AA629" s="12">
        <f t="shared" si="9"/>
        <v>19.306122448979593</v>
      </c>
      <c r="AB629" s="12">
        <v>20</v>
      </c>
      <c r="AC629" s="12">
        <v>1.05</v>
      </c>
      <c r="AD629" s="11"/>
      <c r="AE629" s="11"/>
      <c r="AF629" s="11"/>
      <c r="AG629" s="11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2">
        <v>20000</v>
      </c>
      <c r="F630" s="12">
        <v>6493</v>
      </c>
      <c r="G630" s="12">
        <v>101893</v>
      </c>
      <c r="H630" s="12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3" t="str">
        <f>IFERROR(VLOOKUP(C630,[1]Index!$D:$F,3,FALSE),"Non List")</f>
        <v>Non List</v>
      </c>
      <c r="Z630">
        <f>IFERROR(VLOOKUP(C630,[1]LP!$B:$C,2,FALSE),0)</f>
        <v>0</v>
      </c>
      <c r="AA630" s="12">
        <f t="shared" si="9"/>
        <v>0</v>
      </c>
      <c r="AB630" s="12">
        <v>20.125</v>
      </c>
      <c r="AC630" s="12">
        <v>0</v>
      </c>
      <c r="AD630" s="11"/>
      <c r="AE630" s="11"/>
      <c r="AF630" s="11"/>
      <c r="AG630" s="11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2">
        <v>36000</v>
      </c>
      <c r="F631" s="12">
        <v>18369</v>
      </c>
      <c r="G631" s="12">
        <v>158984</v>
      </c>
      <c r="H631" s="12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3" t="str">
        <f>IFERROR(VLOOKUP(C631,[1]Index!$D:$F,3,FALSE),"Non List")</f>
        <v>Non List</v>
      </c>
      <c r="Z631">
        <f>IFERROR(VLOOKUP(C631,[1]LP!$B:$C,2,FALSE),0)</f>
        <v>0</v>
      </c>
      <c r="AA631" s="12">
        <f t="shared" si="9"/>
        <v>0</v>
      </c>
      <c r="AB631" s="12">
        <v>20</v>
      </c>
      <c r="AC631" s="12">
        <v>1.052</v>
      </c>
      <c r="AD631" s="11"/>
      <c r="AE631" s="11"/>
      <c r="AF631" s="11"/>
      <c r="AG631" s="11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2">
        <v>140000</v>
      </c>
      <c r="F632" s="12">
        <v>38007</v>
      </c>
      <c r="G632" s="12">
        <v>76020</v>
      </c>
      <c r="H632" s="12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3" t="str">
        <f>IFERROR(VLOOKUP(C632,[1]Index!$D:$F,3,FALSE),"Non List")</f>
        <v>Microfinance</v>
      </c>
      <c r="Z632">
        <f>IFERROR(VLOOKUP(C632,[1]LP!$B:$C,2,FALSE),0)</f>
        <v>0</v>
      </c>
      <c r="AA632" s="12">
        <f t="shared" si="9"/>
        <v>0</v>
      </c>
      <c r="AB632" s="12">
        <v>10</v>
      </c>
      <c r="AC632" s="12">
        <v>5</v>
      </c>
      <c r="AD632" s="11"/>
      <c r="AE632" s="11"/>
      <c r="AF632" s="11"/>
      <c r="AG632" s="11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2">
        <v>100000</v>
      </c>
      <c r="F633" s="12">
        <v>28762</v>
      </c>
      <c r="G633" s="12">
        <v>0</v>
      </c>
      <c r="H633" s="12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3" t="str">
        <f>IFERROR(VLOOKUP(C633,[1]Index!$D:$F,3,FALSE),"Non List")</f>
        <v>Microfinance</v>
      </c>
      <c r="Z633">
        <f>IFERROR(VLOOKUP(C633,[1]LP!$B:$C,2,FALSE),0)</f>
        <v>547</v>
      </c>
      <c r="AA633" s="12">
        <f t="shared" si="9"/>
        <v>30.388888888888889</v>
      </c>
      <c r="AB633" s="12">
        <v>13</v>
      </c>
      <c r="AC633" s="12">
        <v>0.68</v>
      </c>
      <c r="AD633" s="11"/>
      <c r="AE633" s="11"/>
      <c r="AF633" s="11"/>
      <c r="AG633" s="11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2">
        <v>86342</v>
      </c>
      <c r="F634" s="12">
        <v>31035</v>
      </c>
      <c r="G634" s="12">
        <v>233796</v>
      </c>
      <c r="H634" s="12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3" t="str">
        <f>IFERROR(VLOOKUP(C634,[1]Index!$D:$F,3,FALSE),"Non List")</f>
        <v>Microfinance</v>
      </c>
      <c r="Z634">
        <f>IFERROR(VLOOKUP(C634,[1]LP!$B:$C,2,FALSE),0)</f>
        <v>0</v>
      </c>
      <c r="AA634" s="12">
        <f t="shared" si="9"/>
        <v>0</v>
      </c>
      <c r="AB634" s="12">
        <v>25</v>
      </c>
      <c r="AC634" s="12">
        <v>1.3158000000000001</v>
      </c>
      <c r="AD634" s="11"/>
      <c r="AE634" s="11"/>
      <c r="AF634" s="11"/>
      <c r="AG634" s="11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2">
        <v>200000</v>
      </c>
      <c r="F635" s="12">
        <v>118311</v>
      </c>
      <c r="G635" s="12">
        <v>294411</v>
      </c>
      <c r="H635" s="12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3" t="str">
        <f>IFERROR(VLOOKUP(C635,[1]Index!$D:$F,3,FALSE),"Non List")</f>
        <v>Microfinance</v>
      </c>
      <c r="Z635">
        <f>IFERROR(VLOOKUP(C635,[1]LP!$B:$C,2,FALSE),0)</f>
        <v>0</v>
      </c>
      <c r="AA635" s="12">
        <f t="shared" si="9"/>
        <v>0</v>
      </c>
      <c r="AB635" s="12">
        <v>30</v>
      </c>
      <c r="AC635" s="12">
        <v>12.105</v>
      </c>
      <c r="AD635" s="11"/>
      <c r="AE635" s="11"/>
      <c r="AF635" s="11"/>
      <c r="AG635" s="11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2">
        <v>100000</v>
      </c>
      <c r="F636" s="12">
        <v>66524</v>
      </c>
      <c r="G636" s="12">
        <v>134594</v>
      </c>
      <c r="H636" s="12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3" t="str">
        <f>IFERROR(VLOOKUP(C636,[1]Index!$D:$F,3,FALSE),"Non List")</f>
        <v>Microfinance</v>
      </c>
      <c r="Z636">
        <f>IFERROR(VLOOKUP(C636,[1]LP!$B:$C,2,FALSE),0)</f>
        <v>1156</v>
      </c>
      <c r="AA636" s="12">
        <f t="shared" si="9"/>
        <v>15.621621621621621</v>
      </c>
      <c r="AB636" s="12">
        <v>20</v>
      </c>
      <c r="AC636" s="12">
        <v>15</v>
      </c>
      <c r="AD636" s="11"/>
      <c r="AE636" s="11"/>
      <c r="AF636" s="11"/>
      <c r="AG636" s="11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2">
        <v>28000</v>
      </c>
      <c r="F637" s="12">
        <v>24056</v>
      </c>
      <c r="G637" s="12">
        <v>158859</v>
      </c>
      <c r="H637" s="12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3" t="str">
        <f>IFERROR(VLOOKUP(C637,[1]Index!$D:$F,3,FALSE),"Non List")</f>
        <v>zdelist</v>
      </c>
      <c r="Z637">
        <f>IFERROR(VLOOKUP(C637,[1]LP!$B:$C,2,FALSE),0)</f>
        <v>0</v>
      </c>
      <c r="AA637" s="12">
        <f t="shared" si="9"/>
        <v>0</v>
      </c>
      <c r="AB637" s="12">
        <v>19</v>
      </c>
      <c r="AC637" s="12">
        <v>1</v>
      </c>
      <c r="AD637" s="11"/>
      <c r="AE637" s="11"/>
      <c r="AF637" s="11"/>
      <c r="AG637" s="11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2">
        <v>100000</v>
      </c>
      <c r="F638" s="12">
        <v>7228</v>
      </c>
      <c r="G638" s="12">
        <v>66429</v>
      </c>
      <c r="H638" s="12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3" t="str">
        <f>IFERROR(VLOOKUP(C638,[1]Index!$D:$F,3,FALSE),"Non List")</f>
        <v>Non List</v>
      </c>
      <c r="Z638">
        <f>IFERROR(VLOOKUP(C638,[1]LP!$B:$C,2,FALSE),0)</f>
        <v>0</v>
      </c>
      <c r="AA638" s="12">
        <f t="shared" si="9"/>
        <v>0</v>
      </c>
      <c r="AB638" s="12">
        <v>4.5</v>
      </c>
      <c r="AC638" s="12">
        <v>0.23</v>
      </c>
      <c r="AD638" s="11"/>
      <c r="AE638" s="11"/>
      <c r="AF638" s="11"/>
      <c r="AG638" s="11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2">
        <v>140000</v>
      </c>
      <c r="F639" s="12">
        <v>418822</v>
      </c>
      <c r="G639" s="12">
        <v>1996252</v>
      </c>
      <c r="H639" s="12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3" t="str">
        <f>IFERROR(VLOOKUP(C639,[1]Index!$D:$F,3,FALSE),"Non List")</f>
        <v>Microfinance</v>
      </c>
      <c r="Z639">
        <f>IFERROR(VLOOKUP(C639,[1]LP!$B:$C,2,FALSE),0)</f>
        <v>1245.0999999999999</v>
      </c>
      <c r="AA639" s="12">
        <f t="shared" si="9"/>
        <v>7.074431818181818</v>
      </c>
      <c r="AB639" s="12">
        <v>50</v>
      </c>
      <c r="AC639" s="12">
        <v>15</v>
      </c>
      <c r="AD639" s="11"/>
      <c r="AE639" s="11"/>
      <c r="AF639" s="11"/>
      <c r="AG639" s="11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2">
        <v>70000</v>
      </c>
      <c r="F640" s="12">
        <v>9925</v>
      </c>
      <c r="G640" s="12">
        <v>165696</v>
      </c>
      <c r="H640" s="12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3" t="str">
        <f>IFERROR(VLOOKUP(C640,[1]Index!$D:$F,3,FALSE),"Non List")</f>
        <v>zdelist</v>
      </c>
      <c r="Z640">
        <f>IFERROR(VLOOKUP(C640,[1]LP!$B:$C,2,FALSE),0)</f>
        <v>0</v>
      </c>
      <c r="AA640" s="12">
        <f t="shared" si="9"/>
        <v>0</v>
      </c>
      <c r="AB640" s="12">
        <v>15</v>
      </c>
      <c r="AC640" s="12">
        <v>0</v>
      </c>
      <c r="AD640" s="11"/>
      <c r="AE640" s="11"/>
      <c r="AF640" s="11"/>
      <c r="AG640" s="11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2">
        <v>56500</v>
      </c>
      <c r="F641" s="12">
        <v>25486</v>
      </c>
      <c r="G641" s="12">
        <v>99754</v>
      </c>
      <c r="H641" s="12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3" t="str">
        <f>IFERROR(VLOOKUP(C641,[1]Index!$D:$F,3,FALSE),"Non List")</f>
        <v>Microfinance</v>
      </c>
      <c r="Z641">
        <f>IFERROR(VLOOKUP(C641,[1]LP!$B:$C,2,FALSE),0)</f>
        <v>833</v>
      </c>
      <c r="AA641" s="12">
        <f t="shared" si="9"/>
        <v>30.851851851851851</v>
      </c>
      <c r="AB641" s="12">
        <v>20</v>
      </c>
      <c r="AC641" s="12">
        <v>1.05</v>
      </c>
      <c r="AD641" s="11"/>
      <c r="AE641" s="11"/>
      <c r="AF641" s="11"/>
      <c r="AG641" s="11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2">
        <v>42000</v>
      </c>
      <c r="F642" s="12">
        <v>-2251</v>
      </c>
      <c r="G642" s="12">
        <v>10947</v>
      </c>
      <c r="H642" s="12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3" t="str">
        <f>IFERROR(VLOOKUP(C642,[1]Index!$D:$F,3,FALSE),"Non List")</f>
        <v>Microfinance</v>
      </c>
      <c r="Z642">
        <f>IFERROR(VLOOKUP(C642,[1]LP!$B:$C,2,FALSE),0)</f>
        <v>0</v>
      </c>
      <c r="AA642" s="12">
        <f t="shared" si="9"/>
        <v>0</v>
      </c>
      <c r="AB642" s="12">
        <v>0</v>
      </c>
      <c r="AC642" s="12">
        <v>0</v>
      </c>
      <c r="AD642" s="11"/>
      <c r="AE642" s="11"/>
      <c r="AF642" s="11"/>
      <c r="AG642" s="11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2">
        <v>557500</v>
      </c>
      <c r="F643" s="12">
        <v>45885</v>
      </c>
      <c r="G643" s="12">
        <v>1917993</v>
      </c>
      <c r="H643" s="12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3" t="str">
        <f>IFERROR(VLOOKUP(C643,[1]Index!$D:$F,3,FALSE),"Non List")</f>
        <v>Microfinance</v>
      </c>
      <c r="Z643">
        <f>IFERROR(VLOOKUP(C643,[1]LP!$B:$C,2,FALSE),0)</f>
        <v>510</v>
      </c>
      <c r="AA643" s="12">
        <f t="shared" ref="AA643:AA706" si="10">IFERROR(Z643/M643,0)</f>
        <v>23.181818181818183</v>
      </c>
      <c r="AB643" s="12">
        <v>0</v>
      </c>
      <c r="AC643" s="12">
        <v>0</v>
      </c>
      <c r="AD643" s="11"/>
      <c r="AE643" s="11"/>
      <c r="AF643" s="11"/>
      <c r="AG643" s="11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2">
        <v>834047</v>
      </c>
      <c r="F644" s="12">
        <v>673970</v>
      </c>
      <c r="G644" s="12">
        <v>7770007</v>
      </c>
      <c r="H644" s="12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3" t="str">
        <f>IFERROR(VLOOKUP(C644,[1]Index!$D:$F,3,FALSE),"Non List")</f>
        <v>Microfinance</v>
      </c>
      <c r="Z644">
        <f>IFERROR(VLOOKUP(C644,[1]LP!$B:$C,2,FALSE),0)</f>
        <v>965</v>
      </c>
      <c r="AA644" s="12">
        <f t="shared" si="10"/>
        <v>13.591549295774648</v>
      </c>
      <c r="AB644" s="12">
        <v>19.89</v>
      </c>
      <c r="AC644" s="12">
        <v>25.11</v>
      </c>
      <c r="AD644" s="11"/>
      <c r="AE644" s="11"/>
      <c r="AF644" s="11"/>
      <c r="AG644" s="11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2">
        <v>257924</v>
      </c>
      <c r="F645" s="12">
        <v>590536</v>
      </c>
      <c r="G645" s="12">
        <v>1396366</v>
      </c>
      <c r="H645" s="12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3" t="str">
        <f>IFERROR(VLOOKUP(C645,[1]Index!$D:$F,3,FALSE),"Non List")</f>
        <v>Microfinance</v>
      </c>
      <c r="Z645">
        <f>IFERROR(VLOOKUP(C645,[1]LP!$B:$C,2,FALSE),0)</f>
        <v>730</v>
      </c>
      <c r="AA645" s="12">
        <f t="shared" si="10"/>
        <v>6.4035087719298245</v>
      </c>
      <c r="AB645" s="12">
        <v>16</v>
      </c>
      <c r="AC645" s="12">
        <v>15</v>
      </c>
      <c r="AD645" s="11"/>
      <c r="AE645" s="11"/>
      <c r="AF645" s="11"/>
      <c r="AG645" s="11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2">
        <v>264500</v>
      </c>
      <c r="F646" s="12">
        <v>75913</v>
      </c>
      <c r="G646" s="12">
        <v>0</v>
      </c>
      <c r="H646" s="12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3" t="str">
        <f>IFERROR(VLOOKUP(C646,[1]Index!$D:$F,3,FALSE),"Non List")</f>
        <v>Microfinance</v>
      </c>
      <c r="Z646">
        <f>IFERROR(VLOOKUP(C646,[1]LP!$B:$C,2,FALSE),0)</f>
        <v>642.20000000000005</v>
      </c>
      <c r="AA646" s="12">
        <f t="shared" si="10"/>
        <v>25.688000000000002</v>
      </c>
      <c r="AB646" s="12">
        <v>15</v>
      </c>
      <c r="AC646" s="12">
        <v>0.79</v>
      </c>
      <c r="AD646" s="11"/>
      <c r="AE646" s="11"/>
      <c r="AF646" s="11"/>
      <c r="AG646" s="11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2">
        <v>50000</v>
      </c>
      <c r="F647" s="12">
        <v>75462</v>
      </c>
      <c r="G647" s="12">
        <v>255856</v>
      </c>
      <c r="H647" s="12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3" t="str">
        <f>IFERROR(VLOOKUP(C647,[1]Index!$D:$F,3,FALSE),"Non List")</f>
        <v>Microfinance</v>
      </c>
      <c r="Z647">
        <f>IFERROR(VLOOKUP(C647,[1]LP!$B:$C,2,FALSE),0)</f>
        <v>0</v>
      </c>
      <c r="AA647" s="12">
        <f t="shared" si="10"/>
        <v>0</v>
      </c>
      <c r="AB647" s="12">
        <v>21.21</v>
      </c>
      <c r="AC647" s="12">
        <v>0</v>
      </c>
      <c r="AD647" s="11"/>
      <c r="AE647" s="11"/>
      <c r="AF647" s="11"/>
      <c r="AG647" s="11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2">
        <v>180000</v>
      </c>
      <c r="F648" s="12">
        <v>208092</v>
      </c>
      <c r="G648" s="12">
        <v>922253</v>
      </c>
      <c r="H648" s="12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3" t="str">
        <f>IFERROR(VLOOKUP(C648,[1]Index!$D:$F,3,FALSE),"Non List")</f>
        <v>Microfinance</v>
      </c>
      <c r="Z648">
        <f>IFERROR(VLOOKUP(C648,[1]LP!$B:$C,2,FALSE),0)</f>
        <v>600</v>
      </c>
      <c r="AA648" s="12">
        <f t="shared" si="10"/>
        <v>11.538461538461538</v>
      </c>
      <c r="AB648" s="12">
        <v>13</v>
      </c>
      <c r="AC648" s="12">
        <v>7.68</v>
      </c>
      <c r="AD648" s="11"/>
      <c r="AE648" s="11"/>
      <c r="AF648" s="11"/>
      <c r="AG648" s="11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2">
        <v>20000</v>
      </c>
      <c r="F649" s="12">
        <v>17297</v>
      </c>
      <c r="G649" s="12">
        <v>50134</v>
      </c>
      <c r="H649" s="12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3" t="str">
        <f>IFERROR(VLOOKUP(C649,[1]Index!$D:$F,3,FALSE),"Non List")</f>
        <v>Non List</v>
      </c>
      <c r="Z649">
        <f>IFERROR(VLOOKUP(C649,[1]LP!$B:$C,2,FALSE),0)</f>
        <v>0</v>
      </c>
      <c r="AA649" s="12">
        <f t="shared" si="10"/>
        <v>0</v>
      </c>
      <c r="AB649" s="12">
        <v>20</v>
      </c>
      <c r="AC649" s="12">
        <v>1.0526</v>
      </c>
      <c r="AD649" s="11"/>
      <c r="AE649" s="11"/>
      <c r="AF649" s="11"/>
      <c r="AG649" s="11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2">
        <v>600000</v>
      </c>
      <c r="F650" s="12">
        <v>799177</v>
      </c>
      <c r="G650" s="12">
        <v>5227726</v>
      </c>
      <c r="H650" s="12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3" t="str">
        <f>IFERROR(VLOOKUP(C650,[1]Index!$D:$F,3,FALSE),"Non List")</f>
        <v>Microfinance</v>
      </c>
      <c r="Z650">
        <f>IFERROR(VLOOKUP(C650,[1]LP!$B:$C,2,FALSE),0)</f>
        <v>600</v>
      </c>
      <c r="AA650" s="12">
        <f t="shared" si="10"/>
        <v>6</v>
      </c>
      <c r="AB650" s="12">
        <v>66.67</v>
      </c>
      <c r="AC650" s="12">
        <v>14.04</v>
      </c>
      <c r="AD650" s="11"/>
      <c r="AE650" s="11"/>
      <c r="AF650" s="11"/>
      <c r="AG650" s="11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2">
        <v>692120</v>
      </c>
      <c r="F651" s="12">
        <v>1190703</v>
      </c>
      <c r="G651" s="12">
        <v>0</v>
      </c>
      <c r="H651" s="12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3" t="str">
        <f>IFERROR(VLOOKUP(C651,[1]Index!$D:$F,3,FALSE),"Non List")</f>
        <v>zdelist</v>
      </c>
      <c r="Z651">
        <f>IFERROR(VLOOKUP(C651,[1]LP!$B:$C,2,FALSE),0)</f>
        <v>0</v>
      </c>
      <c r="AA651" s="12">
        <f t="shared" si="10"/>
        <v>0</v>
      </c>
      <c r="AB651" s="12">
        <v>5</v>
      </c>
      <c r="AC651" s="12">
        <v>15</v>
      </c>
      <c r="AD651" s="11"/>
      <c r="AE651" s="11"/>
      <c r="AF651" s="11"/>
      <c r="AG651" s="11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2">
        <v>503062</v>
      </c>
      <c r="F652" s="12">
        <v>956918</v>
      </c>
      <c r="G652" s="12">
        <v>0</v>
      </c>
      <c r="H652" s="12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3" t="str">
        <f>IFERROR(VLOOKUP(C652,[1]Index!$D:$F,3,FALSE),"Non List")</f>
        <v>Microfinance</v>
      </c>
      <c r="Z652">
        <f>IFERROR(VLOOKUP(C652,[1]LP!$B:$C,2,FALSE),0)</f>
        <v>915</v>
      </c>
      <c r="AA652" s="12">
        <f t="shared" si="10"/>
        <v>14.523809523809524</v>
      </c>
      <c r="AB652" s="12">
        <v>25</v>
      </c>
      <c r="AC652" s="12">
        <v>1.3160000000000001</v>
      </c>
      <c r="AD652" s="11"/>
      <c r="AE652" s="11"/>
      <c r="AF652" s="11"/>
      <c r="AG652" s="11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2">
        <v>69999</v>
      </c>
      <c r="F653" s="12">
        <v>31873</v>
      </c>
      <c r="G653" s="12">
        <v>364128</v>
      </c>
      <c r="H653" s="12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3" t="str">
        <f>IFERROR(VLOOKUP(C653,[1]Index!$D:$F,3,FALSE),"Non List")</f>
        <v>Microfinance</v>
      </c>
      <c r="Z653">
        <f>IFERROR(VLOOKUP(C653,[1]LP!$B:$C,2,FALSE),0)</f>
        <v>640</v>
      </c>
      <c r="AA653" s="12">
        <f t="shared" si="10"/>
        <v>15.609756097560975</v>
      </c>
      <c r="AB653" s="12">
        <v>16.66</v>
      </c>
      <c r="AC653" s="12">
        <v>0.88</v>
      </c>
      <c r="AD653" s="11"/>
      <c r="AE653" s="11"/>
      <c r="AF653" s="11"/>
      <c r="AG653" s="11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2">
        <v>72500</v>
      </c>
      <c r="F654" s="12">
        <v>71088</v>
      </c>
      <c r="G654" s="12">
        <v>387198</v>
      </c>
      <c r="H654" s="12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3" t="str">
        <f>IFERROR(VLOOKUP(C654,[1]Index!$D:$F,3,FALSE),"Non List")</f>
        <v>zdelist</v>
      </c>
      <c r="Z654">
        <f>IFERROR(VLOOKUP(C654,[1]LP!$B:$C,2,FALSE),0)</f>
        <v>0</v>
      </c>
      <c r="AA654" s="12">
        <f t="shared" si="10"/>
        <v>0</v>
      </c>
      <c r="AB654" s="12">
        <v>34.479999999999997</v>
      </c>
      <c r="AC654" s="12">
        <v>10.52</v>
      </c>
      <c r="AD654" s="11"/>
      <c r="AE654" s="11"/>
      <c r="AF654" s="11"/>
      <c r="AG654" s="11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2">
        <v>418589</v>
      </c>
      <c r="F655" s="12">
        <v>612847</v>
      </c>
      <c r="G655" s="12">
        <v>3572470</v>
      </c>
      <c r="H655" s="12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3" t="str">
        <f>IFERROR(VLOOKUP(C655,[1]Index!$D:$F,3,FALSE),"Non List")</f>
        <v>Microfinance</v>
      </c>
      <c r="Z655">
        <f>IFERROR(VLOOKUP(C655,[1]LP!$B:$C,2,FALSE),0)</f>
        <v>0</v>
      </c>
      <c r="AA655" s="12">
        <f t="shared" si="10"/>
        <v>0</v>
      </c>
      <c r="AB655" s="12">
        <v>20</v>
      </c>
      <c r="AC655" s="12">
        <v>11.57</v>
      </c>
      <c r="AD655" s="11"/>
      <c r="AE655" s="11"/>
      <c r="AF655" s="11"/>
      <c r="AG655" s="11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2">
        <v>57372</v>
      </c>
      <c r="F656" s="12">
        <v>12264</v>
      </c>
      <c r="G656" s="12">
        <v>86837</v>
      </c>
      <c r="H656" s="12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3" t="str">
        <f>IFERROR(VLOOKUP(C656,[1]Index!$D:$F,3,FALSE),"Non List")</f>
        <v>Microfinance</v>
      </c>
      <c r="Z656">
        <f>IFERROR(VLOOKUP(C656,[1]LP!$B:$C,2,FALSE),0)</f>
        <v>822.3</v>
      </c>
      <c r="AA656" s="12">
        <f t="shared" si="10"/>
        <v>51.393749999999997</v>
      </c>
      <c r="AB656" s="12">
        <v>15</v>
      </c>
      <c r="AC656" s="12">
        <v>0.78</v>
      </c>
      <c r="AD656" s="11"/>
      <c r="AE656" s="11"/>
      <c r="AF656" s="11"/>
      <c r="AG656" s="11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2">
        <v>40000</v>
      </c>
      <c r="F657" s="12">
        <v>47401</v>
      </c>
      <c r="G657" s="12">
        <v>138573</v>
      </c>
      <c r="H657" s="12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3" t="str">
        <f>IFERROR(VLOOKUP(C657,[1]Index!$D:$F,3,FALSE),"Non List")</f>
        <v>zdelist</v>
      </c>
      <c r="Z657">
        <f>IFERROR(VLOOKUP(C657,[1]LP!$B:$C,2,FALSE),0)</f>
        <v>0</v>
      </c>
      <c r="AA657" s="12">
        <f t="shared" si="10"/>
        <v>0</v>
      </c>
      <c r="AB657" s="12">
        <v>45.6</v>
      </c>
      <c r="AC657" s="12">
        <v>2.4</v>
      </c>
      <c r="AD657" s="11"/>
      <c r="AE657" s="11"/>
      <c r="AF657" s="11"/>
      <c r="AG657" s="11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2">
        <v>220000</v>
      </c>
      <c r="F658" s="12">
        <v>114328</v>
      </c>
      <c r="G658" s="12">
        <v>522810</v>
      </c>
      <c r="H658" s="12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3" t="str">
        <f>IFERROR(VLOOKUP(C658,[1]Index!$D:$F,3,FALSE),"Non List")</f>
        <v>Microfinance</v>
      </c>
      <c r="Z658">
        <f>IFERROR(VLOOKUP(C658,[1]LP!$B:$C,2,FALSE),0)</f>
        <v>0</v>
      </c>
      <c r="AA658" s="12">
        <f t="shared" si="10"/>
        <v>0</v>
      </c>
      <c r="AB658" s="12">
        <v>10</v>
      </c>
      <c r="AC658" s="12">
        <v>16.32</v>
      </c>
      <c r="AD658" s="11"/>
      <c r="AE658" s="11"/>
      <c r="AF658" s="11"/>
      <c r="AG658" s="11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2">
        <v>30000</v>
      </c>
      <c r="F659" s="12">
        <v>23664</v>
      </c>
      <c r="G659" s="12">
        <v>135506</v>
      </c>
      <c r="H659" s="12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3" t="str">
        <f>IFERROR(VLOOKUP(C659,[1]Index!$D:$F,3,FALSE),"Non List")</f>
        <v>Microfinance</v>
      </c>
      <c r="Z659">
        <f>IFERROR(VLOOKUP(C659,[1]LP!$B:$C,2,FALSE),0)</f>
        <v>606</v>
      </c>
      <c r="AA659" s="12">
        <f t="shared" si="10"/>
        <v>10.821428571428571</v>
      </c>
      <c r="AB659" s="12">
        <v>30.8</v>
      </c>
      <c r="AC659" s="12">
        <v>0</v>
      </c>
      <c r="AD659" s="11"/>
      <c r="AE659" s="11"/>
      <c r="AF659" s="11"/>
      <c r="AG659" s="11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2">
        <v>110000</v>
      </c>
      <c r="F660" s="12">
        <v>22157</v>
      </c>
      <c r="G660" s="12">
        <v>51253</v>
      </c>
      <c r="H660" s="12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3" t="str">
        <f>IFERROR(VLOOKUP(C660,[1]Index!$D:$F,3,FALSE),"Non List")</f>
        <v>zdelist</v>
      </c>
      <c r="Z660">
        <f>IFERROR(VLOOKUP(C660,[1]LP!$B:$C,2,FALSE),0)</f>
        <v>0</v>
      </c>
      <c r="AA660" s="12">
        <f t="shared" si="10"/>
        <v>0</v>
      </c>
      <c r="AB660" s="12">
        <v>0</v>
      </c>
      <c r="AC660" s="12">
        <v>5</v>
      </c>
      <c r="AD660" s="11"/>
      <c r="AE660" s="11"/>
      <c r="AF660" s="11"/>
      <c r="AG660" s="11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2">
        <v>24000</v>
      </c>
      <c r="F661" s="12">
        <v>27907</v>
      </c>
      <c r="G661" s="12">
        <v>107403</v>
      </c>
      <c r="H661" s="12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3" t="str">
        <f>IFERROR(VLOOKUP(C661,[1]Index!$D:$F,3,FALSE),"Non List")</f>
        <v>Microfinance</v>
      </c>
      <c r="Z661">
        <f>IFERROR(VLOOKUP(C661,[1]LP!$B:$C,2,FALSE),0)</f>
        <v>946</v>
      </c>
      <c r="AA661" s="12">
        <f t="shared" si="10"/>
        <v>12.613333333333333</v>
      </c>
      <c r="AB661" s="12">
        <v>20</v>
      </c>
      <c r="AC661" s="12">
        <v>1.05</v>
      </c>
      <c r="AD661" s="11"/>
      <c r="AE661" s="11"/>
      <c r="AF661" s="11"/>
      <c r="AG661" s="11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2">
        <v>20000</v>
      </c>
      <c r="F662" s="12">
        <v>18678</v>
      </c>
      <c r="G662" s="12">
        <v>118066</v>
      </c>
      <c r="H662" s="12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3" t="str">
        <f>IFERROR(VLOOKUP(C662,[1]Index!$D:$F,3,FALSE),"Non List")</f>
        <v>Non List</v>
      </c>
      <c r="Z662">
        <f>IFERROR(VLOOKUP(C662,[1]LP!$B:$C,2,FALSE),0)</f>
        <v>0</v>
      </c>
      <c r="AA662" s="12">
        <f t="shared" si="10"/>
        <v>0</v>
      </c>
      <c r="AB662" s="12">
        <v>20.125</v>
      </c>
      <c r="AC662" s="12">
        <v>0</v>
      </c>
      <c r="AD662" s="11"/>
      <c r="AE662" s="11"/>
      <c r="AF662" s="11"/>
      <c r="AG662" s="11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2">
        <v>65398</v>
      </c>
      <c r="F663" s="12">
        <v>27917</v>
      </c>
      <c r="G663" s="12">
        <v>184373</v>
      </c>
      <c r="H663" s="12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3" t="str">
        <f>IFERROR(VLOOKUP(C663,[1]Index!$D:$F,3,FALSE),"Non List")</f>
        <v>Non List</v>
      </c>
      <c r="Z663">
        <f>IFERROR(VLOOKUP(C663,[1]LP!$B:$C,2,FALSE),0)</f>
        <v>0</v>
      </c>
      <c r="AA663" s="12">
        <f t="shared" si="10"/>
        <v>0</v>
      </c>
      <c r="AB663" s="12">
        <v>20</v>
      </c>
      <c r="AC663" s="12">
        <v>1.052</v>
      </c>
      <c r="AD663" s="11"/>
      <c r="AE663" s="11"/>
      <c r="AF663" s="11"/>
      <c r="AG663" s="11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2">
        <v>161000</v>
      </c>
      <c r="F664" s="12">
        <v>24867</v>
      </c>
      <c r="G664" s="12">
        <v>96006</v>
      </c>
      <c r="H664" s="12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3" t="str">
        <f>IFERROR(VLOOKUP(C664,[1]Index!$D:$F,3,FALSE),"Non List")</f>
        <v>Microfinance</v>
      </c>
      <c r="Z664">
        <f>IFERROR(VLOOKUP(C664,[1]LP!$B:$C,2,FALSE),0)</f>
        <v>0</v>
      </c>
      <c r="AA664" s="12">
        <f t="shared" si="10"/>
        <v>0</v>
      </c>
      <c r="AB664" s="12">
        <v>10</v>
      </c>
      <c r="AC664" s="12">
        <v>5</v>
      </c>
      <c r="AD664" s="11"/>
      <c r="AE664" s="11"/>
      <c r="AF664" s="11"/>
      <c r="AG664" s="11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2">
        <v>100000</v>
      </c>
      <c r="F665" s="12">
        <v>35346</v>
      </c>
      <c r="G665" s="12">
        <v>0</v>
      </c>
      <c r="H665" s="12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3" t="str">
        <f>IFERROR(VLOOKUP(C665,[1]Index!$D:$F,3,FALSE),"Non List")</f>
        <v>Microfinance</v>
      </c>
      <c r="Z665">
        <f>IFERROR(VLOOKUP(C665,[1]LP!$B:$C,2,FALSE),0)</f>
        <v>547</v>
      </c>
      <c r="AA665" s="12">
        <f t="shared" si="10"/>
        <v>24.863636363636363</v>
      </c>
      <c r="AB665" s="12">
        <v>13</v>
      </c>
      <c r="AC665" s="12">
        <v>0.68</v>
      </c>
      <c r="AD665" s="11"/>
      <c r="AE665" s="11"/>
      <c r="AF665" s="11"/>
      <c r="AG665" s="11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2">
        <v>93173</v>
      </c>
      <c r="F666" s="12">
        <v>42267</v>
      </c>
      <c r="G666" s="12">
        <v>279210</v>
      </c>
      <c r="H666" s="12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3" t="str">
        <f>IFERROR(VLOOKUP(C666,[1]Index!$D:$F,3,FALSE),"Non List")</f>
        <v>Microfinance</v>
      </c>
      <c r="Z666">
        <f>IFERROR(VLOOKUP(C666,[1]LP!$B:$C,2,FALSE),0)</f>
        <v>0</v>
      </c>
      <c r="AA666" s="12">
        <f t="shared" si="10"/>
        <v>0</v>
      </c>
      <c r="AB666" s="12">
        <v>25</v>
      </c>
      <c r="AC666" s="12">
        <v>1.3158000000000001</v>
      </c>
      <c r="AD666" s="11"/>
      <c r="AE666" s="11"/>
      <c r="AF666" s="11"/>
      <c r="AG666" s="11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2">
        <v>220000</v>
      </c>
      <c r="F667" s="12">
        <v>123289</v>
      </c>
      <c r="G667" s="12">
        <v>353764</v>
      </c>
      <c r="H667" s="12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3" t="str">
        <f>IFERROR(VLOOKUP(C667,[1]Index!$D:$F,3,FALSE),"Non List")</f>
        <v>Microfinance</v>
      </c>
      <c r="Z667">
        <f>IFERROR(VLOOKUP(C667,[1]LP!$B:$C,2,FALSE),0)</f>
        <v>0</v>
      </c>
      <c r="AA667" s="12">
        <f t="shared" si="10"/>
        <v>0</v>
      </c>
      <c r="AB667" s="12">
        <v>30</v>
      </c>
      <c r="AC667" s="12">
        <v>12.105</v>
      </c>
      <c r="AD667" s="11"/>
      <c r="AE667" s="11"/>
      <c r="AF667" s="11"/>
      <c r="AG667" s="11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2">
        <v>100000</v>
      </c>
      <c r="F668" s="12">
        <v>85931</v>
      </c>
      <c r="G668" s="12">
        <v>176492</v>
      </c>
      <c r="H668" s="12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3" t="str">
        <f>IFERROR(VLOOKUP(C668,[1]Index!$D:$F,3,FALSE),"Non List")</f>
        <v>Microfinance</v>
      </c>
      <c r="Z668">
        <f>IFERROR(VLOOKUP(C668,[1]LP!$B:$C,2,FALSE),0)</f>
        <v>1156</v>
      </c>
      <c r="AA668" s="12">
        <f t="shared" si="10"/>
        <v>15.210526315789474</v>
      </c>
      <c r="AB668" s="12">
        <v>20</v>
      </c>
      <c r="AC668" s="12">
        <v>15</v>
      </c>
      <c r="AD668" s="11"/>
      <c r="AE668" s="11"/>
      <c r="AF668" s="11"/>
      <c r="AG668" s="11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2">
        <v>40000</v>
      </c>
      <c r="F669" s="12">
        <v>32354</v>
      </c>
      <c r="G669" s="12">
        <v>186954</v>
      </c>
      <c r="H669" s="12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3" t="str">
        <f>IFERROR(VLOOKUP(C669,[1]Index!$D:$F,3,FALSE),"Non List")</f>
        <v>zdelist</v>
      </c>
      <c r="Z669">
        <f>IFERROR(VLOOKUP(C669,[1]LP!$B:$C,2,FALSE),0)</f>
        <v>0</v>
      </c>
      <c r="AA669" s="12">
        <f t="shared" si="10"/>
        <v>0</v>
      </c>
      <c r="AB669" s="12">
        <v>19</v>
      </c>
      <c r="AC669" s="12">
        <v>1</v>
      </c>
      <c r="AD669" s="11"/>
      <c r="AE669" s="11"/>
      <c r="AF669" s="11"/>
      <c r="AG669" s="11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2">
        <v>100000</v>
      </c>
      <c r="F670" s="12">
        <v>7129</v>
      </c>
      <c r="G670" s="12">
        <v>77164</v>
      </c>
      <c r="H670" s="12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3" t="str">
        <f>IFERROR(VLOOKUP(C670,[1]Index!$D:$F,3,FALSE),"Non List")</f>
        <v>Non List</v>
      </c>
      <c r="Z670">
        <f>IFERROR(VLOOKUP(C670,[1]LP!$B:$C,2,FALSE),0)</f>
        <v>0</v>
      </c>
      <c r="AA670" s="12">
        <f t="shared" si="10"/>
        <v>0</v>
      </c>
      <c r="AB670" s="12">
        <v>4.5</v>
      </c>
      <c r="AC670" s="12">
        <v>0.23</v>
      </c>
      <c r="AD670" s="11"/>
      <c r="AE670" s="11"/>
      <c r="AF670" s="11"/>
      <c r="AG670" s="11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2">
        <v>140000</v>
      </c>
      <c r="F671" s="12">
        <v>495892</v>
      </c>
      <c r="G671" s="12">
        <v>2196812</v>
      </c>
      <c r="H671" s="12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3" t="str">
        <f>IFERROR(VLOOKUP(C671,[1]Index!$D:$F,3,FALSE),"Non List")</f>
        <v>Microfinance</v>
      </c>
      <c r="Z671">
        <f>IFERROR(VLOOKUP(C671,[1]LP!$B:$C,2,FALSE),0)</f>
        <v>1245.0999999999999</v>
      </c>
      <c r="AA671" s="12">
        <f t="shared" si="10"/>
        <v>5.9290476190476182</v>
      </c>
      <c r="AB671" s="12">
        <v>50</v>
      </c>
      <c r="AC671" s="12">
        <v>15</v>
      </c>
      <c r="AD671" s="11"/>
      <c r="AE671" s="11"/>
      <c r="AF671" s="11"/>
      <c r="AG671" s="11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2">
        <v>22120</v>
      </c>
      <c r="F672" s="12">
        <v>19751</v>
      </c>
      <c r="G672" s="12">
        <v>96200</v>
      </c>
      <c r="H672" s="12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3" t="str">
        <f>IFERROR(VLOOKUP(C672,[1]Index!$D:$F,3,FALSE),"Non List")</f>
        <v>Microfinance</v>
      </c>
      <c r="Z672">
        <f>IFERROR(VLOOKUP(C672,[1]LP!$B:$C,2,FALSE),0)</f>
        <v>0</v>
      </c>
      <c r="AA672" s="12">
        <f t="shared" si="10"/>
        <v>0</v>
      </c>
      <c r="AB672" s="12">
        <v>20</v>
      </c>
      <c r="AC672" s="12">
        <v>11.58</v>
      </c>
      <c r="AD672" s="11"/>
      <c r="AE672" s="11"/>
      <c r="AF672" s="11"/>
      <c r="AG672" s="11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2">
        <v>70000</v>
      </c>
      <c r="F673" s="12">
        <v>18137</v>
      </c>
      <c r="G673" s="12">
        <v>213378</v>
      </c>
      <c r="H673" s="12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3" t="str">
        <f>IFERROR(VLOOKUP(C673,[1]Index!$D:$F,3,FALSE),"Non List")</f>
        <v>zdelist</v>
      </c>
      <c r="Z673">
        <f>IFERROR(VLOOKUP(C673,[1]LP!$B:$C,2,FALSE),0)</f>
        <v>0</v>
      </c>
      <c r="AA673" s="12">
        <f t="shared" si="10"/>
        <v>0</v>
      </c>
      <c r="AB673" s="12">
        <v>15</v>
      </c>
      <c r="AC673" s="12">
        <v>0</v>
      </c>
      <c r="AD673" s="11"/>
      <c r="AE673" s="11"/>
      <c r="AF673" s="11"/>
      <c r="AG673" s="11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2">
        <v>28000</v>
      </c>
      <c r="F674" s="12">
        <v>109877</v>
      </c>
      <c r="G674" s="12">
        <v>537059</v>
      </c>
      <c r="H674" s="12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3" t="str">
        <f>IFERROR(VLOOKUP(C674,[1]Index!$D:$F,3,FALSE),"Non List")</f>
        <v>Microfinance</v>
      </c>
      <c r="Z674">
        <f>IFERROR(VLOOKUP(C674,[1]LP!$B:$C,2,FALSE),0)</f>
        <v>800</v>
      </c>
      <c r="AA674" s="12">
        <f t="shared" si="10"/>
        <v>7.6923076923076925</v>
      </c>
      <c r="AB674" s="12">
        <v>50</v>
      </c>
      <c r="AC674" s="12">
        <v>10</v>
      </c>
      <c r="AD674" s="11"/>
      <c r="AE674" s="11"/>
      <c r="AF674" s="11"/>
      <c r="AG674" s="11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2">
        <v>56500</v>
      </c>
      <c r="F675" s="12">
        <v>17473</v>
      </c>
      <c r="G675" s="12">
        <v>119248</v>
      </c>
      <c r="H675" s="12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3" t="str">
        <f>IFERROR(VLOOKUP(C675,[1]Index!$D:$F,3,FALSE),"Non List")</f>
        <v>Microfinance</v>
      </c>
      <c r="Z675">
        <f>IFERROR(VLOOKUP(C675,[1]LP!$B:$C,2,FALSE),0)</f>
        <v>833</v>
      </c>
      <c r="AA675" s="12">
        <f t="shared" si="10"/>
        <v>33.32</v>
      </c>
      <c r="AB675" s="12">
        <v>20</v>
      </c>
      <c r="AC675" s="12">
        <v>1.05</v>
      </c>
      <c r="AD675" s="11"/>
      <c r="AE675" s="11"/>
      <c r="AF675" s="11"/>
      <c r="AG675" s="11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2">
        <v>42000</v>
      </c>
      <c r="F676" s="12">
        <v>-1208</v>
      </c>
      <c r="G676" s="12">
        <v>16777</v>
      </c>
      <c r="H676" s="12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3" t="str">
        <f>IFERROR(VLOOKUP(C676,[1]Index!$D:$F,3,FALSE),"Non List")</f>
        <v>Microfinance</v>
      </c>
      <c r="Z676">
        <f>IFERROR(VLOOKUP(C676,[1]LP!$B:$C,2,FALSE),0)</f>
        <v>0</v>
      </c>
      <c r="AA676" s="12">
        <f t="shared" si="10"/>
        <v>0</v>
      </c>
      <c r="AB676" s="12">
        <v>0</v>
      </c>
      <c r="AC676" s="12">
        <v>0</v>
      </c>
      <c r="AD676" s="11"/>
      <c r="AE676" s="11"/>
      <c r="AF676" s="11"/>
      <c r="AG676" s="11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2">
        <v>557500</v>
      </c>
      <c r="F677" s="12">
        <v>192376</v>
      </c>
      <c r="G677" s="12">
        <v>2026942</v>
      </c>
      <c r="H677" s="12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3" t="str">
        <f>IFERROR(VLOOKUP(C677,[1]Index!$D:$F,3,FALSE),"Non List")</f>
        <v>Microfinance</v>
      </c>
      <c r="Z677">
        <f>IFERROR(VLOOKUP(C677,[1]LP!$B:$C,2,FALSE),0)</f>
        <v>510</v>
      </c>
      <c r="AA677" s="12">
        <f t="shared" si="10"/>
        <v>7.8461538461538458</v>
      </c>
      <c r="AB677" s="12">
        <v>0</v>
      </c>
      <c r="AC677" s="12">
        <v>0</v>
      </c>
      <c r="AD677" s="11"/>
      <c r="AE677" s="11"/>
      <c r="AF677" s="11"/>
      <c r="AG677" s="11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2">
        <v>48274</v>
      </c>
      <c r="F678" s="12">
        <v>14448</v>
      </c>
      <c r="G678" s="12">
        <v>178549</v>
      </c>
      <c r="H678" s="12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3" t="str">
        <f>IFERROR(VLOOKUP(C678,[1]Index!$D:$F,3,FALSE),"Non List")</f>
        <v>Microfinance</v>
      </c>
      <c r="Z678">
        <f>IFERROR(VLOOKUP(C678,[1]LP!$B:$C,2,FALSE),0)</f>
        <v>803.6</v>
      </c>
      <c r="AA678" s="12">
        <f t="shared" si="10"/>
        <v>47.27058823529412</v>
      </c>
      <c r="AB678" s="12">
        <v>0</v>
      </c>
      <c r="AC678" s="12">
        <v>0</v>
      </c>
      <c r="AD678" s="11"/>
      <c r="AE678" s="11"/>
      <c r="AF678" s="11"/>
      <c r="AG678" s="11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2">
        <v>834071</v>
      </c>
      <c r="F679" s="12">
        <v>822016</v>
      </c>
      <c r="G679" s="12">
        <v>8143602</v>
      </c>
      <c r="H679" s="12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3" t="str">
        <f>IFERROR(VLOOKUP(C679,[1]Index!$D:$F,3,FALSE),"Non List")</f>
        <v>Microfinance</v>
      </c>
      <c r="Z679">
        <f>IFERROR(VLOOKUP(C679,[1]LP!$B:$C,2,FALSE),0)</f>
        <v>965</v>
      </c>
      <c r="AA679" s="12">
        <f t="shared" si="10"/>
        <v>13.591549295774648</v>
      </c>
      <c r="AB679" s="12">
        <v>19.89</v>
      </c>
      <c r="AC679" s="12">
        <v>25.11</v>
      </c>
      <c r="AD679" s="11"/>
      <c r="AE679" s="11"/>
      <c r="AF679" s="11"/>
      <c r="AG679" s="11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2">
        <v>348197</v>
      </c>
      <c r="F680" s="12">
        <v>389664</v>
      </c>
      <c r="G680" s="12">
        <v>1530547</v>
      </c>
      <c r="H680" s="12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3" t="str">
        <f>IFERROR(VLOOKUP(C680,[1]Index!$D:$F,3,FALSE),"Non List")</f>
        <v>Microfinance</v>
      </c>
      <c r="Z680">
        <f>IFERROR(VLOOKUP(C680,[1]LP!$B:$C,2,FALSE),0)</f>
        <v>730</v>
      </c>
      <c r="AA680" s="12">
        <f t="shared" si="10"/>
        <v>9.125</v>
      </c>
      <c r="AB680" s="12">
        <v>16</v>
      </c>
      <c r="AC680" s="12">
        <v>15</v>
      </c>
      <c r="AD680" s="11"/>
      <c r="AE680" s="11"/>
      <c r="AF680" s="11"/>
      <c r="AG680" s="11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2">
        <v>264563</v>
      </c>
      <c r="F681" s="12">
        <v>99834</v>
      </c>
      <c r="G681" s="12">
        <v>0</v>
      </c>
      <c r="H681" s="12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3" t="str">
        <f>IFERROR(VLOOKUP(C681,[1]Index!$D:$F,3,FALSE),"Non List")</f>
        <v>Microfinance</v>
      </c>
      <c r="Z681">
        <f>IFERROR(VLOOKUP(C681,[1]LP!$B:$C,2,FALSE),0)</f>
        <v>642.20000000000005</v>
      </c>
      <c r="AA681" s="12">
        <f t="shared" si="10"/>
        <v>22.144827586206898</v>
      </c>
      <c r="AB681" s="12">
        <v>15</v>
      </c>
      <c r="AC681" s="12">
        <v>0.79</v>
      </c>
      <c r="AD681" s="11"/>
      <c r="AE681" s="11"/>
      <c r="AF681" s="11"/>
      <c r="AG681" s="11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2">
        <v>50000</v>
      </c>
      <c r="F682" s="12">
        <v>82236</v>
      </c>
      <c r="G682" s="12">
        <v>283219</v>
      </c>
      <c r="H682" s="12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3" t="str">
        <f>IFERROR(VLOOKUP(C682,[1]Index!$D:$F,3,FALSE),"Non List")</f>
        <v>Microfinance</v>
      </c>
      <c r="Z682">
        <f>IFERROR(VLOOKUP(C682,[1]LP!$B:$C,2,FALSE),0)</f>
        <v>0</v>
      </c>
      <c r="AA682" s="12">
        <f t="shared" si="10"/>
        <v>0</v>
      </c>
      <c r="AB682" s="12">
        <v>21.21</v>
      </c>
      <c r="AC682" s="12">
        <v>0</v>
      </c>
      <c r="AD682" s="11"/>
      <c r="AE682" s="11"/>
      <c r="AF682" s="11"/>
      <c r="AG682" s="11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2">
        <v>216000</v>
      </c>
      <c r="F683" s="12">
        <v>221887</v>
      </c>
      <c r="G683" s="12">
        <v>1031245</v>
      </c>
      <c r="H683" s="12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3" t="str">
        <f>IFERROR(VLOOKUP(C683,[1]Index!$D:$F,3,FALSE),"Non List")</f>
        <v>Microfinance</v>
      </c>
      <c r="Z683">
        <f>IFERROR(VLOOKUP(C683,[1]LP!$B:$C,2,FALSE),0)</f>
        <v>600</v>
      </c>
      <c r="AA683" s="12">
        <f t="shared" si="10"/>
        <v>12.244897959183673</v>
      </c>
      <c r="AB683" s="12">
        <v>13</v>
      </c>
      <c r="AC683" s="12">
        <v>7.68</v>
      </c>
      <c r="AD683" s="11"/>
      <c r="AE683" s="11"/>
      <c r="AF683" s="11"/>
      <c r="AG683" s="11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2">
        <v>20000</v>
      </c>
      <c r="F684" s="12">
        <v>18651</v>
      </c>
      <c r="G684" s="12">
        <v>51913</v>
      </c>
      <c r="H684" s="12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3" t="str">
        <f>IFERROR(VLOOKUP(C684,[1]Index!$D:$F,3,FALSE),"Non List")</f>
        <v>Non List</v>
      </c>
      <c r="Z684">
        <f>IFERROR(VLOOKUP(C684,[1]LP!$B:$C,2,FALSE),0)</f>
        <v>0</v>
      </c>
      <c r="AA684" s="12">
        <f t="shared" si="10"/>
        <v>0</v>
      </c>
      <c r="AB684" s="12">
        <v>20</v>
      </c>
      <c r="AC684" s="12">
        <v>1.0526</v>
      </c>
      <c r="AD684" s="11"/>
      <c r="AE684" s="11"/>
      <c r="AF684" s="11"/>
      <c r="AG684" s="11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2">
        <v>600000</v>
      </c>
      <c r="F685" s="12">
        <v>942654</v>
      </c>
      <c r="G685" s="12">
        <v>5591037</v>
      </c>
      <c r="H685" s="12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3" t="str">
        <f>IFERROR(VLOOKUP(C685,[1]Index!$D:$F,3,FALSE),"Non List")</f>
        <v>Microfinance</v>
      </c>
      <c r="Z685">
        <f>IFERROR(VLOOKUP(C685,[1]LP!$B:$C,2,FALSE),0)</f>
        <v>600</v>
      </c>
      <c r="AA685" s="12">
        <f t="shared" si="10"/>
        <v>6.0606060606060606</v>
      </c>
      <c r="AB685" s="12">
        <v>66.67</v>
      </c>
      <c r="AC685" s="12">
        <v>14.04</v>
      </c>
      <c r="AD685" s="11"/>
      <c r="AE685" s="11"/>
      <c r="AF685" s="11"/>
      <c r="AG685" s="11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2">
        <v>692120</v>
      </c>
      <c r="F686" s="12">
        <v>1247279</v>
      </c>
      <c r="G686" s="12">
        <v>0</v>
      </c>
      <c r="H686" s="12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3" t="str">
        <f>IFERROR(VLOOKUP(C686,[1]Index!$D:$F,3,FALSE),"Non List")</f>
        <v>zdelist</v>
      </c>
      <c r="Z686">
        <f>IFERROR(VLOOKUP(C686,[1]LP!$B:$C,2,FALSE),0)</f>
        <v>0</v>
      </c>
      <c r="AA686" s="12">
        <f t="shared" si="10"/>
        <v>0</v>
      </c>
      <c r="AB686" s="12">
        <v>5</v>
      </c>
      <c r="AC686" s="12">
        <v>15</v>
      </c>
      <c r="AD686" s="11"/>
      <c r="AE686" s="11"/>
      <c r="AF686" s="11"/>
      <c r="AG686" s="11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2">
        <v>503062</v>
      </c>
      <c r="F687" s="12">
        <v>1038750</v>
      </c>
      <c r="G687" s="12">
        <v>0</v>
      </c>
      <c r="H687" s="12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3" t="str">
        <f>IFERROR(VLOOKUP(C687,[1]Index!$D:$F,3,FALSE),"Non List")</f>
        <v>Microfinance</v>
      </c>
      <c r="Z687">
        <f>IFERROR(VLOOKUP(C687,[1]LP!$B:$C,2,FALSE),0)</f>
        <v>915</v>
      </c>
      <c r="AA687" s="12">
        <f t="shared" si="10"/>
        <v>14.296875</v>
      </c>
      <c r="AB687" s="12">
        <v>25</v>
      </c>
      <c r="AC687" s="12">
        <v>1.3160000000000001</v>
      </c>
      <c r="AD687" s="11"/>
      <c r="AE687" s="11"/>
      <c r="AF687" s="11"/>
      <c r="AG687" s="11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2">
        <v>69999</v>
      </c>
      <c r="F688" s="12">
        <v>39884</v>
      </c>
      <c r="G688" s="12">
        <v>411880</v>
      </c>
      <c r="H688" s="12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3" t="str">
        <f>IFERROR(VLOOKUP(C688,[1]Index!$D:$F,3,FALSE),"Non List")</f>
        <v>Microfinance</v>
      </c>
      <c r="Z688">
        <f>IFERROR(VLOOKUP(C688,[1]LP!$B:$C,2,FALSE),0)</f>
        <v>640</v>
      </c>
      <c r="AA688" s="12">
        <f t="shared" si="10"/>
        <v>16.410256410256409</v>
      </c>
      <c r="AB688" s="12">
        <v>16.66</v>
      </c>
      <c r="AC688" s="12">
        <v>0.88</v>
      </c>
      <c r="AD688" s="11"/>
      <c r="AE688" s="11"/>
      <c r="AF688" s="11"/>
      <c r="AG688" s="11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2">
        <v>72500</v>
      </c>
      <c r="F689" s="12">
        <v>69494</v>
      </c>
      <c r="G689" s="12">
        <v>425358</v>
      </c>
      <c r="H689" s="12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3" t="str">
        <f>IFERROR(VLOOKUP(C689,[1]Index!$D:$F,3,FALSE),"Non List")</f>
        <v>zdelist</v>
      </c>
      <c r="Z689">
        <f>IFERROR(VLOOKUP(C689,[1]LP!$B:$C,2,FALSE),0)</f>
        <v>0</v>
      </c>
      <c r="AA689" s="12">
        <f t="shared" si="10"/>
        <v>0</v>
      </c>
      <c r="AB689" s="12">
        <v>34.479999999999997</v>
      </c>
      <c r="AC689" s="12">
        <v>10.52</v>
      </c>
      <c r="AD689" s="11"/>
      <c r="AE689" s="11"/>
      <c r="AF689" s="11"/>
      <c r="AG689" s="11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2">
        <v>418963</v>
      </c>
      <c r="F690" s="12">
        <v>676154</v>
      </c>
      <c r="G690" s="12">
        <v>3879698</v>
      </c>
      <c r="H690" s="12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3" t="str">
        <f>IFERROR(VLOOKUP(C690,[1]Index!$D:$F,3,FALSE),"Non List")</f>
        <v>Microfinance</v>
      </c>
      <c r="Z690">
        <f>IFERROR(VLOOKUP(C690,[1]LP!$B:$C,2,FALSE),0)</f>
        <v>0</v>
      </c>
      <c r="AA690" s="12">
        <f t="shared" si="10"/>
        <v>0</v>
      </c>
      <c r="AB690" s="12">
        <v>20</v>
      </c>
      <c r="AC690" s="12">
        <v>11.57</v>
      </c>
      <c r="AD690" s="11"/>
      <c r="AE690" s="11"/>
      <c r="AF690" s="11"/>
      <c r="AG690" s="11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2">
        <v>57372</v>
      </c>
      <c r="F691" s="12">
        <v>14472</v>
      </c>
      <c r="G691" s="12">
        <v>101580</v>
      </c>
      <c r="H691" s="12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3" t="str">
        <f>IFERROR(VLOOKUP(C691,[1]Index!$D:$F,3,FALSE),"Non List")</f>
        <v>Microfinance</v>
      </c>
      <c r="Z691">
        <f>IFERROR(VLOOKUP(C691,[1]LP!$B:$C,2,FALSE),0)</f>
        <v>822.3</v>
      </c>
      <c r="AA691" s="12">
        <f t="shared" si="10"/>
        <v>51.393749999999997</v>
      </c>
      <c r="AB691" s="12">
        <v>15</v>
      </c>
      <c r="AC691" s="12">
        <v>0.78</v>
      </c>
      <c r="AD691" s="11"/>
      <c r="AE691" s="11"/>
      <c r="AF691" s="11"/>
      <c r="AG691" s="11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2">
        <v>50453</v>
      </c>
      <c r="F692" s="12">
        <v>63346</v>
      </c>
      <c r="G692" s="12">
        <v>152933</v>
      </c>
      <c r="H692" s="12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3" t="str">
        <f>IFERROR(VLOOKUP(C692,[1]Index!$D:$F,3,FALSE),"Non List")</f>
        <v>zdelist</v>
      </c>
      <c r="Z692">
        <f>IFERROR(VLOOKUP(C692,[1]LP!$B:$C,2,FALSE),0)</f>
        <v>0</v>
      </c>
      <c r="AA692" s="12">
        <f t="shared" si="10"/>
        <v>0</v>
      </c>
      <c r="AB692" s="12">
        <v>45.6</v>
      </c>
      <c r="AC692" s="12">
        <v>2.4</v>
      </c>
      <c r="AD692" s="11"/>
      <c r="AE692" s="11"/>
      <c r="AF692" s="11"/>
      <c r="AG692" s="11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2">
        <v>220000</v>
      </c>
      <c r="F693" s="12">
        <v>140771</v>
      </c>
      <c r="G693" s="12">
        <v>580179</v>
      </c>
      <c r="H693" s="12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3" t="str">
        <f>IFERROR(VLOOKUP(C693,[1]Index!$D:$F,3,FALSE),"Non List")</f>
        <v>Microfinance</v>
      </c>
      <c r="Z693">
        <f>IFERROR(VLOOKUP(C693,[1]LP!$B:$C,2,FALSE),0)</f>
        <v>0</v>
      </c>
      <c r="AA693" s="12">
        <f t="shared" si="10"/>
        <v>0</v>
      </c>
      <c r="AB693" s="12">
        <v>10</v>
      </c>
      <c r="AC693" s="12">
        <v>16.32</v>
      </c>
      <c r="AD693" s="11"/>
      <c r="AE693" s="11"/>
      <c r="AF693" s="11"/>
      <c r="AG693" s="11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2">
        <v>30000</v>
      </c>
      <c r="F694" s="12">
        <v>30844</v>
      </c>
      <c r="G694" s="12">
        <v>165987</v>
      </c>
      <c r="H694" s="12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3" t="str">
        <f>IFERROR(VLOOKUP(C694,[1]Index!$D:$F,3,FALSE),"Non List")</f>
        <v>Microfinance</v>
      </c>
      <c r="Z694">
        <f>IFERROR(VLOOKUP(C694,[1]LP!$B:$C,2,FALSE),0)</f>
        <v>606</v>
      </c>
      <c r="AA694" s="12">
        <f t="shared" si="10"/>
        <v>11.222222222222221</v>
      </c>
      <c r="AB694" s="12">
        <v>30.8</v>
      </c>
      <c r="AC694" s="12">
        <v>0</v>
      </c>
      <c r="AD694" s="11"/>
      <c r="AE694" s="11"/>
      <c r="AF694" s="11"/>
      <c r="AG694" s="11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2">
        <v>121000</v>
      </c>
      <c r="F695" s="12">
        <v>11727</v>
      </c>
      <c r="G695" s="12">
        <v>62153</v>
      </c>
      <c r="H695" s="12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3" t="str">
        <f>IFERROR(VLOOKUP(C695,[1]Index!$D:$F,3,FALSE),"Non List")</f>
        <v>zdelist</v>
      </c>
      <c r="Z695">
        <f>IFERROR(VLOOKUP(C695,[1]LP!$B:$C,2,FALSE),0)</f>
        <v>0</v>
      </c>
      <c r="AA695" s="12">
        <f t="shared" si="10"/>
        <v>0</v>
      </c>
      <c r="AB695" s="12">
        <v>0</v>
      </c>
      <c r="AC695" s="12">
        <v>5</v>
      </c>
      <c r="AD695" s="11"/>
      <c r="AE695" s="11"/>
      <c r="AF695" s="11"/>
      <c r="AG695" s="11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2">
        <v>24000</v>
      </c>
      <c r="F696" s="12">
        <v>31204</v>
      </c>
      <c r="G696" s="12">
        <v>122970</v>
      </c>
      <c r="H696" s="12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3" t="str">
        <f>IFERROR(VLOOKUP(C696,[1]Index!$D:$F,3,FALSE),"Non List")</f>
        <v>Microfinance</v>
      </c>
      <c r="Z696">
        <f>IFERROR(VLOOKUP(C696,[1]LP!$B:$C,2,FALSE),0)</f>
        <v>946</v>
      </c>
      <c r="AA696" s="12">
        <f t="shared" si="10"/>
        <v>13.911764705882353</v>
      </c>
      <c r="AB696" s="12">
        <v>20</v>
      </c>
      <c r="AC696" s="12">
        <v>1.05</v>
      </c>
      <c r="AD696" s="11"/>
      <c r="AE696" s="11"/>
      <c r="AF696" s="11"/>
      <c r="AG696" s="11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2">
        <v>32200</v>
      </c>
      <c r="F697" s="12">
        <v>26766</v>
      </c>
      <c r="G697" s="12">
        <v>133715</v>
      </c>
      <c r="H697" s="12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3" t="str">
        <f>IFERROR(VLOOKUP(C697,[1]Index!$D:$F,3,FALSE),"Non List")</f>
        <v>Non List</v>
      </c>
      <c r="Z697">
        <f>IFERROR(VLOOKUP(C697,[1]LP!$B:$C,2,FALSE),0)</f>
        <v>0</v>
      </c>
      <c r="AA697" s="12">
        <f t="shared" si="10"/>
        <v>0</v>
      </c>
      <c r="AB697" s="12">
        <v>20.125</v>
      </c>
      <c r="AC697" s="12">
        <v>0</v>
      </c>
      <c r="AD697" s="11"/>
      <c r="AE697" s="11"/>
      <c r="AF697" s="11"/>
      <c r="AG697" s="11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2">
        <v>64800</v>
      </c>
      <c r="F698" s="12">
        <v>33517</v>
      </c>
      <c r="G698" s="12">
        <v>219269</v>
      </c>
      <c r="H698" s="12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3" t="str">
        <f>IFERROR(VLOOKUP(C698,[1]Index!$D:$F,3,FALSE),"Non List")</f>
        <v>Non List</v>
      </c>
      <c r="Z698">
        <f>IFERROR(VLOOKUP(C698,[1]LP!$B:$C,2,FALSE),0)</f>
        <v>0</v>
      </c>
      <c r="AA698" s="12">
        <f t="shared" si="10"/>
        <v>0</v>
      </c>
      <c r="AB698" s="12">
        <v>20</v>
      </c>
      <c r="AC698" s="12">
        <v>1.052</v>
      </c>
      <c r="AD698" s="11"/>
      <c r="AE698" s="11"/>
      <c r="AF698" s="11"/>
      <c r="AG698" s="11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2">
        <v>161000</v>
      </c>
      <c r="F699" s="12">
        <v>31039</v>
      </c>
      <c r="G699" s="12">
        <v>120769</v>
      </c>
      <c r="H699" s="12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3" t="str">
        <f>IFERROR(VLOOKUP(C699,[1]Index!$D:$F,3,FALSE),"Non List")</f>
        <v>Microfinance</v>
      </c>
      <c r="Z699">
        <f>IFERROR(VLOOKUP(C699,[1]LP!$B:$C,2,FALSE),0)</f>
        <v>0</v>
      </c>
      <c r="AA699" s="12">
        <f t="shared" si="10"/>
        <v>0</v>
      </c>
      <c r="AB699" s="12">
        <v>10</v>
      </c>
      <c r="AC699" s="12">
        <v>5</v>
      </c>
      <c r="AD699" s="11"/>
      <c r="AE699" s="11"/>
      <c r="AF699" s="11"/>
      <c r="AG699" s="11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2">
        <v>115000</v>
      </c>
      <c r="F700" s="12">
        <v>24925</v>
      </c>
      <c r="G700" s="12">
        <v>0</v>
      </c>
      <c r="H700" s="12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3" t="str">
        <f>IFERROR(VLOOKUP(C700,[1]Index!$D:$F,3,FALSE),"Non List")</f>
        <v>Microfinance</v>
      </c>
      <c r="Z700">
        <f>IFERROR(VLOOKUP(C700,[1]LP!$B:$C,2,FALSE),0)</f>
        <v>547</v>
      </c>
      <c r="AA700" s="12">
        <f t="shared" si="10"/>
        <v>30.388888888888889</v>
      </c>
      <c r="AB700" s="12">
        <v>13</v>
      </c>
      <c r="AC700" s="12">
        <v>0.68</v>
      </c>
      <c r="AD700" s="11"/>
      <c r="AE700" s="11"/>
      <c r="AF700" s="11"/>
      <c r="AG700" s="11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2">
        <v>112700</v>
      </c>
      <c r="F701" s="12">
        <v>56812</v>
      </c>
      <c r="G701" s="12">
        <v>404172</v>
      </c>
      <c r="H701" s="12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3" t="str">
        <f>IFERROR(VLOOKUP(C701,[1]Index!$D:$F,3,FALSE),"Non List")</f>
        <v>Microfinance</v>
      </c>
      <c r="Z701">
        <f>IFERROR(VLOOKUP(C701,[1]LP!$B:$C,2,FALSE),0)</f>
        <v>0</v>
      </c>
      <c r="AA701" s="12">
        <f t="shared" si="10"/>
        <v>0</v>
      </c>
      <c r="AB701" s="12">
        <v>25</v>
      </c>
      <c r="AC701" s="12">
        <v>1.3158000000000001</v>
      </c>
      <c r="AD701" s="11"/>
      <c r="AE701" s="11"/>
      <c r="AF701" s="11"/>
      <c r="AG701" s="11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2">
        <v>220000</v>
      </c>
      <c r="F702" s="12">
        <v>146187</v>
      </c>
      <c r="G702" s="12">
        <v>425543</v>
      </c>
      <c r="H702" s="12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3" t="str">
        <f>IFERROR(VLOOKUP(C702,[1]Index!$D:$F,3,FALSE),"Non List")</f>
        <v>Microfinance</v>
      </c>
      <c r="Z702">
        <f>IFERROR(VLOOKUP(C702,[1]LP!$B:$C,2,FALSE),0)</f>
        <v>0</v>
      </c>
      <c r="AA702" s="12">
        <f t="shared" si="10"/>
        <v>0</v>
      </c>
      <c r="AB702" s="12">
        <v>30</v>
      </c>
      <c r="AC702" s="12">
        <v>12.105</v>
      </c>
      <c r="AD702" s="11"/>
      <c r="AE702" s="11"/>
      <c r="AF702" s="11"/>
      <c r="AG702" s="11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2">
        <v>100000</v>
      </c>
      <c r="F703" s="12">
        <v>104028</v>
      </c>
      <c r="G703" s="12">
        <v>243064</v>
      </c>
      <c r="H703" s="12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3" t="str">
        <f>IFERROR(VLOOKUP(C703,[1]Index!$D:$F,3,FALSE),"Non List")</f>
        <v>Microfinance</v>
      </c>
      <c r="Z703">
        <f>IFERROR(VLOOKUP(C703,[1]LP!$B:$C,2,FALSE),0)</f>
        <v>1156</v>
      </c>
      <c r="AA703" s="12">
        <f t="shared" si="10"/>
        <v>15.413333333333334</v>
      </c>
      <c r="AB703" s="12">
        <v>20</v>
      </c>
      <c r="AC703" s="12">
        <v>15</v>
      </c>
      <c r="AD703" s="11"/>
      <c r="AE703" s="11"/>
      <c r="AF703" s="11"/>
      <c r="AG703" s="11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2">
        <v>40000</v>
      </c>
      <c r="F704" s="12">
        <v>37899</v>
      </c>
      <c r="G704" s="12">
        <v>217071</v>
      </c>
      <c r="H704" s="12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3" t="str">
        <f>IFERROR(VLOOKUP(C704,[1]Index!$D:$F,3,FALSE),"Non List")</f>
        <v>zdelist</v>
      </c>
      <c r="Z704">
        <f>IFERROR(VLOOKUP(C704,[1]LP!$B:$C,2,FALSE),0)</f>
        <v>0</v>
      </c>
      <c r="AA704" s="12">
        <f t="shared" si="10"/>
        <v>0</v>
      </c>
      <c r="AB704" s="12">
        <v>19</v>
      </c>
      <c r="AC704" s="12">
        <v>1</v>
      </c>
      <c r="AD704" s="11"/>
      <c r="AE704" s="11"/>
      <c r="AF704" s="11"/>
      <c r="AG704" s="11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2">
        <v>100000</v>
      </c>
      <c r="F705" s="12">
        <v>7129</v>
      </c>
      <c r="G705" s="12">
        <v>90424</v>
      </c>
      <c r="H705" s="12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3" t="str">
        <f>IFERROR(VLOOKUP(C705,[1]Index!$D:$F,3,FALSE),"Non List")</f>
        <v>Non List</v>
      </c>
      <c r="Z705">
        <f>IFERROR(VLOOKUP(C705,[1]LP!$B:$C,2,FALSE),0)</f>
        <v>0</v>
      </c>
      <c r="AA705" s="12">
        <f t="shared" si="10"/>
        <v>0</v>
      </c>
      <c r="AB705" s="12">
        <v>4.5</v>
      </c>
      <c r="AC705" s="12">
        <v>0.23</v>
      </c>
      <c r="AD705" s="11"/>
      <c r="AE705" s="11"/>
      <c r="AF705" s="11"/>
      <c r="AG705" s="11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2">
        <v>70000</v>
      </c>
      <c r="F706" s="12">
        <v>-3903</v>
      </c>
      <c r="G706" s="12">
        <v>9104</v>
      </c>
      <c r="H706" s="12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3" t="str">
        <f>IFERROR(VLOOKUP(C706,[1]Index!$D:$F,3,FALSE),"Non List")</f>
        <v>Microfinance</v>
      </c>
      <c r="Z706">
        <f>IFERROR(VLOOKUP(C706,[1]LP!$B:$C,2,FALSE),0)</f>
        <v>603</v>
      </c>
      <c r="AA706" s="12">
        <f t="shared" si="10"/>
        <v>-86.142857142857139</v>
      </c>
      <c r="AB706" s="12">
        <v>0</v>
      </c>
      <c r="AC706" s="12">
        <v>0</v>
      </c>
      <c r="AD706" s="11"/>
      <c r="AE706" s="11"/>
      <c r="AF706" s="11"/>
      <c r="AG706" s="11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2">
        <v>200000</v>
      </c>
      <c r="F707" s="12">
        <v>553767</v>
      </c>
      <c r="G707" s="12">
        <v>2399117</v>
      </c>
      <c r="H707" s="12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3" t="str">
        <f>IFERROR(VLOOKUP(C707,[1]Index!$D:$F,3,FALSE),"Non List")</f>
        <v>Microfinance</v>
      </c>
      <c r="Z707">
        <f>IFERROR(VLOOKUP(C707,[1]LP!$B:$C,2,FALSE),0)</f>
        <v>1245.0999999999999</v>
      </c>
      <c r="AA707" s="12">
        <f t="shared" ref="AA707:AA770" si="11">IFERROR(Z707/M707,0)</f>
        <v>9.1551470588235286</v>
      </c>
      <c r="AB707" s="12">
        <v>50</v>
      </c>
      <c r="AC707" s="12">
        <v>15</v>
      </c>
      <c r="AD707" s="11"/>
      <c r="AE707" s="11"/>
      <c r="AF707" s="11"/>
      <c r="AG707" s="11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2">
        <v>31600</v>
      </c>
      <c r="F708" s="12">
        <v>1708</v>
      </c>
      <c r="G708" s="12">
        <v>116203</v>
      </c>
      <c r="H708" s="12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3" t="str">
        <f>IFERROR(VLOOKUP(C708,[1]Index!$D:$F,3,FALSE),"Non List")</f>
        <v>Microfinance</v>
      </c>
      <c r="Z708">
        <f>IFERROR(VLOOKUP(C708,[1]LP!$B:$C,2,FALSE),0)</f>
        <v>0</v>
      </c>
      <c r="AA708" s="12">
        <f t="shared" si="11"/>
        <v>0</v>
      </c>
      <c r="AB708" s="12">
        <v>20</v>
      </c>
      <c r="AC708" s="12">
        <v>11.58</v>
      </c>
      <c r="AD708" s="11"/>
      <c r="AE708" s="11"/>
      <c r="AF708" s="11"/>
      <c r="AG708" s="11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2">
        <v>70000</v>
      </c>
      <c r="F709" s="12">
        <v>26288</v>
      </c>
      <c r="G709" s="12">
        <v>270476</v>
      </c>
      <c r="H709" s="12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3" t="str">
        <f>IFERROR(VLOOKUP(C709,[1]Index!$D:$F,3,FALSE),"Non List")</f>
        <v>zdelist</v>
      </c>
      <c r="Z709">
        <f>IFERROR(VLOOKUP(C709,[1]LP!$B:$C,2,FALSE),0)</f>
        <v>0</v>
      </c>
      <c r="AA709" s="12">
        <f t="shared" si="11"/>
        <v>0</v>
      </c>
      <c r="AB709" s="12">
        <v>15</v>
      </c>
      <c r="AC709" s="12">
        <v>0</v>
      </c>
      <c r="AD709" s="11"/>
      <c r="AE709" s="11"/>
      <c r="AF709" s="11"/>
      <c r="AG709" s="11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2">
        <v>28000</v>
      </c>
      <c r="F710" s="12">
        <v>120755</v>
      </c>
      <c r="G710" s="12">
        <v>565003</v>
      </c>
      <c r="H710" s="12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3" t="str">
        <f>IFERROR(VLOOKUP(C710,[1]Index!$D:$F,3,FALSE),"Non List")</f>
        <v>Microfinance</v>
      </c>
      <c r="Z710">
        <f>IFERROR(VLOOKUP(C710,[1]LP!$B:$C,2,FALSE),0)</f>
        <v>800</v>
      </c>
      <c r="AA710" s="12">
        <f t="shared" si="11"/>
        <v>6.6115702479338845</v>
      </c>
      <c r="AB710" s="12">
        <v>50</v>
      </c>
      <c r="AC710" s="12">
        <v>10</v>
      </c>
      <c r="AD710" s="11"/>
      <c r="AE710" s="11"/>
      <c r="AF710" s="11"/>
      <c r="AG710" s="11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2">
        <v>56500</v>
      </c>
      <c r="F711" s="12">
        <v>20453</v>
      </c>
      <c r="G711" s="12">
        <v>139454</v>
      </c>
      <c r="H711" s="12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3" t="str">
        <f>IFERROR(VLOOKUP(C711,[1]Index!$D:$F,3,FALSE),"Non List")</f>
        <v>Microfinance</v>
      </c>
      <c r="Z711">
        <f>IFERROR(VLOOKUP(C711,[1]LP!$B:$C,2,FALSE),0)</f>
        <v>833</v>
      </c>
      <c r="AA711" s="12">
        <f t="shared" si="11"/>
        <v>34.708333333333336</v>
      </c>
      <c r="AB711" s="12">
        <v>20</v>
      </c>
      <c r="AC711" s="12">
        <v>1.05</v>
      </c>
      <c r="AD711" s="11"/>
      <c r="AE711" s="11"/>
      <c r="AF711" s="11"/>
      <c r="AG711" s="11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2">
        <v>42000</v>
      </c>
      <c r="F712" s="12">
        <v>1072</v>
      </c>
      <c r="G712" s="12">
        <v>22793</v>
      </c>
      <c r="H712" s="12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3" t="str">
        <f>IFERROR(VLOOKUP(C712,[1]Index!$D:$F,3,FALSE),"Non List")</f>
        <v>Microfinance</v>
      </c>
      <c r="Z712">
        <f>IFERROR(VLOOKUP(C712,[1]LP!$B:$C,2,FALSE),0)</f>
        <v>0</v>
      </c>
      <c r="AA712" s="12">
        <f t="shared" si="11"/>
        <v>0</v>
      </c>
      <c r="AB712" s="12">
        <v>0</v>
      </c>
      <c r="AC712" s="12">
        <v>0</v>
      </c>
      <c r="AD712" s="11"/>
      <c r="AE712" s="11"/>
      <c r="AF712" s="11"/>
      <c r="AG712" s="11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2">
        <v>557500</v>
      </c>
      <c r="F713" s="12">
        <v>207714</v>
      </c>
      <c r="G713" s="12">
        <v>2145004</v>
      </c>
      <c r="H713" s="12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3" t="str">
        <f>IFERROR(VLOOKUP(C713,[1]Index!$D:$F,3,FALSE),"Non List")</f>
        <v>Microfinance</v>
      </c>
      <c r="Z713">
        <f>IFERROR(VLOOKUP(C713,[1]LP!$B:$C,2,FALSE),0)</f>
        <v>510</v>
      </c>
      <c r="AA713" s="12">
        <f t="shared" si="11"/>
        <v>10.851063829787234</v>
      </c>
      <c r="AB713" s="12">
        <v>0</v>
      </c>
      <c r="AC713" s="12">
        <v>0</v>
      </c>
      <c r="AD713" s="11"/>
      <c r="AE713" s="11"/>
      <c r="AF713" s="11"/>
      <c r="AG713" s="11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2">
        <v>17958</v>
      </c>
      <c r="F714" s="12">
        <v>783</v>
      </c>
      <c r="G714" s="12">
        <v>20668</v>
      </c>
      <c r="H714" s="12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3" t="str">
        <f>IFERROR(VLOOKUP(C714,[1]Index!$D:$F,3,FALSE),"Non List")</f>
        <v>Non List</v>
      </c>
      <c r="Z714">
        <f>IFERROR(VLOOKUP(C714,[1]LP!$B:$C,2,FALSE),0)</f>
        <v>0</v>
      </c>
      <c r="AA714" s="12">
        <f t="shared" si="11"/>
        <v>0</v>
      </c>
      <c r="AB714" s="12">
        <v>0</v>
      </c>
      <c r="AC714" s="12">
        <v>0</v>
      </c>
      <c r="AD714" s="11"/>
      <c r="AE714" s="11"/>
      <c r="AF714" s="11"/>
      <c r="AG714" s="11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2">
        <v>30800</v>
      </c>
      <c r="F715" s="12">
        <v>13764</v>
      </c>
      <c r="G715" s="12">
        <v>116787</v>
      </c>
      <c r="H715" s="12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3" t="str">
        <f>IFERROR(VLOOKUP(C715,[1]Index!$D:$F,3,FALSE),"Non List")</f>
        <v>Microfinance</v>
      </c>
      <c r="Z715">
        <f>IFERROR(VLOOKUP(C715,[1]LP!$B:$C,2,FALSE),0)</f>
        <v>0</v>
      </c>
      <c r="AA715" s="12">
        <f t="shared" si="11"/>
        <v>0</v>
      </c>
      <c r="AB715" s="12">
        <v>0</v>
      </c>
      <c r="AC715" s="12">
        <v>0</v>
      </c>
      <c r="AD715" s="11"/>
      <c r="AE715" s="11"/>
      <c r="AF715" s="11"/>
      <c r="AG715" s="11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2">
        <v>999967</v>
      </c>
      <c r="F716" s="12">
        <v>954691</v>
      </c>
      <c r="G716" s="12">
        <v>9068311</v>
      </c>
      <c r="H716" s="12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3" t="str">
        <f>IFERROR(VLOOKUP(C716,[1]Index!$D:$F,3,FALSE),"Non List")</f>
        <v>Microfinance</v>
      </c>
      <c r="Z716">
        <f>IFERROR(VLOOKUP(C716,[1]LP!$B:$C,2,FALSE),0)</f>
        <v>965</v>
      </c>
      <c r="AA716" s="12">
        <f t="shared" si="11"/>
        <v>16.637931034482758</v>
      </c>
      <c r="AB716" s="12">
        <v>19.89</v>
      </c>
      <c r="AC716" s="12">
        <v>25.11</v>
      </c>
      <c r="AD716" s="11"/>
      <c r="AE716" s="11"/>
      <c r="AF716" s="11"/>
      <c r="AG716" s="11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2">
        <v>606121</v>
      </c>
      <c r="F717" s="12">
        <v>451986</v>
      </c>
      <c r="G717" s="12">
        <v>1673627</v>
      </c>
      <c r="H717" s="12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3" t="str">
        <f>IFERROR(VLOOKUP(C717,[1]Index!$D:$F,3,FALSE),"Non List")</f>
        <v>Microfinance</v>
      </c>
      <c r="Z717">
        <f>IFERROR(VLOOKUP(C717,[1]LP!$B:$C,2,FALSE),0)</f>
        <v>730</v>
      </c>
      <c r="AA717" s="12">
        <f t="shared" si="11"/>
        <v>16.59090909090909</v>
      </c>
      <c r="AB717" s="12">
        <v>16</v>
      </c>
      <c r="AC717" s="12">
        <v>15</v>
      </c>
      <c r="AD717" s="11"/>
      <c r="AE717" s="11"/>
      <c r="AF717" s="11"/>
      <c r="AG717" s="11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2">
        <v>456263</v>
      </c>
      <c r="F718" s="12">
        <v>122534</v>
      </c>
      <c r="G718" s="12">
        <v>0</v>
      </c>
      <c r="H718" s="12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3" t="str">
        <f>IFERROR(VLOOKUP(C718,[1]Index!$D:$F,3,FALSE),"Non List")</f>
        <v>Microfinance</v>
      </c>
      <c r="Z718">
        <f>IFERROR(VLOOKUP(C718,[1]LP!$B:$C,2,FALSE),0)</f>
        <v>642.20000000000005</v>
      </c>
      <c r="AA718" s="12">
        <f t="shared" si="11"/>
        <v>35.677777777777777</v>
      </c>
      <c r="AB718" s="12">
        <v>15</v>
      </c>
      <c r="AC718" s="12">
        <v>0.79</v>
      </c>
      <c r="AD718" s="11"/>
      <c r="AE718" s="11"/>
      <c r="AF718" s="11"/>
      <c r="AG718" s="11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2">
        <v>82500</v>
      </c>
      <c r="F719" s="12">
        <v>52738</v>
      </c>
      <c r="G719" s="12">
        <v>321576</v>
      </c>
      <c r="H719" s="12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3" t="str">
        <f>IFERROR(VLOOKUP(C719,[1]Index!$D:$F,3,FALSE),"Non List")</f>
        <v>Microfinance</v>
      </c>
      <c r="Z719">
        <f>IFERROR(VLOOKUP(C719,[1]LP!$B:$C,2,FALSE),0)</f>
        <v>0</v>
      </c>
      <c r="AA719" s="12">
        <f t="shared" si="11"/>
        <v>0</v>
      </c>
      <c r="AB719" s="12">
        <v>21.21</v>
      </c>
      <c r="AC719" s="12">
        <v>0</v>
      </c>
      <c r="AD719" s="11"/>
      <c r="AE719" s="11"/>
      <c r="AF719" s="11"/>
      <c r="AG719" s="11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2">
        <v>306000</v>
      </c>
      <c r="F720" s="12">
        <v>396638</v>
      </c>
      <c r="G720" s="12">
        <v>1138036</v>
      </c>
      <c r="H720" s="12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3" t="str">
        <f>IFERROR(VLOOKUP(C720,[1]Index!$D:$F,3,FALSE),"Non List")</f>
        <v>Microfinance</v>
      </c>
      <c r="Z720">
        <f>IFERROR(VLOOKUP(C720,[1]LP!$B:$C,2,FALSE),0)</f>
        <v>600</v>
      </c>
      <c r="AA720" s="12">
        <f t="shared" si="11"/>
        <v>19.35483870967742</v>
      </c>
      <c r="AB720" s="12">
        <v>13</v>
      </c>
      <c r="AC720" s="12">
        <v>7.68</v>
      </c>
      <c r="AD720" s="11"/>
      <c r="AE720" s="11"/>
      <c r="AF720" s="11"/>
      <c r="AG720" s="11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2">
        <v>20000</v>
      </c>
      <c r="F721" s="12">
        <v>19546</v>
      </c>
      <c r="G721" s="12">
        <v>52306</v>
      </c>
      <c r="H721" s="12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3" t="str">
        <f>IFERROR(VLOOKUP(C721,[1]Index!$D:$F,3,FALSE),"Non List")</f>
        <v>Non List</v>
      </c>
      <c r="Z721">
        <f>IFERROR(VLOOKUP(C721,[1]LP!$B:$C,2,FALSE),0)</f>
        <v>0</v>
      </c>
      <c r="AA721" s="12">
        <f t="shared" si="11"/>
        <v>0</v>
      </c>
      <c r="AB721" s="12">
        <v>20</v>
      </c>
      <c r="AC721" s="12">
        <v>1.0526</v>
      </c>
      <c r="AD721" s="11"/>
      <c r="AE721" s="11"/>
      <c r="AF721" s="11"/>
      <c r="AG721" s="11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2">
        <v>600000</v>
      </c>
      <c r="F722" s="12">
        <v>1223712</v>
      </c>
      <c r="G722" s="12">
        <v>6230408</v>
      </c>
      <c r="H722" s="12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3" t="str">
        <f>IFERROR(VLOOKUP(C722,[1]Index!$D:$F,3,FALSE),"Non List")</f>
        <v>Microfinance</v>
      </c>
      <c r="Z722">
        <f>IFERROR(VLOOKUP(C722,[1]LP!$B:$C,2,FALSE),0)</f>
        <v>600</v>
      </c>
      <c r="AA722" s="12">
        <f t="shared" si="11"/>
        <v>6.1855670103092786</v>
      </c>
      <c r="AB722" s="12">
        <v>66.67</v>
      </c>
      <c r="AC722" s="12">
        <v>14.04</v>
      </c>
      <c r="AD722" s="11"/>
      <c r="AE722" s="11"/>
      <c r="AF722" s="11"/>
      <c r="AG722" s="11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2">
        <v>692120</v>
      </c>
      <c r="F723" s="12">
        <v>1315367</v>
      </c>
      <c r="G723" s="12">
        <v>0</v>
      </c>
      <c r="H723" s="12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3" t="str">
        <f>IFERROR(VLOOKUP(C723,[1]Index!$D:$F,3,FALSE),"Non List")</f>
        <v>zdelist</v>
      </c>
      <c r="Z723">
        <f>IFERROR(VLOOKUP(C723,[1]LP!$B:$C,2,FALSE),0)</f>
        <v>0</v>
      </c>
      <c r="AA723" s="12">
        <f t="shared" si="11"/>
        <v>0</v>
      </c>
      <c r="AB723" s="12">
        <v>5</v>
      </c>
      <c r="AC723" s="12">
        <v>15</v>
      </c>
      <c r="AD723" s="11"/>
      <c r="AE723" s="11"/>
      <c r="AF723" s="11"/>
      <c r="AG723" s="11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2">
        <v>503062</v>
      </c>
      <c r="F724" s="12">
        <v>1111010</v>
      </c>
      <c r="G724" s="12">
        <v>0</v>
      </c>
      <c r="H724" s="12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3" t="str">
        <f>IFERROR(VLOOKUP(C724,[1]Index!$D:$F,3,FALSE),"Non List")</f>
        <v>Microfinance</v>
      </c>
      <c r="Z724">
        <f>IFERROR(VLOOKUP(C724,[1]LP!$B:$C,2,FALSE),0)</f>
        <v>915</v>
      </c>
      <c r="AA724" s="12">
        <f t="shared" si="11"/>
        <v>13.863636363636363</v>
      </c>
      <c r="AB724" s="12">
        <v>25</v>
      </c>
      <c r="AC724" s="12">
        <v>1.3160000000000001</v>
      </c>
      <c r="AD724" s="11"/>
      <c r="AE724" s="11"/>
      <c r="AF724" s="11"/>
      <c r="AG724" s="11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2">
        <v>104998</v>
      </c>
      <c r="F725" s="12">
        <v>46267</v>
      </c>
      <c r="G725" s="12">
        <v>474621</v>
      </c>
      <c r="H725" s="12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3" t="str">
        <f>IFERROR(VLOOKUP(C725,[1]Index!$D:$F,3,FALSE),"Non List")</f>
        <v>Microfinance</v>
      </c>
      <c r="Z725">
        <f>IFERROR(VLOOKUP(C725,[1]LP!$B:$C,2,FALSE),0)</f>
        <v>640</v>
      </c>
      <c r="AA725" s="12">
        <f t="shared" si="11"/>
        <v>23.703703703703702</v>
      </c>
      <c r="AB725" s="12">
        <v>16.66</v>
      </c>
      <c r="AC725" s="12">
        <v>0.88</v>
      </c>
      <c r="AD725" s="11"/>
      <c r="AE725" s="11"/>
      <c r="AF725" s="11"/>
      <c r="AG725" s="11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2">
        <v>72500</v>
      </c>
      <c r="F726" s="12">
        <v>81483</v>
      </c>
      <c r="G726" s="12">
        <v>454518</v>
      </c>
      <c r="H726" s="12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3" t="str">
        <f>IFERROR(VLOOKUP(C726,[1]Index!$D:$F,3,FALSE),"Non List")</f>
        <v>zdelist</v>
      </c>
      <c r="Z726">
        <f>IFERROR(VLOOKUP(C726,[1]LP!$B:$C,2,FALSE),0)</f>
        <v>0</v>
      </c>
      <c r="AA726" s="12">
        <f t="shared" si="11"/>
        <v>0</v>
      </c>
      <c r="AB726" s="12">
        <v>34.479999999999997</v>
      </c>
      <c r="AC726" s="12">
        <v>10.52</v>
      </c>
      <c r="AD726" s="11"/>
      <c r="AE726" s="11"/>
      <c r="AF726" s="11"/>
      <c r="AG726" s="11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2">
        <v>418963</v>
      </c>
      <c r="F727" s="12">
        <v>721425</v>
      </c>
      <c r="G727" s="12">
        <v>4231751</v>
      </c>
      <c r="H727" s="12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3" t="str">
        <f>IFERROR(VLOOKUP(C727,[1]Index!$D:$F,3,FALSE),"Non List")</f>
        <v>Microfinance</v>
      </c>
      <c r="Z727">
        <f>IFERROR(VLOOKUP(C727,[1]LP!$B:$C,2,FALSE),0)</f>
        <v>0</v>
      </c>
      <c r="AA727" s="12">
        <f t="shared" si="11"/>
        <v>0</v>
      </c>
      <c r="AB727" s="12">
        <v>20</v>
      </c>
      <c r="AC727" s="12">
        <v>11.57</v>
      </c>
      <c r="AD727" s="11"/>
      <c r="AE727" s="11"/>
      <c r="AF727" s="11"/>
      <c r="AG727" s="11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2">
        <v>57372</v>
      </c>
      <c r="F728" s="12">
        <v>27706</v>
      </c>
      <c r="G728" s="12">
        <v>115602</v>
      </c>
      <c r="H728" s="12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3" t="str">
        <f>IFERROR(VLOOKUP(C728,[1]Index!$D:$F,3,FALSE),"Non List")</f>
        <v>Microfinance</v>
      </c>
      <c r="Z728">
        <f>IFERROR(VLOOKUP(C728,[1]LP!$B:$C,2,FALSE),0)</f>
        <v>822.3</v>
      </c>
      <c r="AA728" s="12">
        <f t="shared" si="11"/>
        <v>54.82</v>
      </c>
      <c r="AB728" s="12">
        <v>15</v>
      </c>
      <c r="AC728" s="12">
        <v>0.78</v>
      </c>
      <c r="AD728" s="11"/>
      <c r="AE728" s="11"/>
      <c r="AF728" s="11"/>
      <c r="AG728" s="11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2">
        <v>52642</v>
      </c>
      <c r="F729" s="12">
        <v>76555</v>
      </c>
      <c r="G729" s="12">
        <v>170855</v>
      </c>
      <c r="H729" s="12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3" t="str">
        <f>IFERROR(VLOOKUP(C729,[1]Index!$D:$F,3,FALSE),"Non List")</f>
        <v>zdelist</v>
      </c>
      <c r="Z729">
        <f>IFERROR(VLOOKUP(C729,[1]LP!$B:$C,2,FALSE),0)</f>
        <v>0</v>
      </c>
      <c r="AA729" s="12">
        <f t="shared" si="11"/>
        <v>0</v>
      </c>
      <c r="AB729" s="12">
        <v>45.6</v>
      </c>
      <c r="AC729" s="12">
        <v>2.4</v>
      </c>
      <c r="AD729" s="11"/>
      <c r="AE729" s="11"/>
      <c r="AF729" s="11"/>
      <c r="AG729" s="11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2">
        <v>220000</v>
      </c>
      <c r="F730" s="12">
        <v>169566</v>
      </c>
      <c r="G730" s="12">
        <v>661253</v>
      </c>
      <c r="H730" s="12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3" t="str">
        <f>IFERROR(VLOOKUP(C730,[1]Index!$D:$F,3,FALSE),"Non List")</f>
        <v>Microfinance</v>
      </c>
      <c r="Z730">
        <f>IFERROR(VLOOKUP(C730,[1]LP!$B:$C,2,FALSE),0)</f>
        <v>0</v>
      </c>
      <c r="AA730" s="12">
        <f t="shared" si="11"/>
        <v>0</v>
      </c>
      <c r="AB730" s="12">
        <v>10</v>
      </c>
      <c r="AC730" s="12">
        <v>16.32</v>
      </c>
      <c r="AD730" s="11"/>
      <c r="AE730" s="11"/>
      <c r="AF730" s="11"/>
      <c r="AG730" s="11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2">
        <v>30000</v>
      </c>
      <c r="F731" s="12">
        <v>39204</v>
      </c>
      <c r="G731" s="12">
        <v>203311</v>
      </c>
      <c r="H731" s="12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3" t="str">
        <f>IFERROR(VLOOKUP(C731,[1]Index!$D:$F,3,FALSE),"Non List")</f>
        <v>Microfinance</v>
      </c>
      <c r="Z731">
        <f>IFERROR(VLOOKUP(C731,[1]LP!$B:$C,2,FALSE),0)</f>
        <v>606</v>
      </c>
      <c r="AA731" s="12">
        <f t="shared" si="11"/>
        <v>11.653846153846153</v>
      </c>
      <c r="AB731" s="12">
        <v>30.8</v>
      </c>
      <c r="AC731" s="12">
        <v>0</v>
      </c>
      <c r="AD731" s="11"/>
      <c r="AE731" s="11"/>
      <c r="AF731" s="11"/>
      <c r="AG731" s="11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2">
        <v>121000</v>
      </c>
      <c r="F732" s="12">
        <v>15105</v>
      </c>
      <c r="G732" s="12">
        <v>74065</v>
      </c>
      <c r="H732" s="12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3" t="str">
        <f>IFERROR(VLOOKUP(C732,[1]Index!$D:$F,3,FALSE),"Non List")</f>
        <v>zdelist</v>
      </c>
      <c r="Z732">
        <f>IFERROR(VLOOKUP(C732,[1]LP!$B:$C,2,FALSE),0)</f>
        <v>0</v>
      </c>
      <c r="AA732" s="12">
        <f t="shared" si="11"/>
        <v>0</v>
      </c>
      <c r="AB732" s="12">
        <v>0</v>
      </c>
      <c r="AC732" s="12">
        <v>5</v>
      </c>
      <c r="AD732" s="11"/>
      <c r="AE732" s="11"/>
      <c r="AF732" s="11"/>
      <c r="AG732" s="11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2">
        <v>24000</v>
      </c>
      <c r="F733" s="12">
        <v>35226</v>
      </c>
      <c r="G733" s="12">
        <v>139904</v>
      </c>
      <c r="H733" s="12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3" t="str">
        <f>IFERROR(VLOOKUP(C733,[1]Index!$D:$F,3,FALSE),"Non List")</f>
        <v>Microfinance</v>
      </c>
      <c r="Z733">
        <f>IFERROR(VLOOKUP(C733,[1]LP!$B:$C,2,FALSE),0)</f>
        <v>946</v>
      </c>
      <c r="AA733" s="12">
        <f t="shared" si="11"/>
        <v>14.119402985074627</v>
      </c>
      <c r="AB733" s="12">
        <v>20</v>
      </c>
      <c r="AC733" s="12">
        <v>1.05</v>
      </c>
      <c r="AD733" s="11"/>
      <c r="AE733" s="11"/>
      <c r="AF733" s="11"/>
      <c r="AG733" s="11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2">
        <v>40000</v>
      </c>
      <c r="F734" s="12">
        <v>20838</v>
      </c>
      <c r="G734" s="12">
        <v>150911</v>
      </c>
      <c r="H734" s="12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3" t="str">
        <f>IFERROR(VLOOKUP(C734,[1]Index!$D:$F,3,FALSE),"Non List")</f>
        <v>Non List</v>
      </c>
      <c r="Z734">
        <f>IFERROR(VLOOKUP(C734,[1]LP!$B:$C,2,FALSE),0)</f>
        <v>0</v>
      </c>
      <c r="AA734" s="12">
        <f t="shared" si="11"/>
        <v>0</v>
      </c>
      <c r="AB734" s="12">
        <v>20.125</v>
      </c>
      <c r="AC734" s="12">
        <v>0</v>
      </c>
      <c r="AD734" s="11"/>
      <c r="AE734" s="11"/>
      <c r="AF734" s="11"/>
      <c r="AG734" s="11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2">
        <v>77760</v>
      </c>
      <c r="F735" s="12">
        <v>39472</v>
      </c>
      <c r="G735" s="12">
        <v>257511</v>
      </c>
      <c r="H735" s="12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3" t="str">
        <f>IFERROR(VLOOKUP(C735,[1]Index!$D:$F,3,FALSE),"Non List")</f>
        <v>Non List</v>
      </c>
      <c r="Z735">
        <f>IFERROR(VLOOKUP(C735,[1]LP!$B:$C,2,FALSE),0)</f>
        <v>0</v>
      </c>
      <c r="AA735" s="12">
        <f t="shared" si="11"/>
        <v>0</v>
      </c>
      <c r="AB735" s="12">
        <v>20</v>
      </c>
      <c r="AC735" s="12">
        <v>1.052</v>
      </c>
      <c r="AD735" s="11"/>
      <c r="AE735" s="11"/>
      <c r="AF735" s="11"/>
      <c r="AG735" s="11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2">
        <v>161000</v>
      </c>
      <c r="F736" s="12">
        <v>41267</v>
      </c>
      <c r="G736" s="12">
        <v>151910</v>
      </c>
      <c r="H736" s="12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3" t="str">
        <f>IFERROR(VLOOKUP(C736,[1]Index!$D:$F,3,FALSE),"Non List")</f>
        <v>Microfinance</v>
      </c>
      <c r="Z736">
        <f>IFERROR(VLOOKUP(C736,[1]LP!$B:$C,2,FALSE),0)</f>
        <v>0</v>
      </c>
      <c r="AA736" s="12">
        <f t="shared" si="11"/>
        <v>0</v>
      </c>
      <c r="AB736" s="12">
        <v>10</v>
      </c>
      <c r="AC736" s="12">
        <v>5</v>
      </c>
      <c r="AD736" s="11"/>
      <c r="AE736" s="11"/>
      <c r="AF736" s="11"/>
      <c r="AG736" s="11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2">
        <v>115000</v>
      </c>
      <c r="F737" s="12">
        <v>27880</v>
      </c>
      <c r="G737" s="12">
        <v>0</v>
      </c>
      <c r="H737" s="12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3" t="str">
        <f>IFERROR(VLOOKUP(C737,[1]Index!$D:$F,3,FALSE),"Non List")</f>
        <v>Microfinance</v>
      </c>
      <c r="Z737">
        <f>IFERROR(VLOOKUP(C737,[1]LP!$B:$C,2,FALSE),0)</f>
        <v>547</v>
      </c>
      <c r="AA737" s="12">
        <f t="shared" si="11"/>
        <v>32.176470588235297</v>
      </c>
      <c r="AB737" s="12">
        <v>13</v>
      </c>
      <c r="AC737" s="12">
        <v>0.68</v>
      </c>
      <c r="AD737" s="11"/>
      <c r="AE737" s="11"/>
      <c r="AF737" s="11"/>
      <c r="AG737" s="11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2">
        <v>112700</v>
      </c>
      <c r="F738" s="12">
        <v>105877</v>
      </c>
      <c r="G738" s="12">
        <v>404172</v>
      </c>
      <c r="H738" s="12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3" t="str">
        <f>IFERROR(VLOOKUP(C738,[1]Index!$D:$F,3,FALSE),"Non List")</f>
        <v>Microfinance</v>
      </c>
      <c r="Z738">
        <f>IFERROR(VLOOKUP(C738,[1]LP!$B:$C,2,FALSE),0)</f>
        <v>0</v>
      </c>
      <c r="AA738" s="12">
        <f t="shared" si="11"/>
        <v>0</v>
      </c>
      <c r="AB738" s="12">
        <v>25</v>
      </c>
      <c r="AC738" s="12">
        <v>1.3158000000000001</v>
      </c>
      <c r="AD738" s="11"/>
      <c r="AE738" s="11"/>
      <c r="AF738" s="11"/>
      <c r="AG738" s="11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2">
        <v>286000</v>
      </c>
      <c r="F739" s="12">
        <v>169712</v>
      </c>
      <c r="G739" s="12">
        <v>499553</v>
      </c>
      <c r="H739" s="12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3" t="str">
        <f>IFERROR(VLOOKUP(C739,[1]Index!$D:$F,3,FALSE),"Non List")</f>
        <v>Microfinance</v>
      </c>
      <c r="Z739">
        <f>IFERROR(VLOOKUP(C739,[1]LP!$B:$C,2,FALSE),0)</f>
        <v>0</v>
      </c>
      <c r="AA739" s="12">
        <f t="shared" si="11"/>
        <v>0</v>
      </c>
      <c r="AB739" s="12">
        <v>30</v>
      </c>
      <c r="AC739" s="12">
        <v>12.105</v>
      </c>
      <c r="AD739" s="11"/>
      <c r="AE739" s="11"/>
      <c r="AF739" s="11"/>
      <c r="AG739" s="11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2">
        <v>112000</v>
      </c>
      <c r="F740" s="12">
        <v>111062</v>
      </c>
      <c r="G740" s="12">
        <v>664663</v>
      </c>
      <c r="H740" s="12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3" t="str">
        <f>IFERROR(VLOOKUP(C740,[1]Index!$D:$F,3,FALSE),"Non List")</f>
        <v>Microfinance</v>
      </c>
      <c r="Z740">
        <f>IFERROR(VLOOKUP(C740,[1]LP!$B:$C,2,FALSE),0)</f>
        <v>520</v>
      </c>
      <c r="AA740" s="12">
        <f t="shared" si="11"/>
        <v>8.2539682539682548</v>
      </c>
      <c r="AB740" s="12">
        <v>0</v>
      </c>
      <c r="AC740" s="12">
        <v>0</v>
      </c>
      <c r="AD740" s="11"/>
      <c r="AE740" s="11"/>
      <c r="AF740" s="11"/>
      <c r="AG740" s="11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2">
        <v>100000</v>
      </c>
      <c r="F741" s="12">
        <v>120245</v>
      </c>
      <c r="G741" s="12">
        <v>326060</v>
      </c>
      <c r="H741" s="12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3" t="str">
        <f>IFERROR(VLOOKUP(C741,[1]Index!$D:$F,3,FALSE),"Non List")</f>
        <v>Microfinance</v>
      </c>
      <c r="Z741">
        <f>IFERROR(VLOOKUP(C741,[1]LP!$B:$C,2,FALSE),0)</f>
        <v>1156</v>
      </c>
      <c r="AA741" s="12">
        <f t="shared" si="11"/>
        <v>16.055555555555557</v>
      </c>
      <c r="AB741" s="12">
        <v>20</v>
      </c>
      <c r="AC741" s="12">
        <v>15</v>
      </c>
      <c r="AD741" s="11"/>
      <c r="AE741" s="11"/>
      <c r="AF741" s="11"/>
      <c r="AG741" s="11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2">
        <v>40000</v>
      </c>
      <c r="F742" s="12">
        <v>41093</v>
      </c>
      <c r="G742" s="12">
        <v>251226</v>
      </c>
      <c r="H742" s="12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3" t="str">
        <f>IFERROR(VLOOKUP(C742,[1]Index!$D:$F,3,FALSE),"Non List")</f>
        <v>zdelist</v>
      </c>
      <c r="Z742">
        <f>IFERROR(VLOOKUP(C742,[1]LP!$B:$C,2,FALSE),0)</f>
        <v>0</v>
      </c>
      <c r="AA742" s="12">
        <f t="shared" si="11"/>
        <v>0</v>
      </c>
      <c r="AB742" s="12">
        <v>19</v>
      </c>
      <c r="AC742" s="12">
        <v>1</v>
      </c>
      <c r="AD742" s="11"/>
      <c r="AE742" s="11"/>
      <c r="AF742" s="11"/>
      <c r="AG742" s="11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2">
        <v>105000</v>
      </c>
      <c r="F743" s="12">
        <v>1865</v>
      </c>
      <c r="G743" s="12">
        <v>102724</v>
      </c>
      <c r="H743" s="12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3" t="str">
        <f>IFERROR(VLOOKUP(C743,[1]Index!$D:$F,3,FALSE),"Non List")</f>
        <v>Non List</v>
      </c>
      <c r="Z743">
        <f>IFERROR(VLOOKUP(C743,[1]LP!$B:$C,2,FALSE),0)</f>
        <v>0</v>
      </c>
      <c r="AA743" s="12">
        <f t="shared" si="11"/>
        <v>0</v>
      </c>
      <c r="AB743" s="12">
        <v>4.5</v>
      </c>
      <c r="AC743" s="12">
        <v>0.23</v>
      </c>
      <c r="AD743" s="11"/>
      <c r="AE743" s="11"/>
      <c r="AF743" s="11"/>
      <c r="AG743" s="11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2">
        <v>70000</v>
      </c>
      <c r="F744" s="12">
        <v>-5974</v>
      </c>
      <c r="G744" s="12">
        <v>27481</v>
      </c>
      <c r="H744" s="12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3" t="str">
        <f>IFERROR(VLOOKUP(C744,[1]Index!$D:$F,3,FALSE),"Non List")</f>
        <v>Microfinance</v>
      </c>
      <c r="Z744">
        <f>IFERROR(VLOOKUP(C744,[1]LP!$B:$C,2,FALSE),0)</f>
        <v>603</v>
      </c>
      <c r="AA744" s="12">
        <f t="shared" si="11"/>
        <v>-67</v>
      </c>
      <c r="AB744" s="12">
        <v>0</v>
      </c>
      <c r="AC744" s="12">
        <v>0</v>
      </c>
      <c r="AD744" s="11"/>
      <c r="AE744" s="11"/>
      <c r="AF744" s="11"/>
      <c r="AG744" s="11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2">
        <v>200000</v>
      </c>
      <c r="F745" s="12">
        <v>599783</v>
      </c>
      <c r="G745" s="12">
        <v>2385562</v>
      </c>
      <c r="H745" s="12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3" t="str">
        <f>IFERROR(VLOOKUP(C745,[1]Index!$D:$F,3,FALSE),"Non List")</f>
        <v>Microfinance</v>
      </c>
      <c r="Z745">
        <f>IFERROR(VLOOKUP(C745,[1]LP!$B:$C,2,FALSE),0)</f>
        <v>1245.0999999999999</v>
      </c>
      <c r="AA745" s="12">
        <f t="shared" si="11"/>
        <v>9.960799999999999</v>
      </c>
      <c r="AB745" s="12">
        <v>50</v>
      </c>
      <c r="AC745" s="12">
        <v>15</v>
      </c>
      <c r="AD745" s="11"/>
      <c r="AE745" s="11"/>
      <c r="AF745" s="11"/>
      <c r="AG745" s="11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2">
        <v>31600</v>
      </c>
      <c r="F746" s="12">
        <v>29569</v>
      </c>
      <c r="G746" s="12">
        <v>135715</v>
      </c>
      <c r="H746" s="12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3" t="str">
        <f>IFERROR(VLOOKUP(C746,[1]Index!$D:$F,3,FALSE),"Non List")</f>
        <v>Microfinance</v>
      </c>
      <c r="Z746">
        <f>IFERROR(VLOOKUP(C746,[1]LP!$B:$C,2,FALSE),0)</f>
        <v>0</v>
      </c>
      <c r="AA746" s="12">
        <f t="shared" si="11"/>
        <v>0</v>
      </c>
      <c r="AB746" s="12">
        <v>20</v>
      </c>
      <c r="AC746" s="12">
        <v>11.58</v>
      </c>
      <c r="AD746" s="11"/>
      <c r="AE746" s="11"/>
      <c r="AF746" s="11"/>
      <c r="AG746" s="11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2">
        <v>100000</v>
      </c>
      <c r="F747" s="12">
        <v>28520</v>
      </c>
      <c r="G747" s="12">
        <v>341156</v>
      </c>
      <c r="H747" s="12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3" t="str">
        <f>IFERROR(VLOOKUP(C747,[1]Index!$D:$F,3,FALSE),"Non List")</f>
        <v>zdelist</v>
      </c>
      <c r="Z747">
        <f>IFERROR(VLOOKUP(C747,[1]LP!$B:$C,2,FALSE),0)</f>
        <v>0</v>
      </c>
      <c r="AA747" s="12">
        <f t="shared" si="11"/>
        <v>0</v>
      </c>
      <c r="AB747" s="12">
        <v>15</v>
      </c>
      <c r="AC747" s="12">
        <v>0</v>
      </c>
      <c r="AD747" s="11"/>
      <c r="AE747" s="11"/>
      <c r="AF747" s="11"/>
      <c r="AG747" s="11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2">
        <v>60000</v>
      </c>
      <c r="F748" s="12">
        <v>142706</v>
      </c>
      <c r="G748" s="12">
        <v>625958</v>
      </c>
      <c r="H748" s="12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3" t="str">
        <f>IFERROR(VLOOKUP(C748,[1]Index!$D:$F,3,FALSE),"Non List")</f>
        <v>Microfinance</v>
      </c>
      <c r="Z748">
        <f>IFERROR(VLOOKUP(C748,[1]LP!$B:$C,2,FALSE),0)</f>
        <v>800</v>
      </c>
      <c r="AA748" s="12">
        <f t="shared" si="11"/>
        <v>12.307692307692308</v>
      </c>
      <c r="AB748" s="12">
        <v>50</v>
      </c>
      <c r="AC748" s="12">
        <v>10</v>
      </c>
      <c r="AD748" s="11"/>
      <c r="AE748" s="11"/>
      <c r="AF748" s="11"/>
      <c r="AG748" s="11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2">
        <v>84750</v>
      </c>
      <c r="F749" s="12">
        <v>41345</v>
      </c>
      <c r="G749" s="12">
        <v>163404</v>
      </c>
      <c r="H749" s="12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3" t="str">
        <f>IFERROR(VLOOKUP(C749,[1]Index!$D:$F,3,FALSE),"Non List")</f>
        <v>Microfinance</v>
      </c>
      <c r="Z749">
        <f>IFERROR(VLOOKUP(C749,[1]LP!$B:$C,2,FALSE),0)</f>
        <v>833</v>
      </c>
      <c r="AA749" s="12">
        <f t="shared" si="11"/>
        <v>64.07692307692308</v>
      </c>
      <c r="AB749" s="12">
        <v>20</v>
      </c>
      <c r="AC749" s="12">
        <v>1.05</v>
      </c>
      <c r="AD749" s="11"/>
      <c r="AE749" s="11"/>
      <c r="AF749" s="11"/>
      <c r="AG749" s="11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2">
        <v>42000</v>
      </c>
      <c r="F750" s="12">
        <v>3119</v>
      </c>
      <c r="G750" s="12">
        <v>29741</v>
      </c>
      <c r="H750" s="12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3" t="str">
        <f>IFERROR(VLOOKUP(C750,[1]Index!$D:$F,3,FALSE),"Non List")</f>
        <v>Microfinance</v>
      </c>
      <c r="Z750">
        <f>IFERROR(VLOOKUP(C750,[1]LP!$B:$C,2,FALSE),0)</f>
        <v>0</v>
      </c>
      <c r="AA750" s="12">
        <f t="shared" si="11"/>
        <v>0</v>
      </c>
      <c r="AB750" s="12">
        <v>0</v>
      </c>
      <c r="AC750" s="12">
        <v>0</v>
      </c>
      <c r="AD750" s="11"/>
      <c r="AE750" s="11"/>
      <c r="AF750" s="11"/>
      <c r="AG750" s="11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2">
        <v>29780</v>
      </c>
      <c r="F751" s="12">
        <v>-5557</v>
      </c>
      <c r="G751" s="12">
        <v>39802</v>
      </c>
      <c r="H751" s="12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3" t="str">
        <f>IFERROR(VLOOKUP(C751,[1]Index!$D:$F,3,FALSE),"Non List")</f>
        <v>zdelist</v>
      </c>
      <c r="Z751">
        <f>IFERROR(VLOOKUP(C751,[1]LP!$B:$C,2,FALSE),0)</f>
        <v>0</v>
      </c>
      <c r="AA751" s="12">
        <f t="shared" si="11"/>
        <v>0</v>
      </c>
      <c r="AB751" s="12">
        <v>0</v>
      </c>
      <c r="AC751" s="12">
        <v>0</v>
      </c>
      <c r="AD751" s="11"/>
      <c r="AE751" s="11"/>
      <c r="AF751" s="11"/>
      <c r="AG751" s="11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2">
        <v>557500</v>
      </c>
      <c r="F752" s="12">
        <v>173377</v>
      </c>
      <c r="G752" s="12">
        <v>2257371</v>
      </c>
      <c r="H752" s="12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3" t="str">
        <f>IFERROR(VLOOKUP(C752,[1]Index!$D:$F,3,FALSE),"Non List")</f>
        <v>Microfinance</v>
      </c>
      <c r="Z752">
        <f>IFERROR(VLOOKUP(C752,[1]LP!$B:$C,2,FALSE),0)</f>
        <v>510</v>
      </c>
      <c r="AA752" s="12">
        <f t="shared" si="11"/>
        <v>17.586206896551722</v>
      </c>
      <c r="AB752" s="12">
        <v>0</v>
      </c>
      <c r="AC752" s="12">
        <v>0</v>
      </c>
      <c r="AD752" s="11"/>
      <c r="AE752" s="11"/>
      <c r="AF752" s="11"/>
      <c r="AG752" s="11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2">
        <v>21000</v>
      </c>
      <c r="F753" s="12">
        <v>1580</v>
      </c>
      <c r="G753" s="12">
        <v>24726</v>
      </c>
      <c r="H753" s="12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3" t="str">
        <f>IFERROR(VLOOKUP(C753,[1]Index!$D:$F,3,FALSE),"Non List")</f>
        <v>Non List</v>
      </c>
      <c r="Z753">
        <f>IFERROR(VLOOKUP(C753,[1]LP!$B:$C,2,FALSE),0)</f>
        <v>0</v>
      </c>
      <c r="AA753" s="12">
        <f t="shared" si="11"/>
        <v>0</v>
      </c>
      <c r="AB753" s="12">
        <v>0</v>
      </c>
      <c r="AC753" s="12">
        <v>0</v>
      </c>
      <c r="AD753" s="11"/>
      <c r="AE753" s="11"/>
      <c r="AF753" s="11"/>
      <c r="AG753" s="11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2">
        <v>30800</v>
      </c>
      <c r="F754" s="12">
        <v>13764</v>
      </c>
      <c r="G754" s="12">
        <v>116787</v>
      </c>
      <c r="H754" s="12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3" t="str">
        <f>IFERROR(VLOOKUP(C754,[1]Index!$D:$F,3,FALSE),"Non List")</f>
        <v>Microfinance</v>
      </c>
      <c r="Z754">
        <f>IFERROR(VLOOKUP(C754,[1]LP!$B:$C,2,FALSE),0)</f>
        <v>0</v>
      </c>
      <c r="AA754" s="12">
        <f t="shared" si="11"/>
        <v>0</v>
      </c>
      <c r="AB754" s="12">
        <v>0</v>
      </c>
      <c r="AC754" s="12">
        <v>0</v>
      </c>
      <c r="AD754" s="11"/>
      <c r="AE754" s="11"/>
      <c r="AF754" s="11"/>
      <c r="AG754" s="11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2">
        <v>999967</v>
      </c>
      <c r="F755" s="12">
        <v>971110</v>
      </c>
      <c r="G755" s="12">
        <v>9530184</v>
      </c>
      <c r="H755" s="12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3" t="str">
        <f>IFERROR(VLOOKUP(C755,[1]Index!$D:$F,3,FALSE),"Non List")</f>
        <v>Microfinance</v>
      </c>
      <c r="Z755">
        <f>IFERROR(VLOOKUP(C755,[1]LP!$B:$C,2,FALSE),0)</f>
        <v>965</v>
      </c>
      <c r="AA755" s="12">
        <f t="shared" si="11"/>
        <v>30.15625</v>
      </c>
      <c r="AB755" s="12">
        <v>18</v>
      </c>
      <c r="AC755" s="12">
        <v>22</v>
      </c>
      <c r="AD755" s="11"/>
      <c r="AE755" s="11"/>
      <c r="AF755" s="11"/>
      <c r="AG755" s="11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2">
        <v>703100</v>
      </c>
      <c r="F756" s="12">
        <v>654856</v>
      </c>
      <c r="G756" s="12">
        <v>1809441</v>
      </c>
      <c r="H756" s="12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3" t="str">
        <f>IFERROR(VLOOKUP(C756,[1]Index!$D:$F,3,FALSE),"Non List")</f>
        <v>Microfinance</v>
      </c>
      <c r="Z756">
        <f>IFERROR(VLOOKUP(C756,[1]LP!$B:$C,2,FALSE),0)</f>
        <v>730</v>
      </c>
      <c r="AA756" s="12">
        <f t="shared" si="11"/>
        <v>23.548387096774192</v>
      </c>
      <c r="AB756" s="12">
        <v>10</v>
      </c>
      <c r="AC756" s="12">
        <v>10</v>
      </c>
      <c r="AD756" s="11"/>
      <c r="AE756" s="11"/>
      <c r="AF756" s="11"/>
      <c r="AG756" s="11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2">
        <v>456263</v>
      </c>
      <c r="F757" s="12">
        <v>96062</v>
      </c>
      <c r="G757" s="12">
        <v>0</v>
      </c>
      <c r="H757" s="12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3" t="str">
        <f>IFERROR(VLOOKUP(C757,[1]Index!$D:$F,3,FALSE),"Non List")</f>
        <v>Microfinance</v>
      </c>
      <c r="Z757">
        <f>IFERROR(VLOOKUP(C757,[1]LP!$B:$C,2,FALSE),0)</f>
        <v>642.20000000000005</v>
      </c>
      <c r="AA757" s="12">
        <f t="shared" si="11"/>
        <v>30.580952380952382</v>
      </c>
      <c r="AB757" s="12">
        <v>0</v>
      </c>
      <c r="AC757" s="12">
        <v>12.631600000000001</v>
      </c>
      <c r="AD757" s="11"/>
      <c r="AE757" s="11"/>
      <c r="AF757" s="11"/>
      <c r="AG757" s="11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2">
        <v>82500</v>
      </c>
      <c r="F758" s="12">
        <v>51175</v>
      </c>
      <c r="G758" s="12">
        <v>376976</v>
      </c>
      <c r="H758" s="12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3" t="str">
        <f>IFERROR(VLOOKUP(C758,[1]Index!$D:$F,3,FALSE),"Non List")</f>
        <v>Microfinance</v>
      </c>
      <c r="Z758">
        <f>IFERROR(VLOOKUP(C758,[1]LP!$B:$C,2,FALSE),0)</f>
        <v>0</v>
      </c>
      <c r="AA758" s="12">
        <f t="shared" si="11"/>
        <v>0</v>
      </c>
      <c r="AB758" s="12">
        <v>8</v>
      </c>
      <c r="AC758" s="12">
        <v>0.42</v>
      </c>
      <c r="AD758" s="11"/>
      <c r="AE758" s="11"/>
      <c r="AF758" s="11"/>
      <c r="AG758" s="11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2">
        <v>306000</v>
      </c>
      <c r="F759" s="12">
        <v>288654</v>
      </c>
      <c r="G759" s="12">
        <v>1206399</v>
      </c>
      <c r="H759" s="12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3" t="str">
        <f>IFERROR(VLOOKUP(C759,[1]Index!$D:$F,3,FALSE),"Non List")</f>
        <v>Microfinance</v>
      </c>
      <c r="Z759">
        <f>IFERROR(VLOOKUP(C759,[1]LP!$B:$C,2,FALSE),0)</f>
        <v>600</v>
      </c>
      <c r="AA759" s="12">
        <f t="shared" si="11"/>
        <v>120</v>
      </c>
      <c r="AB759" s="12">
        <v>15</v>
      </c>
      <c r="AC759" s="12">
        <v>5.79</v>
      </c>
      <c r="AD759" s="11"/>
      <c r="AE759" s="11"/>
      <c r="AF759" s="11"/>
      <c r="AG759" s="11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2">
        <v>20000</v>
      </c>
      <c r="F760" s="12">
        <v>24309</v>
      </c>
      <c r="G760" s="12">
        <v>55215</v>
      </c>
      <c r="H760" s="12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3" t="str">
        <f>IFERROR(VLOOKUP(C760,[1]Index!$D:$F,3,FALSE),"Non List")</f>
        <v>Non List</v>
      </c>
      <c r="Z760">
        <f>IFERROR(VLOOKUP(C760,[1]LP!$B:$C,2,FALSE),0)</f>
        <v>0</v>
      </c>
      <c r="AA760" s="12">
        <f t="shared" si="11"/>
        <v>0</v>
      </c>
      <c r="AB760" s="12">
        <v>0</v>
      </c>
      <c r="AC760" s="12">
        <v>0</v>
      </c>
      <c r="AD760" s="11"/>
      <c r="AE760" s="11"/>
      <c r="AF760" s="11"/>
      <c r="AG760" s="11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2">
        <v>600000</v>
      </c>
      <c r="F761" s="12">
        <v>1524856</v>
      </c>
      <c r="G761" s="12">
        <v>6675232</v>
      </c>
      <c r="H761" s="12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3" t="str">
        <f>IFERROR(VLOOKUP(C761,[1]Index!$D:$F,3,FALSE),"Non List")</f>
        <v>Microfinance</v>
      </c>
      <c r="Z761">
        <f>IFERROR(VLOOKUP(C761,[1]LP!$B:$C,2,FALSE),0)</f>
        <v>600</v>
      </c>
      <c r="AA761" s="12">
        <f t="shared" si="11"/>
        <v>7.1428571428571432</v>
      </c>
      <c r="AB761" s="12">
        <v>20</v>
      </c>
      <c r="AC761" s="12">
        <v>22.11</v>
      </c>
      <c r="AD761" s="11"/>
      <c r="AE761" s="11"/>
      <c r="AF761" s="11"/>
      <c r="AG761" s="11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2">
        <v>726726</v>
      </c>
      <c r="F762" s="12">
        <v>1235877</v>
      </c>
      <c r="G762" s="12">
        <v>0</v>
      </c>
      <c r="H762" s="12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3" t="str">
        <f>IFERROR(VLOOKUP(C762,[1]Index!$D:$F,3,FALSE),"Non List")</f>
        <v>zdelist</v>
      </c>
      <c r="Z762">
        <f>IFERROR(VLOOKUP(C762,[1]LP!$B:$C,2,FALSE),0)</f>
        <v>0</v>
      </c>
      <c r="AA762" s="12">
        <f t="shared" si="11"/>
        <v>0</v>
      </c>
      <c r="AB762" s="12">
        <v>10</v>
      </c>
      <c r="AC762" s="12">
        <v>10</v>
      </c>
      <c r="AD762" s="11"/>
      <c r="AE762" s="11"/>
      <c r="AF762" s="11"/>
      <c r="AG762" s="11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2">
        <v>628828</v>
      </c>
      <c r="F763" s="12">
        <v>1193120</v>
      </c>
      <c r="G763" s="12">
        <v>0</v>
      </c>
      <c r="H763" s="12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3" t="str">
        <f>IFERROR(VLOOKUP(C763,[1]Index!$D:$F,3,FALSE),"Non List")</f>
        <v>Microfinance</v>
      </c>
      <c r="Z763">
        <f>IFERROR(VLOOKUP(C763,[1]LP!$B:$C,2,FALSE),0)</f>
        <v>915</v>
      </c>
      <c r="AA763" s="12">
        <f t="shared" si="11"/>
        <v>17.596153846153847</v>
      </c>
      <c r="AB763" s="12">
        <v>25</v>
      </c>
      <c r="AC763" s="12">
        <v>1.3129999999999999</v>
      </c>
      <c r="AD763" s="11"/>
      <c r="AE763" s="11"/>
      <c r="AF763" s="11"/>
      <c r="AG763" s="11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2">
        <v>104998</v>
      </c>
      <c r="F764" s="12">
        <v>57593</v>
      </c>
      <c r="G764" s="12">
        <v>532398</v>
      </c>
      <c r="H764" s="12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3" t="str">
        <f>IFERROR(VLOOKUP(C764,[1]Index!$D:$F,3,FALSE),"Non List")</f>
        <v>Microfinance</v>
      </c>
      <c r="Z764">
        <f>IFERROR(VLOOKUP(C764,[1]LP!$B:$C,2,FALSE),0)</f>
        <v>640</v>
      </c>
      <c r="AA764" s="12">
        <f t="shared" si="11"/>
        <v>22.068965517241381</v>
      </c>
      <c r="AB764" s="12">
        <v>20</v>
      </c>
      <c r="AC764" s="12">
        <v>1.05</v>
      </c>
      <c r="AD764" s="11"/>
      <c r="AE764" s="11"/>
      <c r="AF764" s="11"/>
      <c r="AG764" s="11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2">
        <v>145000</v>
      </c>
      <c r="F765" s="12">
        <v>89688</v>
      </c>
      <c r="G765" s="12">
        <v>489956</v>
      </c>
      <c r="H765" s="12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3" t="str">
        <f>IFERROR(VLOOKUP(C765,[1]Index!$D:$F,3,FALSE),"Non List")</f>
        <v>zdelist</v>
      </c>
      <c r="Z765">
        <f>IFERROR(VLOOKUP(C765,[1]LP!$B:$C,2,FALSE),0)</f>
        <v>0</v>
      </c>
      <c r="AA765" s="12">
        <f t="shared" si="11"/>
        <v>0</v>
      </c>
      <c r="AB765" s="12">
        <v>23.53</v>
      </c>
      <c r="AC765" s="12">
        <v>1.24</v>
      </c>
      <c r="AD765" s="11"/>
      <c r="AE765" s="11"/>
      <c r="AF765" s="11"/>
      <c r="AG765" s="11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2">
        <v>502755</v>
      </c>
      <c r="F766" s="12">
        <v>803545</v>
      </c>
      <c r="G766" s="12">
        <v>4604803</v>
      </c>
      <c r="H766" s="12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3" t="str">
        <f>IFERROR(VLOOKUP(C766,[1]Index!$D:$F,3,FALSE),"Non List")</f>
        <v>Microfinance</v>
      </c>
      <c r="Z766">
        <f>IFERROR(VLOOKUP(C766,[1]LP!$B:$C,2,FALSE),0)</f>
        <v>0</v>
      </c>
      <c r="AA766" s="12">
        <f t="shared" si="11"/>
        <v>0</v>
      </c>
      <c r="AB766" s="12">
        <v>25</v>
      </c>
      <c r="AC766" s="12">
        <v>11.84</v>
      </c>
      <c r="AD766" s="11"/>
      <c r="AE766" s="11"/>
      <c r="AF766" s="11"/>
      <c r="AG766" s="11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2">
        <v>65978</v>
      </c>
      <c r="F767" s="12">
        <v>22583</v>
      </c>
      <c r="G767" s="12">
        <v>129092</v>
      </c>
      <c r="H767" s="12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3" t="str">
        <f>IFERROR(VLOOKUP(C767,[1]Index!$D:$F,3,FALSE),"Non List")</f>
        <v>Microfinance</v>
      </c>
      <c r="Z767">
        <f>IFERROR(VLOOKUP(C767,[1]LP!$B:$C,2,FALSE),0)</f>
        <v>822.3</v>
      </c>
      <c r="AA767" s="12">
        <f t="shared" si="11"/>
        <v>91.36666666666666</v>
      </c>
      <c r="AB767" s="12">
        <v>10.45</v>
      </c>
      <c r="AC767" s="12">
        <v>0.54</v>
      </c>
      <c r="AD767" s="11"/>
      <c r="AE767" s="11"/>
      <c r="AF767" s="11"/>
      <c r="AG767" s="11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2">
        <v>76646</v>
      </c>
      <c r="F768" s="12">
        <v>66331</v>
      </c>
      <c r="G768" s="12">
        <v>186949</v>
      </c>
      <c r="H768" s="12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3" t="str">
        <f>IFERROR(VLOOKUP(C768,[1]Index!$D:$F,3,FALSE),"Non List")</f>
        <v>zdelist</v>
      </c>
      <c r="Z768">
        <f>IFERROR(VLOOKUP(C768,[1]LP!$B:$C,2,FALSE),0)</f>
        <v>0</v>
      </c>
      <c r="AA768" s="12">
        <f t="shared" si="11"/>
        <v>0</v>
      </c>
      <c r="AB768" s="12">
        <v>9.3800000000000008</v>
      </c>
      <c r="AC768" s="12">
        <v>0.49</v>
      </c>
      <c r="AD768" s="11"/>
      <c r="AE768" s="11"/>
      <c r="AF768" s="11"/>
      <c r="AG768" s="11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2">
        <v>242000</v>
      </c>
      <c r="F769" s="12">
        <v>134136</v>
      </c>
      <c r="G769" s="12">
        <v>726640</v>
      </c>
      <c r="H769" s="12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3" t="str">
        <f>IFERROR(VLOOKUP(C769,[1]Index!$D:$F,3,FALSE),"Non List")</f>
        <v>Microfinance</v>
      </c>
      <c r="Z769">
        <f>IFERROR(VLOOKUP(C769,[1]LP!$B:$C,2,FALSE),0)</f>
        <v>0</v>
      </c>
      <c r="AA769" s="12">
        <f t="shared" si="11"/>
        <v>0</v>
      </c>
      <c r="AB769" s="12">
        <v>0</v>
      </c>
      <c r="AC769" s="12">
        <v>26.32</v>
      </c>
      <c r="AD769" s="11"/>
      <c r="AE769" s="11"/>
      <c r="AF769" s="11"/>
      <c r="AG769" s="11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2">
        <v>45000</v>
      </c>
      <c r="F770" s="12">
        <v>21062</v>
      </c>
      <c r="G770" s="12">
        <v>244419</v>
      </c>
      <c r="H770" s="12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3" t="str">
        <f>IFERROR(VLOOKUP(C770,[1]Index!$D:$F,3,FALSE),"Non List")</f>
        <v>Microfinance</v>
      </c>
      <c r="Z770">
        <f>IFERROR(VLOOKUP(C770,[1]LP!$B:$C,2,FALSE),0)</f>
        <v>606</v>
      </c>
      <c r="AA770" s="12">
        <f t="shared" si="11"/>
        <v>13.173913043478262</v>
      </c>
      <c r="AB770" s="12">
        <v>24</v>
      </c>
      <c r="AC770" s="12">
        <v>1.26</v>
      </c>
      <c r="AD770" s="11"/>
      <c r="AE770" s="11"/>
      <c r="AF770" s="11"/>
      <c r="AG770" s="11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2">
        <v>121000</v>
      </c>
      <c r="F771" s="12">
        <v>22968</v>
      </c>
      <c r="G771" s="12">
        <v>89062</v>
      </c>
      <c r="H771" s="12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3" t="str">
        <f>IFERROR(VLOOKUP(C771,[1]Index!$D:$F,3,FALSE),"Non List")</f>
        <v>zdelist</v>
      </c>
      <c r="Z771">
        <f>IFERROR(VLOOKUP(C771,[1]LP!$B:$C,2,FALSE),0)</f>
        <v>0</v>
      </c>
      <c r="AA771" s="12">
        <f t="shared" ref="AA771:AA834" si="12">IFERROR(Z771/M771,0)</f>
        <v>0</v>
      </c>
      <c r="AB771" s="12">
        <v>0</v>
      </c>
      <c r="AC771" s="12">
        <v>8</v>
      </c>
      <c r="AD771" s="11"/>
      <c r="AE771" s="11"/>
      <c r="AF771" s="11"/>
      <c r="AG771" s="11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2">
        <v>28800</v>
      </c>
      <c r="F772" s="12">
        <v>32704</v>
      </c>
      <c r="G772" s="12">
        <v>158778</v>
      </c>
      <c r="H772" s="12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3" t="str">
        <f>IFERROR(VLOOKUP(C772,[1]Index!$D:$F,3,FALSE),"Non List")</f>
        <v>Microfinance</v>
      </c>
      <c r="Z772">
        <f>IFERROR(VLOOKUP(C772,[1]LP!$B:$C,2,FALSE),0)</f>
        <v>946</v>
      </c>
      <c r="AA772" s="12">
        <f t="shared" si="12"/>
        <v>18.192307692307693</v>
      </c>
      <c r="AB772" s="12">
        <v>20</v>
      </c>
      <c r="AC772" s="12">
        <v>1.05</v>
      </c>
      <c r="AD772" s="11"/>
      <c r="AE772" s="11"/>
      <c r="AF772" s="11"/>
      <c r="AG772" s="11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2">
        <v>32200</v>
      </c>
      <c r="F773" s="12">
        <v>28566</v>
      </c>
      <c r="G773" s="12">
        <v>174103</v>
      </c>
      <c r="H773" s="12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3" t="str">
        <f>IFERROR(VLOOKUP(C773,[1]Index!$D:$F,3,FALSE),"Non List")</f>
        <v>Non List</v>
      </c>
      <c r="Z773">
        <f>IFERROR(VLOOKUP(C773,[1]LP!$B:$C,2,FALSE),0)</f>
        <v>0</v>
      </c>
      <c r="AA773" s="12">
        <f t="shared" si="12"/>
        <v>0</v>
      </c>
      <c r="AB773" s="12">
        <v>29</v>
      </c>
      <c r="AC773" s="12">
        <v>1.53</v>
      </c>
      <c r="AD773" s="11"/>
      <c r="AE773" s="11"/>
      <c r="AF773" s="11"/>
      <c r="AG773" s="11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2">
        <v>77760</v>
      </c>
      <c r="F774" s="12">
        <v>33243</v>
      </c>
      <c r="G774" s="12">
        <v>300477</v>
      </c>
      <c r="H774" s="12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3" t="str">
        <f>IFERROR(VLOOKUP(C774,[1]Index!$D:$F,3,FALSE),"Non List")</f>
        <v>Non List</v>
      </c>
      <c r="Z774">
        <f>IFERROR(VLOOKUP(C774,[1]LP!$B:$C,2,FALSE),0)</f>
        <v>0</v>
      </c>
      <c r="AA774" s="12">
        <f t="shared" si="12"/>
        <v>0</v>
      </c>
      <c r="AB774" s="12">
        <v>0</v>
      </c>
      <c r="AC774" s="12">
        <v>25</v>
      </c>
      <c r="AD774" s="11"/>
      <c r="AE774" s="11"/>
      <c r="AF774" s="11"/>
      <c r="AG774" s="11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2">
        <v>177100</v>
      </c>
      <c r="F775" s="12">
        <v>48690</v>
      </c>
      <c r="G775" s="12">
        <v>184372</v>
      </c>
      <c r="H775" s="12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3" t="str">
        <f>IFERROR(VLOOKUP(C775,[1]Index!$D:$F,3,FALSE),"Non List")</f>
        <v>Microfinance</v>
      </c>
      <c r="Z775">
        <f>IFERROR(VLOOKUP(C775,[1]LP!$B:$C,2,FALSE),0)</f>
        <v>0</v>
      </c>
      <c r="AA775" s="12">
        <f t="shared" si="12"/>
        <v>0</v>
      </c>
      <c r="AB775" s="12">
        <v>10</v>
      </c>
      <c r="AC775" s="12">
        <v>0.52600000000000002</v>
      </c>
      <c r="AD775" s="11"/>
      <c r="AE775" s="11"/>
      <c r="AF775" s="11"/>
      <c r="AG775" s="11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2">
        <v>115000</v>
      </c>
      <c r="F776" s="12">
        <v>38336</v>
      </c>
      <c r="G776" s="12">
        <v>0</v>
      </c>
      <c r="H776" s="12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3" t="str">
        <f>IFERROR(VLOOKUP(C776,[1]Index!$D:$F,3,FALSE),"Non List")</f>
        <v>Microfinance</v>
      </c>
      <c r="Z776">
        <f>IFERROR(VLOOKUP(C776,[1]LP!$B:$C,2,FALSE),0)</f>
        <v>547</v>
      </c>
      <c r="AA776" s="12">
        <f t="shared" si="12"/>
        <v>27.35</v>
      </c>
      <c r="AB776" s="12">
        <v>10</v>
      </c>
      <c r="AC776" s="12">
        <v>0.53</v>
      </c>
      <c r="AD776" s="11"/>
      <c r="AE776" s="11"/>
      <c r="AF776" s="11"/>
      <c r="AG776" s="11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2">
        <v>142358</v>
      </c>
      <c r="F777" s="12">
        <v>85085</v>
      </c>
      <c r="G777" s="12">
        <v>460378</v>
      </c>
      <c r="H777" s="12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3" t="str">
        <f>IFERROR(VLOOKUP(C777,[1]Index!$D:$F,3,FALSE),"Non List")</f>
        <v>Microfinance</v>
      </c>
      <c r="Z777">
        <f>IFERROR(VLOOKUP(C777,[1]LP!$B:$C,2,FALSE),0)</f>
        <v>0</v>
      </c>
      <c r="AA777" s="12">
        <f t="shared" si="12"/>
        <v>0</v>
      </c>
      <c r="AB777" s="12">
        <v>15</v>
      </c>
      <c r="AC777" s="12">
        <v>0.78</v>
      </c>
      <c r="AD777" s="11"/>
      <c r="AE777" s="11"/>
      <c r="AF777" s="11"/>
      <c r="AG777" s="11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2">
        <v>286000</v>
      </c>
      <c r="F778" s="12">
        <v>82859</v>
      </c>
      <c r="G778" s="12">
        <v>552930</v>
      </c>
      <c r="H778" s="12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3" t="str">
        <f>IFERROR(VLOOKUP(C778,[1]Index!$D:$F,3,FALSE),"Non List")</f>
        <v>Microfinance</v>
      </c>
      <c r="Z778">
        <f>IFERROR(VLOOKUP(C778,[1]LP!$B:$C,2,FALSE),0)</f>
        <v>0</v>
      </c>
      <c r="AA778" s="12">
        <f t="shared" si="12"/>
        <v>0</v>
      </c>
      <c r="AB778" s="12">
        <v>15</v>
      </c>
      <c r="AC778" s="12">
        <v>11.32</v>
      </c>
      <c r="AD778" s="11"/>
      <c r="AE778" s="11"/>
      <c r="AF778" s="11"/>
      <c r="AG778" s="11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2">
        <v>112000</v>
      </c>
      <c r="F779" s="12">
        <v>136347</v>
      </c>
      <c r="G779" s="12">
        <v>693287</v>
      </c>
      <c r="H779" s="12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3" t="str">
        <f>IFERROR(VLOOKUP(C779,[1]Index!$D:$F,3,FALSE),"Non List")</f>
        <v>Microfinance</v>
      </c>
      <c r="Z779">
        <f>IFERROR(VLOOKUP(C779,[1]LP!$B:$C,2,FALSE),0)</f>
        <v>520</v>
      </c>
      <c r="AA779" s="12">
        <f t="shared" si="12"/>
        <v>11.818181818181818</v>
      </c>
      <c r="AB779" s="12">
        <v>15</v>
      </c>
      <c r="AC779" s="12">
        <v>1.58</v>
      </c>
      <c r="AD779" s="11"/>
      <c r="AE779" s="11"/>
      <c r="AF779" s="11"/>
      <c r="AG779" s="11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2">
        <v>120000</v>
      </c>
      <c r="F780" s="12">
        <v>105128</v>
      </c>
      <c r="G780" s="12">
        <v>400231</v>
      </c>
      <c r="H780" s="12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3" t="str">
        <f>IFERROR(VLOOKUP(C780,[1]Index!$D:$F,3,FALSE),"Non List")</f>
        <v>Microfinance</v>
      </c>
      <c r="Z780">
        <f>IFERROR(VLOOKUP(C780,[1]LP!$B:$C,2,FALSE),0)</f>
        <v>1156</v>
      </c>
      <c r="AA780" s="12">
        <f t="shared" si="12"/>
        <v>17.515151515151516</v>
      </c>
      <c r="AB780" s="12">
        <v>25</v>
      </c>
      <c r="AC780" s="12">
        <v>15</v>
      </c>
      <c r="AD780" s="11"/>
      <c r="AE780" s="11"/>
      <c r="AF780" s="11"/>
      <c r="AG780" s="11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2">
        <v>47600</v>
      </c>
      <c r="F781" s="12">
        <v>38124</v>
      </c>
      <c r="G781" s="12">
        <v>284239</v>
      </c>
      <c r="H781" s="12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3" t="str">
        <f>IFERROR(VLOOKUP(C781,[1]Index!$D:$F,3,FALSE),"Non List")</f>
        <v>zdelist</v>
      </c>
      <c r="Z781">
        <f>IFERROR(VLOOKUP(C781,[1]LP!$B:$C,2,FALSE),0)</f>
        <v>0</v>
      </c>
      <c r="AA781" s="12">
        <f t="shared" si="12"/>
        <v>0</v>
      </c>
      <c r="AB781" s="12">
        <v>42.75</v>
      </c>
      <c r="AC781" s="12">
        <v>2.25</v>
      </c>
      <c r="AD781" s="11"/>
      <c r="AE781" s="11"/>
      <c r="AF781" s="11"/>
      <c r="AG781" s="11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2">
        <v>105000</v>
      </c>
      <c r="F782" s="12">
        <v>11663</v>
      </c>
      <c r="G782" s="12">
        <v>119683</v>
      </c>
      <c r="H782" s="12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3" t="str">
        <f>IFERROR(VLOOKUP(C782,[1]Index!$D:$F,3,FALSE),"Non List")</f>
        <v>Non List</v>
      </c>
      <c r="Z782">
        <f>IFERROR(VLOOKUP(C782,[1]LP!$B:$C,2,FALSE),0)</f>
        <v>0</v>
      </c>
      <c r="AA782" s="12">
        <f t="shared" si="12"/>
        <v>0</v>
      </c>
      <c r="AB782" s="12">
        <v>4</v>
      </c>
      <c r="AC782" s="12">
        <v>3.89</v>
      </c>
      <c r="AD782" s="11"/>
      <c r="AE782" s="11"/>
      <c r="AF782" s="11"/>
      <c r="AG782" s="11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2">
        <v>70000</v>
      </c>
      <c r="F783" s="12">
        <v>-7102</v>
      </c>
      <c r="G783" s="12">
        <v>50256</v>
      </c>
      <c r="H783" s="12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3" t="str">
        <f>IFERROR(VLOOKUP(C783,[1]Index!$D:$F,3,FALSE),"Non List")</f>
        <v>Microfinance</v>
      </c>
      <c r="Z783">
        <f>IFERROR(VLOOKUP(C783,[1]LP!$B:$C,2,FALSE),0)</f>
        <v>603</v>
      </c>
      <c r="AA783" s="12">
        <f t="shared" si="12"/>
        <v>-100.5</v>
      </c>
      <c r="AB783" s="12">
        <v>0</v>
      </c>
      <c r="AC783" s="12">
        <v>0</v>
      </c>
      <c r="AD783" s="11"/>
      <c r="AE783" s="11"/>
      <c r="AF783" s="11"/>
      <c r="AG783" s="11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2">
        <v>200000</v>
      </c>
      <c r="F784" s="12">
        <v>667616</v>
      </c>
      <c r="G784" s="12">
        <v>2838344</v>
      </c>
      <c r="H784" s="12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3" t="str">
        <f>IFERROR(VLOOKUP(C784,[1]Index!$D:$F,3,FALSE),"Non List")</f>
        <v>Microfinance</v>
      </c>
      <c r="Z784">
        <f>IFERROR(VLOOKUP(C784,[1]LP!$B:$C,2,FALSE),0)</f>
        <v>1245.0999999999999</v>
      </c>
      <c r="AA784" s="12">
        <f t="shared" si="12"/>
        <v>9.1551470588235286</v>
      </c>
      <c r="AB784" s="12">
        <v>25</v>
      </c>
      <c r="AC784" s="12">
        <v>20</v>
      </c>
      <c r="AD784" s="11"/>
      <c r="AE784" s="11"/>
      <c r="AF784" s="11"/>
      <c r="AG784" s="11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2">
        <v>31600</v>
      </c>
      <c r="F785" s="12">
        <v>31907</v>
      </c>
      <c r="G785" s="12">
        <v>158709</v>
      </c>
      <c r="H785" s="12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3" t="str">
        <f>IFERROR(VLOOKUP(C785,[1]Index!$D:$F,3,FALSE),"Non List")</f>
        <v>Microfinance</v>
      </c>
      <c r="Z785">
        <f>IFERROR(VLOOKUP(C785,[1]LP!$B:$C,2,FALSE),0)</f>
        <v>0</v>
      </c>
      <c r="AA785" s="12">
        <f t="shared" si="12"/>
        <v>0</v>
      </c>
      <c r="AB785" s="12">
        <v>6.66</v>
      </c>
      <c r="AC785" s="12">
        <v>7.36</v>
      </c>
      <c r="AD785" s="11"/>
      <c r="AE785" s="11"/>
      <c r="AF785" s="11"/>
      <c r="AG785" s="11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2">
        <v>100000</v>
      </c>
      <c r="F786" s="12">
        <v>31106</v>
      </c>
      <c r="G786" s="12">
        <v>410881</v>
      </c>
      <c r="H786" s="12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3" t="str">
        <f>IFERROR(VLOOKUP(C786,[1]Index!$D:$F,3,FALSE),"Non List")</f>
        <v>zdelist</v>
      </c>
      <c r="Z786">
        <f>IFERROR(VLOOKUP(C786,[1]LP!$B:$C,2,FALSE),0)</f>
        <v>0</v>
      </c>
      <c r="AA786" s="12">
        <f t="shared" si="12"/>
        <v>0</v>
      </c>
      <c r="AB786" s="12">
        <v>0</v>
      </c>
      <c r="AC786" s="12">
        <v>0</v>
      </c>
      <c r="AD786" s="11"/>
      <c r="AE786" s="11"/>
      <c r="AF786" s="11"/>
      <c r="AG786" s="11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2">
        <v>60000</v>
      </c>
      <c r="F787" s="12">
        <v>142706</v>
      </c>
      <c r="G787" s="12">
        <v>625958</v>
      </c>
      <c r="H787" s="12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3" t="str">
        <f>IFERROR(VLOOKUP(C787,[1]Index!$D:$F,3,FALSE),"Non List")</f>
        <v>Microfinance</v>
      </c>
      <c r="Z787">
        <f>IFERROR(VLOOKUP(C787,[1]LP!$B:$C,2,FALSE),0)</f>
        <v>800</v>
      </c>
      <c r="AA787" s="12">
        <f t="shared" si="12"/>
        <v>15.384615384615385</v>
      </c>
      <c r="AB787" s="12">
        <v>20</v>
      </c>
      <c r="AC787" s="12">
        <v>1.05</v>
      </c>
      <c r="AD787" s="11"/>
      <c r="AE787" s="11"/>
      <c r="AF787" s="11"/>
      <c r="AG787" s="11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2">
        <v>96050</v>
      </c>
      <c r="F788" s="12">
        <v>17630</v>
      </c>
      <c r="G788" s="12">
        <v>200853</v>
      </c>
      <c r="H788" s="12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3" t="str">
        <f>IFERROR(VLOOKUP(C788,[1]Index!$D:$F,3,FALSE),"Non List")</f>
        <v>Microfinance</v>
      </c>
      <c r="Z788">
        <f>IFERROR(VLOOKUP(C788,[1]LP!$B:$C,2,FALSE),0)</f>
        <v>833</v>
      </c>
      <c r="AA788" s="12">
        <f t="shared" si="12"/>
        <v>75.727272727272734</v>
      </c>
      <c r="AB788" s="12">
        <v>15</v>
      </c>
      <c r="AC788" s="12">
        <v>0.78749999999999998</v>
      </c>
      <c r="AD788" s="11"/>
      <c r="AE788" s="11"/>
      <c r="AF788" s="11"/>
      <c r="AG788" s="11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2">
        <v>42000</v>
      </c>
      <c r="F789" s="12">
        <v>-6</v>
      </c>
      <c r="G789" s="12">
        <v>35549</v>
      </c>
      <c r="H789" s="12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3" t="str">
        <f>IFERROR(VLOOKUP(C789,[1]Index!$D:$F,3,FALSE),"Non List")</f>
        <v>Microfinance</v>
      </c>
      <c r="Z789">
        <f>IFERROR(VLOOKUP(C789,[1]LP!$B:$C,2,FALSE),0)</f>
        <v>0</v>
      </c>
      <c r="AA789" s="12">
        <f t="shared" si="12"/>
        <v>0</v>
      </c>
      <c r="AB789" s="12">
        <v>0</v>
      </c>
      <c r="AC789" s="12">
        <v>0</v>
      </c>
      <c r="AD789" s="11"/>
      <c r="AE789" s="11"/>
      <c r="AF789" s="11"/>
      <c r="AG789" s="11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2">
        <v>30600</v>
      </c>
      <c r="F790" s="12">
        <v>-4674</v>
      </c>
      <c r="G790" s="12">
        <v>56038</v>
      </c>
      <c r="H790" s="12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3" t="str">
        <f>IFERROR(VLOOKUP(C790,[1]Index!$D:$F,3,FALSE),"Non List")</f>
        <v>zdelist</v>
      </c>
      <c r="Z790">
        <f>IFERROR(VLOOKUP(C790,[1]LP!$B:$C,2,FALSE),0)</f>
        <v>0</v>
      </c>
      <c r="AA790" s="12">
        <f t="shared" si="12"/>
        <v>0</v>
      </c>
      <c r="AB790" s="12">
        <v>0</v>
      </c>
      <c r="AC790" s="12">
        <v>0</v>
      </c>
      <c r="AD790" s="11"/>
      <c r="AE790" s="11"/>
      <c r="AF790" s="11"/>
      <c r="AG790" s="11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2">
        <v>557500</v>
      </c>
      <c r="F791" s="12">
        <v>191320</v>
      </c>
      <c r="G791" s="12">
        <v>2364854</v>
      </c>
      <c r="H791" s="12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3" t="str">
        <f>IFERROR(VLOOKUP(C791,[1]Index!$D:$F,3,FALSE),"Non List")</f>
        <v>Microfinance</v>
      </c>
      <c r="Z791">
        <f>IFERROR(VLOOKUP(C791,[1]LP!$B:$C,2,FALSE),0)</f>
        <v>510</v>
      </c>
      <c r="AA791" s="12">
        <f t="shared" si="12"/>
        <v>39.230769230769234</v>
      </c>
      <c r="AB791" s="12">
        <v>0</v>
      </c>
      <c r="AC791" s="12">
        <v>0</v>
      </c>
      <c r="AD791" s="11"/>
      <c r="AE791" s="11"/>
      <c r="AF791" s="11"/>
      <c r="AG791" s="11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2">
        <v>36428</v>
      </c>
      <c r="F792" s="12">
        <v>1207</v>
      </c>
      <c r="G792" s="12">
        <v>28709</v>
      </c>
      <c r="H792" s="12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3" t="str">
        <f>IFERROR(VLOOKUP(C792,[1]Index!$D:$F,3,FALSE),"Non List")</f>
        <v>Non List</v>
      </c>
      <c r="Z792">
        <f>IFERROR(VLOOKUP(C792,[1]LP!$B:$C,2,FALSE),0)</f>
        <v>0</v>
      </c>
      <c r="AA792" s="12">
        <f t="shared" si="12"/>
        <v>0</v>
      </c>
      <c r="AB792" s="12">
        <v>0</v>
      </c>
      <c r="AC792" s="12">
        <v>5.2</v>
      </c>
      <c r="AD792" s="11"/>
      <c r="AE792" s="11"/>
      <c r="AF792" s="11"/>
      <c r="AG792" s="11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2">
        <v>70000</v>
      </c>
      <c r="F793" s="12">
        <v>20100</v>
      </c>
      <c r="G793" s="12">
        <v>215591</v>
      </c>
      <c r="H793" s="12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3" t="str">
        <f>IFERROR(VLOOKUP(C793,[1]Index!$D:$F,3,FALSE),"Non List")</f>
        <v>Microfinance</v>
      </c>
      <c r="Z793">
        <f>IFERROR(VLOOKUP(C793,[1]LP!$B:$C,2,FALSE),0)</f>
        <v>803.6</v>
      </c>
      <c r="AA793" s="12">
        <f t="shared" si="12"/>
        <v>50.225000000000001</v>
      </c>
      <c r="AB793" s="12">
        <v>0</v>
      </c>
      <c r="AC793" s="12">
        <v>0</v>
      </c>
      <c r="AD793" s="11"/>
      <c r="AE793" s="11"/>
      <c r="AF793" s="11"/>
      <c r="AG793" s="11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2">
        <v>21000</v>
      </c>
      <c r="F794" s="12">
        <v>97696</v>
      </c>
      <c r="G794" s="12">
        <v>89214</v>
      </c>
      <c r="H794" s="12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3" t="str">
        <f>IFERROR(VLOOKUP(C794,[1]Index!$D:$F,3,FALSE),"Non List")</f>
        <v>Non List</v>
      </c>
      <c r="Z794">
        <f>IFERROR(VLOOKUP(C794,[1]LP!$B:$C,2,FALSE),0)</f>
        <v>0</v>
      </c>
      <c r="AA794" s="12">
        <f t="shared" si="12"/>
        <v>0</v>
      </c>
      <c r="AB794" s="12">
        <v>0</v>
      </c>
      <c r="AC794" s="12">
        <v>0</v>
      </c>
      <c r="AD794" s="11"/>
      <c r="AE794" s="11"/>
      <c r="AF794" s="11"/>
      <c r="AG794" s="11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2">
        <v>112000</v>
      </c>
      <c r="F795" s="12">
        <v>-2442</v>
      </c>
      <c r="G795" s="12">
        <v>9946</v>
      </c>
      <c r="H795" s="12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3" t="str">
        <f>IFERROR(VLOOKUP(C795,[1]Index!$D:$F,3,FALSE),"Non List")</f>
        <v>Microfinance</v>
      </c>
      <c r="Z795">
        <f>IFERROR(VLOOKUP(C795,[1]LP!$B:$C,2,FALSE),0)</f>
        <v>604</v>
      </c>
      <c r="AA795" s="12">
        <f t="shared" si="12"/>
        <v>-67.111111111111114</v>
      </c>
      <c r="AB795" s="12">
        <v>0</v>
      </c>
      <c r="AC795" s="12">
        <v>0</v>
      </c>
      <c r="AD795" s="11"/>
      <c r="AE795" s="11"/>
      <c r="AF795" s="11"/>
      <c r="AG795" s="11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2">
        <v>38500</v>
      </c>
      <c r="F796" s="12">
        <v>19317</v>
      </c>
      <c r="G796" s="12">
        <v>191218</v>
      </c>
      <c r="H796" s="12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3" t="str">
        <f>IFERROR(VLOOKUP(C796,[1]Index!$D:$F,3,FALSE),"Non List")</f>
        <v>Microfinance</v>
      </c>
      <c r="Z796">
        <f>IFERROR(VLOOKUP(C796,[1]LP!$B:$C,2,FALSE),0)</f>
        <v>0</v>
      </c>
      <c r="AA796" s="12">
        <f t="shared" si="12"/>
        <v>0</v>
      </c>
      <c r="AB796" s="12">
        <v>0</v>
      </c>
      <c r="AC796" s="12">
        <v>0</v>
      </c>
      <c r="AD796" s="11"/>
      <c r="AE796" s="11"/>
      <c r="AF796" s="11"/>
      <c r="AG796" s="11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2">
        <v>1000000</v>
      </c>
      <c r="F797" s="12">
        <v>731049</v>
      </c>
      <c r="G797" s="12">
        <v>10125857</v>
      </c>
      <c r="H797" s="12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3" t="str">
        <f>IFERROR(VLOOKUP(C797,[1]Index!$D:$F,3,FALSE),"Non List")</f>
        <v>Microfinance</v>
      </c>
      <c r="Z797">
        <f>IFERROR(VLOOKUP(C797,[1]LP!$B:$C,2,FALSE),0)</f>
        <v>965</v>
      </c>
      <c r="AA797" s="12">
        <f t="shared" si="12"/>
        <v>22.441860465116278</v>
      </c>
      <c r="AB797" s="12">
        <v>18</v>
      </c>
      <c r="AC797" s="12">
        <v>22</v>
      </c>
      <c r="AD797" s="11"/>
      <c r="AE797" s="11"/>
      <c r="AF797" s="11"/>
      <c r="AG797" s="11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2">
        <v>703100</v>
      </c>
      <c r="F798" s="12">
        <v>395683</v>
      </c>
      <c r="G798" s="12">
        <v>1979349</v>
      </c>
      <c r="H798" s="12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3" t="str">
        <f>IFERROR(VLOOKUP(C798,[1]Index!$D:$F,3,FALSE),"Non List")</f>
        <v>Microfinance</v>
      </c>
      <c r="Z798">
        <f>IFERROR(VLOOKUP(C798,[1]LP!$B:$C,2,FALSE),0)</f>
        <v>730</v>
      </c>
      <c r="AA798" s="12">
        <f t="shared" si="12"/>
        <v>22.8125</v>
      </c>
      <c r="AB798" s="12">
        <v>10</v>
      </c>
      <c r="AC798" s="12">
        <v>10</v>
      </c>
      <c r="AD798" s="11"/>
      <c r="AE798" s="11"/>
      <c r="AF798" s="11"/>
      <c r="AG798" s="11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2">
        <v>456263</v>
      </c>
      <c r="F799" s="12">
        <v>119385</v>
      </c>
      <c r="G799" s="12">
        <v>0</v>
      </c>
      <c r="H799" s="12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3" t="str">
        <f>IFERROR(VLOOKUP(C799,[1]Index!$D:$F,3,FALSE),"Non List")</f>
        <v>Microfinance</v>
      </c>
      <c r="Z799">
        <f>IFERROR(VLOOKUP(C799,[1]LP!$B:$C,2,FALSE),0)</f>
        <v>642.20000000000005</v>
      </c>
      <c r="AA799" s="12">
        <f t="shared" si="12"/>
        <v>30.580952380952382</v>
      </c>
      <c r="AB799" s="12">
        <v>0</v>
      </c>
      <c r="AC799" s="12">
        <v>12.631600000000001</v>
      </c>
      <c r="AD799" s="11"/>
      <c r="AE799" s="11"/>
      <c r="AF799" s="11"/>
      <c r="AG799" s="11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2">
        <v>99998</v>
      </c>
      <c r="F800" s="12">
        <v>56094</v>
      </c>
      <c r="G800" s="12">
        <v>424657</v>
      </c>
      <c r="H800" s="12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3" t="str">
        <f>IFERROR(VLOOKUP(C800,[1]Index!$D:$F,3,FALSE),"Non List")</f>
        <v>Microfinance</v>
      </c>
      <c r="Z800">
        <f>IFERROR(VLOOKUP(C800,[1]LP!$B:$C,2,FALSE),0)</f>
        <v>0</v>
      </c>
      <c r="AA800" s="12">
        <f t="shared" si="12"/>
        <v>0</v>
      </c>
      <c r="AB800" s="12">
        <v>8</v>
      </c>
      <c r="AC800" s="12">
        <v>0.42</v>
      </c>
      <c r="AD800" s="11"/>
      <c r="AE800" s="11"/>
      <c r="AF800" s="11"/>
      <c r="AG800" s="11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2">
        <v>306000</v>
      </c>
      <c r="F801" s="12">
        <v>317852</v>
      </c>
      <c r="G801" s="12">
        <v>1308237</v>
      </c>
      <c r="H801" s="12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3" t="str">
        <f>IFERROR(VLOOKUP(C801,[1]Index!$D:$F,3,FALSE),"Non List")</f>
        <v>Microfinance</v>
      </c>
      <c r="Z801">
        <f>IFERROR(VLOOKUP(C801,[1]LP!$B:$C,2,FALSE),0)</f>
        <v>600</v>
      </c>
      <c r="AA801" s="12">
        <f t="shared" si="12"/>
        <v>40</v>
      </c>
      <c r="AB801" s="12">
        <v>15</v>
      </c>
      <c r="AC801" s="12">
        <v>5.79</v>
      </c>
      <c r="AD801" s="11"/>
      <c r="AE801" s="11"/>
      <c r="AF801" s="11"/>
      <c r="AG801" s="11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2">
        <v>24000</v>
      </c>
      <c r="F802" s="12">
        <v>24856</v>
      </c>
      <c r="G802" s="12">
        <v>60242</v>
      </c>
      <c r="H802" s="12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3" t="str">
        <f>IFERROR(VLOOKUP(C802,[1]Index!$D:$F,3,FALSE),"Non List")</f>
        <v>Non List</v>
      </c>
      <c r="Z802">
        <f>IFERROR(VLOOKUP(C802,[1]LP!$B:$C,2,FALSE),0)</f>
        <v>0</v>
      </c>
      <c r="AA802" s="12">
        <f t="shared" si="12"/>
        <v>0</v>
      </c>
      <c r="AB802" s="12">
        <v>0</v>
      </c>
      <c r="AC802" s="12">
        <v>0</v>
      </c>
      <c r="AD802" s="11"/>
      <c r="AE802" s="11"/>
      <c r="AF802" s="11"/>
      <c r="AG802" s="11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2">
        <v>1000000</v>
      </c>
      <c r="F803" s="12">
        <v>921831</v>
      </c>
      <c r="G803" s="12">
        <v>7327503</v>
      </c>
      <c r="H803" s="12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3" t="str">
        <f>IFERROR(VLOOKUP(C803,[1]Index!$D:$F,3,FALSE),"Non List")</f>
        <v>Microfinance</v>
      </c>
      <c r="Z803">
        <f>IFERROR(VLOOKUP(C803,[1]LP!$B:$C,2,FALSE),0)</f>
        <v>600</v>
      </c>
      <c r="AA803" s="12">
        <f t="shared" si="12"/>
        <v>11.111111111111111</v>
      </c>
      <c r="AB803" s="12">
        <v>20</v>
      </c>
      <c r="AC803" s="12">
        <v>22.11</v>
      </c>
      <c r="AD803" s="11"/>
      <c r="AE803" s="11"/>
      <c r="AF803" s="11"/>
      <c r="AG803" s="11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2">
        <v>726726</v>
      </c>
      <c r="F804" s="12">
        <v>1288906</v>
      </c>
      <c r="G804" s="12">
        <v>0</v>
      </c>
      <c r="H804" s="12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3" t="str">
        <f>IFERROR(VLOOKUP(C804,[1]Index!$D:$F,3,FALSE),"Non List")</f>
        <v>zdelist</v>
      </c>
      <c r="Z804">
        <f>IFERROR(VLOOKUP(C804,[1]LP!$B:$C,2,FALSE),0)</f>
        <v>0</v>
      </c>
      <c r="AA804" s="12">
        <f t="shared" si="12"/>
        <v>0</v>
      </c>
      <c r="AB804" s="12">
        <v>10</v>
      </c>
      <c r="AC804" s="12">
        <v>10</v>
      </c>
      <c r="AD804" s="11"/>
      <c r="AE804" s="11"/>
      <c r="AF804" s="11"/>
      <c r="AG804" s="11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2">
        <v>628828</v>
      </c>
      <c r="F805" s="12">
        <v>1149760</v>
      </c>
      <c r="G805" s="12">
        <v>0</v>
      </c>
      <c r="H805" s="12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3" t="str">
        <f>IFERROR(VLOOKUP(C805,[1]Index!$D:$F,3,FALSE),"Non List")</f>
        <v>Microfinance</v>
      </c>
      <c r="Z805">
        <f>IFERROR(VLOOKUP(C805,[1]LP!$B:$C,2,FALSE),0)</f>
        <v>915</v>
      </c>
      <c r="AA805" s="12">
        <f t="shared" si="12"/>
        <v>16.636363636363637</v>
      </c>
      <c r="AB805" s="12">
        <v>25</v>
      </c>
      <c r="AC805" s="12">
        <v>1.3129999999999999</v>
      </c>
      <c r="AD805" s="11"/>
      <c r="AE805" s="11"/>
      <c r="AF805" s="11"/>
      <c r="AG805" s="11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2">
        <v>122498</v>
      </c>
      <c r="F806" s="12">
        <v>46852</v>
      </c>
      <c r="G806" s="12">
        <v>608028</v>
      </c>
      <c r="H806" s="12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3" t="str">
        <f>IFERROR(VLOOKUP(C806,[1]Index!$D:$F,3,FALSE),"Non List")</f>
        <v>Microfinance</v>
      </c>
      <c r="Z806">
        <f>IFERROR(VLOOKUP(C806,[1]LP!$B:$C,2,FALSE),0)</f>
        <v>640</v>
      </c>
      <c r="AA806" s="12">
        <f t="shared" si="12"/>
        <v>22.857142857142858</v>
      </c>
      <c r="AB806" s="12">
        <v>20</v>
      </c>
      <c r="AC806" s="12">
        <v>1.05</v>
      </c>
      <c r="AD806" s="11"/>
      <c r="AE806" s="11"/>
      <c r="AF806" s="11"/>
      <c r="AG806" s="11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2">
        <v>194996</v>
      </c>
      <c r="F807" s="12">
        <v>56780</v>
      </c>
      <c r="G807" s="12">
        <v>537732</v>
      </c>
      <c r="H807" s="12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3" t="str">
        <f>IFERROR(VLOOKUP(C807,[1]Index!$D:$F,3,FALSE),"Non List")</f>
        <v>zdelist</v>
      </c>
      <c r="Z807">
        <f>IFERROR(VLOOKUP(C807,[1]LP!$B:$C,2,FALSE),0)</f>
        <v>0</v>
      </c>
      <c r="AA807" s="12">
        <f t="shared" si="12"/>
        <v>0</v>
      </c>
      <c r="AB807" s="12">
        <v>23.53</v>
      </c>
      <c r="AC807" s="12">
        <v>1.24</v>
      </c>
      <c r="AD807" s="11"/>
      <c r="AE807" s="11"/>
      <c r="AF807" s="11"/>
      <c r="AG807" s="11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2">
        <v>503111</v>
      </c>
      <c r="F808" s="12">
        <v>742640</v>
      </c>
      <c r="G808" s="12">
        <v>4991176</v>
      </c>
      <c r="H808" s="12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3" t="str">
        <f>IFERROR(VLOOKUP(C808,[1]Index!$D:$F,3,FALSE),"Non List")</f>
        <v>Microfinance</v>
      </c>
      <c r="Z808">
        <f>IFERROR(VLOOKUP(C808,[1]LP!$B:$C,2,FALSE),0)</f>
        <v>0</v>
      </c>
      <c r="AA808" s="12">
        <f t="shared" si="12"/>
        <v>0</v>
      </c>
      <c r="AB808" s="12">
        <v>25</v>
      </c>
      <c r="AC808" s="12">
        <v>11.84</v>
      </c>
      <c r="AD808" s="11"/>
      <c r="AE808" s="11"/>
      <c r="AF808" s="11"/>
      <c r="AG808" s="11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2">
        <v>65978</v>
      </c>
      <c r="F809" s="12">
        <v>11969</v>
      </c>
      <c r="G809" s="12">
        <v>142678</v>
      </c>
      <c r="H809" s="12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3" t="str">
        <f>IFERROR(VLOOKUP(C809,[1]Index!$D:$F,3,FALSE),"Non List")</f>
        <v>Microfinance</v>
      </c>
      <c r="Z809">
        <f>IFERROR(VLOOKUP(C809,[1]LP!$B:$C,2,FALSE),0)</f>
        <v>822.3</v>
      </c>
      <c r="AA809" s="12">
        <f t="shared" si="12"/>
        <v>54.82</v>
      </c>
      <c r="AB809" s="12">
        <v>10.45</v>
      </c>
      <c r="AC809" s="12">
        <v>0.54</v>
      </c>
      <c r="AD809" s="11"/>
      <c r="AE809" s="11"/>
      <c r="AF809" s="11"/>
      <c r="AG809" s="11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2">
        <v>76646</v>
      </c>
      <c r="F810" s="12">
        <v>51649</v>
      </c>
      <c r="G810" s="12">
        <v>204706</v>
      </c>
      <c r="H810" s="12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3" t="str">
        <f>IFERROR(VLOOKUP(C810,[1]Index!$D:$F,3,FALSE),"Non List")</f>
        <v>zdelist</v>
      </c>
      <c r="Z810">
        <f>IFERROR(VLOOKUP(C810,[1]LP!$B:$C,2,FALSE),0)</f>
        <v>0</v>
      </c>
      <c r="AA810" s="12">
        <f t="shared" si="12"/>
        <v>0</v>
      </c>
      <c r="AB810" s="12">
        <v>9.3800000000000008</v>
      </c>
      <c r="AC810" s="12">
        <v>0.49</v>
      </c>
      <c r="AD810" s="11"/>
      <c r="AE810" s="11"/>
      <c r="AF810" s="11"/>
      <c r="AG810" s="11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2">
        <v>242000</v>
      </c>
      <c r="F811" s="12">
        <v>156101</v>
      </c>
      <c r="G811" s="12">
        <v>796646</v>
      </c>
      <c r="H811" s="12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3" t="str">
        <f>IFERROR(VLOOKUP(C811,[1]Index!$D:$F,3,FALSE),"Non List")</f>
        <v>Microfinance</v>
      </c>
      <c r="Z811">
        <f>IFERROR(VLOOKUP(C811,[1]LP!$B:$C,2,FALSE),0)</f>
        <v>0</v>
      </c>
      <c r="AA811" s="12">
        <f t="shared" si="12"/>
        <v>0</v>
      </c>
      <c r="AB811" s="12">
        <v>0</v>
      </c>
      <c r="AC811" s="12">
        <v>26.32</v>
      </c>
      <c r="AD811" s="11"/>
      <c r="AE811" s="11"/>
      <c r="AF811" s="11"/>
      <c r="AG811" s="11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2">
        <v>45000</v>
      </c>
      <c r="F812" s="12">
        <v>29728</v>
      </c>
      <c r="G812" s="12">
        <v>291301</v>
      </c>
      <c r="H812" s="12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3" t="str">
        <f>IFERROR(VLOOKUP(C812,[1]Index!$D:$F,3,FALSE),"Non List")</f>
        <v>Microfinance</v>
      </c>
      <c r="Z812">
        <f>IFERROR(VLOOKUP(C812,[1]LP!$B:$C,2,FALSE),0)</f>
        <v>606</v>
      </c>
      <c r="AA812" s="12">
        <f t="shared" si="12"/>
        <v>9.1818181818181817</v>
      </c>
      <c r="AB812" s="12">
        <v>24</v>
      </c>
      <c r="AC812" s="12">
        <v>1.26</v>
      </c>
      <c r="AD812" s="11"/>
      <c r="AE812" s="11"/>
      <c r="AF812" s="11"/>
      <c r="AG812" s="11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2">
        <v>121000</v>
      </c>
      <c r="F813" s="12">
        <v>19220</v>
      </c>
      <c r="G813" s="12">
        <v>107057</v>
      </c>
      <c r="H813" s="12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3" t="str">
        <f>IFERROR(VLOOKUP(C813,[1]Index!$D:$F,3,FALSE),"Non List")</f>
        <v>zdelist</v>
      </c>
      <c r="Z813">
        <f>IFERROR(VLOOKUP(C813,[1]LP!$B:$C,2,FALSE),0)</f>
        <v>0</v>
      </c>
      <c r="AA813" s="12">
        <f t="shared" si="12"/>
        <v>0</v>
      </c>
      <c r="AB813" s="12">
        <v>0</v>
      </c>
      <c r="AC813" s="12">
        <v>8</v>
      </c>
      <c r="AD813" s="11"/>
      <c r="AE813" s="11"/>
      <c r="AF813" s="11"/>
      <c r="AG813" s="11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2">
        <v>28800</v>
      </c>
      <c r="F814" s="12">
        <v>36211</v>
      </c>
      <c r="G814" s="12">
        <v>181279</v>
      </c>
      <c r="H814" s="12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3" t="str">
        <f>IFERROR(VLOOKUP(C814,[1]Index!$D:$F,3,FALSE),"Non List")</f>
        <v>Microfinance</v>
      </c>
      <c r="Z814">
        <f>IFERROR(VLOOKUP(C814,[1]LP!$B:$C,2,FALSE),0)</f>
        <v>946</v>
      </c>
      <c r="AA814" s="12">
        <f t="shared" si="12"/>
        <v>18.920000000000002</v>
      </c>
      <c r="AB814" s="12">
        <v>20</v>
      </c>
      <c r="AC814" s="12">
        <v>1.05</v>
      </c>
      <c r="AD814" s="11"/>
      <c r="AE814" s="11"/>
      <c r="AF814" s="11"/>
      <c r="AG814" s="11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2">
        <v>40000</v>
      </c>
      <c r="F815" s="12">
        <v>23873</v>
      </c>
      <c r="G815" s="12">
        <v>204203</v>
      </c>
      <c r="H815" s="12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3" t="str">
        <f>IFERROR(VLOOKUP(C815,[1]Index!$D:$F,3,FALSE),"Non List")</f>
        <v>Non List</v>
      </c>
      <c r="Z815">
        <f>IFERROR(VLOOKUP(C815,[1]LP!$B:$C,2,FALSE),0)</f>
        <v>0</v>
      </c>
      <c r="AA815" s="12">
        <f t="shared" si="12"/>
        <v>0</v>
      </c>
      <c r="AB815" s="12">
        <v>29</v>
      </c>
      <c r="AC815" s="12">
        <v>1.53</v>
      </c>
      <c r="AD815" s="11"/>
      <c r="AE815" s="11"/>
      <c r="AF815" s="11"/>
      <c r="AG815" s="11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2">
        <v>77760</v>
      </c>
      <c r="F816" s="12">
        <v>44418</v>
      </c>
      <c r="G816" s="12">
        <v>352028</v>
      </c>
      <c r="H816" s="12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3" t="str">
        <f>IFERROR(VLOOKUP(C816,[1]Index!$D:$F,3,FALSE),"Non List")</f>
        <v>Non List</v>
      </c>
      <c r="Z816">
        <f>IFERROR(VLOOKUP(C816,[1]LP!$B:$C,2,FALSE),0)</f>
        <v>0</v>
      </c>
      <c r="AA816" s="12">
        <f t="shared" si="12"/>
        <v>0</v>
      </c>
      <c r="AB816" s="12">
        <v>0</v>
      </c>
      <c r="AC816" s="12">
        <v>25</v>
      </c>
      <c r="AD816" s="11"/>
      <c r="AE816" s="11"/>
      <c r="AF816" s="11"/>
      <c r="AG816" s="11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2">
        <v>177100</v>
      </c>
      <c r="F817" s="12">
        <v>29247</v>
      </c>
      <c r="G817" s="12">
        <v>219903</v>
      </c>
      <c r="H817" s="12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3" t="str">
        <f>IFERROR(VLOOKUP(C817,[1]Index!$D:$F,3,FALSE),"Non List")</f>
        <v>Microfinance</v>
      </c>
      <c r="Z817">
        <f>IFERROR(VLOOKUP(C817,[1]LP!$B:$C,2,FALSE),0)</f>
        <v>0</v>
      </c>
      <c r="AA817" s="12">
        <f t="shared" si="12"/>
        <v>0</v>
      </c>
      <c r="AB817" s="12">
        <v>10</v>
      </c>
      <c r="AC817" s="12">
        <v>0.52600000000000002</v>
      </c>
      <c r="AD817" s="11"/>
      <c r="AE817" s="11"/>
      <c r="AF817" s="11"/>
      <c r="AG817" s="11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2">
        <v>359950</v>
      </c>
      <c r="F818" s="12">
        <v>8514</v>
      </c>
      <c r="G818" s="12">
        <v>0</v>
      </c>
      <c r="H818" s="12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3" t="str">
        <f>IFERROR(VLOOKUP(C818,[1]Index!$D:$F,3,FALSE),"Non List")</f>
        <v>Microfinance</v>
      </c>
      <c r="Z818">
        <f>IFERROR(VLOOKUP(C818,[1]LP!$B:$C,2,FALSE),0)</f>
        <v>547</v>
      </c>
      <c r="AA818" s="12">
        <f t="shared" si="12"/>
        <v>78.142857142857139</v>
      </c>
      <c r="AB818" s="12">
        <v>10</v>
      </c>
      <c r="AC818" s="12">
        <v>0.53</v>
      </c>
      <c r="AD818" s="11"/>
      <c r="AE818" s="11"/>
      <c r="AF818" s="11"/>
      <c r="AG818" s="11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2">
        <v>140875</v>
      </c>
      <c r="F819" s="12">
        <v>94399</v>
      </c>
      <c r="G819" s="12">
        <v>535379</v>
      </c>
      <c r="H819" s="12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3" t="str">
        <f>IFERROR(VLOOKUP(C819,[1]Index!$D:$F,3,FALSE),"Non List")</f>
        <v>Microfinance</v>
      </c>
      <c r="Z819">
        <f>IFERROR(VLOOKUP(C819,[1]LP!$B:$C,2,FALSE),0)</f>
        <v>0</v>
      </c>
      <c r="AA819" s="12">
        <f t="shared" si="12"/>
        <v>0</v>
      </c>
      <c r="AB819" s="12">
        <v>15</v>
      </c>
      <c r="AC819" s="12">
        <v>0.78</v>
      </c>
      <c r="AD819" s="11"/>
      <c r="AE819" s="11"/>
      <c r="AF819" s="11"/>
      <c r="AG819" s="11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2">
        <v>286000</v>
      </c>
      <c r="F820" s="12">
        <v>98385</v>
      </c>
      <c r="G820" s="12">
        <v>623005</v>
      </c>
      <c r="H820" s="12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3" t="str">
        <f>IFERROR(VLOOKUP(C820,[1]Index!$D:$F,3,FALSE),"Non List")</f>
        <v>Microfinance</v>
      </c>
      <c r="Z820">
        <f>IFERROR(VLOOKUP(C820,[1]LP!$B:$C,2,FALSE),0)</f>
        <v>0</v>
      </c>
      <c r="AA820" s="12">
        <f t="shared" si="12"/>
        <v>0</v>
      </c>
      <c r="AB820" s="12">
        <v>15</v>
      </c>
      <c r="AC820" s="12">
        <v>11.32</v>
      </c>
      <c r="AD820" s="11"/>
      <c r="AE820" s="11"/>
      <c r="AF820" s="11"/>
      <c r="AG820" s="11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2">
        <v>112000</v>
      </c>
      <c r="F821" s="12">
        <v>154698</v>
      </c>
      <c r="G821" s="12">
        <v>731428</v>
      </c>
      <c r="H821" s="12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3" t="str">
        <f>IFERROR(VLOOKUP(C821,[1]Index!$D:$F,3,FALSE),"Non List")</f>
        <v>Microfinance</v>
      </c>
      <c r="Z821">
        <f>IFERROR(VLOOKUP(C821,[1]LP!$B:$C,2,FALSE),0)</f>
        <v>520</v>
      </c>
      <c r="AA821" s="12">
        <f t="shared" si="12"/>
        <v>9.454545454545455</v>
      </c>
      <c r="AB821" s="12">
        <v>15</v>
      </c>
      <c r="AC821" s="12">
        <v>1.58</v>
      </c>
      <c r="AD821" s="11"/>
      <c r="AE821" s="11"/>
      <c r="AF821" s="11"/>
      <c r="AG821" s="11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2">
        <v>70000</v>
      </c>
      <c r="F822" s="12">
        <v>-13693</v>
      </c>
      <c r="G822" s="12">
        <v>139579</v>
      </c>
      <c r="H822" s="12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3" t="str">
        <f>IFERROR(VLOOKUP(C822,[1]Index!$D:$F,3,FALSE),"Non List")</f>
        <v>Microfinance</v>
      </c>
      <c r="Z822">
        <f>IFERROR(VLOOKUP(C822,[1]LP!$B:$C,2,FALSE),0)</f>
        <v>700</v>
      </c>
      <c r="AA822" s="12">
        <f t="shared" si="12"/>
        <v>-87.5</v>
      </c>
      <c r="AB822" s="12">
        <v>0</v>
      </c>
      <c r="AC822" s="12">
        <v>0</v>
      </c>
      <c r="AD822" s="11"/>
      <c r="AE822" s="11"/>
      <c r="AF822" s="11"/>
      <c r="AG822" s="11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2">
        <v>120000</v>
      </c>
      <c r="F823" s="12">
        <v>124795</v>
      </c>
      <c r="G823" s="12">
        <v>497103</v>
      </c>
      <c r="H823" s="12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3" t="str">
        <f>IFERROR(VLOOKUP(C823,[1]Index!$D:$F,3,FALSE),"Non List")</f>
        <v>Microfinance</v>
      </c>
      <c r="Z823">
        <f>IFERROR(VLOOKUP(C823,[1]LP!$B:$C,2,FALSE),0)</f>
        <v>1156</v>
      </c>
      <c r="AA823" s="12">
        <f t="shared" si="12"/>
        <v>17.784615384615385</v>
      </c>
      <c r="AB823" s="12">
        <v>25</v>
      </c>
      <c r="AC823" s="12">
        <v>15</v>
      </c>
      <c r="AD823" s="11"/>
      <c r="AE823" s="11"/>
      <c r="AF823" s="11"/>
      <c r="AG823" s="11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2">
        <v>47600</v>
      </c>
      <c r="F824" s="12">
        <v>43515</v>
      </c>
      <c r="G824" s="12">
        <v>319232</v>
      </c>
      <c r="H824" s="12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3" t="str">
        <f>IFERROR(VLOOKUP(C824,[1]Index!$D:$F,3,FALSE),"Non List")</f>
        <v>zdelist</v>
      </c>
      <c r="Z824">
        <f>IFERROR(VLOOKUP(C824,[1]LP!$B:$C,2,FALSE),0)</f>
        <v>0</v>
      </c>
      <c r="AA824" s="12">
        <f t="shared" si="12"/>
        <v>0</v>
      </c>
      <c r="AB824" s="12">
        <v>42.75</v>
      </c>
      <c r="AC824" s="12">
        <v>2.25</v>
      </c>
      <c r="AD824" s="11"/>
      <c r="AE824" s="11"/>
      <c r="AF824" s="11"/>
      <c r="AG824" s="11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2">
        <v>109725</v>
      </c>
      <c r="F825" s="12">
        <v>12211</v>
      </c>
      <c r="G825" s="12">
        <v>135245</v>
      </c>
      <c r="H825" s="12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3" t="str">
        <f>IFERROR(VLOOKUP(C825,[1]Index!$D:$F,3,FALSE),"Non List")</f>
        <v>Non List</v>
      </c>
      <c r="Z825">
        <f>IFERROR(VLOOKUP(C825,[1]LP!$B:$C,2,FALSE),0)</f>
        <v>0</v>
      </c>
      <c r="AA825" s="12">
        <f t="shared" si="12"/>
        <v>0</v>
      </c>
      <c r="AB825" s="12">
        <v>4</v>
      </c>
      <c r="AC825" s="12">
        <v>3.89</v>
      </c>
      <c r="AD825" s="11"/>
      <c r="AE825" s="11"/>
      <c r="AF825" s="11"/>
      <c r="AG825" s="11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2">
        <v>70000</v>
      </c>
      <c r="F826" s="12">
        <v>-4766</v>
      </c>
      <c r="G826" s="12">
        <v>102434</v>
      </c>
      <c r="H826" s="12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3" t="str">
        <f>IFERROR(VLOOKUP(C826,[1]Index!$D:$F,3,FALSE),"Non List")</f>
        <v>Microfinance</v>
      </c>
      <c r="Z826">
        <f>IFERROR(VLOOKUP(C826,[1]LP!$B:$C,2,FALSE),0)</f>
        <v>603</v>
      </c>
      <c r="AA826" s="12">
        <f t="shared" si="12"/>
        <v>150.75</v>
      </c>
      <c r="AB826" s="12">
        <v>0</v>
      </c>
      <c r="AC826" s="12">
        <v>0</v>
      </c>
      <c r="AD826" s="11"/>
      <c r="AE826" s="11"/>
      <c r="AF826" s="11"/>
      <c r="AG826" s="11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2">
        <v>300000</v>
      </c>
      <c r="F827" s="12">
        <v>702909</v>
      </c>
      <c r="G827" s="12">
        <v>2771395</v>
      </c>
      <c r="H827" s="12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3" t="str">
        <f>IFERROR(VLOOKUP(C827,[1]Index!$D:$F,3,FALSE),"Non List")</f>
        <v>Microfinance</v>
      </c>
      <c r="Z827">
        <f>IFERROR(VLOOKUP(C827,[1]LP!$B:$C,2,FALSE),0)</f>
        <v>1245.0999999999999</v>
      </c>
      <c r="AA827" s="12">
        <f t="shared" si="12"/>
        <v>12.836082474226803</v>
      </c>
      <c r="AB827" s="12">
        <v>25</v>
      </c>
      <c r="AC827" s="12">
        <v>20</v>
      </c>
      <c r="AD827" s="11"/>
      <c r="AE827" s="11"/>
      <c r="AF827" s="11"/>
      <c r="AG827" s="11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2">
        <v>37920</v>
      </c>
      <c r="F828" s="12">
        <v>14279</v>
      </c>
      <c r="G828" s="12">
        <v>185785</v>
      </c>
      <c r="H828" s="12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3" t="str">
        <f>IFERROR(VLOOKUP(C828,[1]Index!$D:$F,3,FALSE),"Non List")</f>
        <v>Microfinance</v>
      </c>
      <c r="Z828">
        <f>IFERROR(VLOOKUP(C828,[1]LP!$B:$C,2,FALSE),0)</f>
        <v>0</v>
      </c>
      <c r="AA828" s="12">
        <f t="shared" si="12"/>
        <v>0</v>
      </c>
      <c r="AB828" s="12">
        <v>6.66</v>
      </c>
      <c r="AC828" s="12">
        <v>7.36</v>
      </c>
      <c r="AD828" s="11"/>
      <c r="AE828" s="11"/>
      <c r="AF828" s="11"/>
      <c r="AG828" s="11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2">
        <v>115000</v>
      </c>
      <c r="F829" s="12">
        <v>26310</v>
      </c>
      <c r="G829" s="12">
        <v>480928</v>
      </c>
      <c r="H829" s="12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3" t="str">
        <f>IFERROR(VLOOKUP(C829,[1]Index!$D:$F,3,FALSE),"Non List")</f>
        <v>zdelist</v>
      </c>
      <c r="Z829">
        <f>IFERROR(VLOOKUP(C829,[1]LP!$B:$C,2,FALSE),0)</f>
        <v>0</v>
      </c>
      <c r="AA829" s="12">
        <f t="shared" si="12"/>
        <v>0</v>
      </c>
      <c r="AB829" s="12">
        <v>0</v>
      </c>
      <c r="AC829" s="12">
        <v>0</v>
      </c>
      <c r="AD829" s="11"/>
      <c r="AE829" s="11"/>
      <c r="AF829" s="11"/>
      <c r="AG829" s="11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2">
        <v>60000</v>
      </c>
      <c r="F830" s="12">
        <v>152376</v>
      </c>
      <c r="G830" s="12">
        <v>658371</v>
      </c>
      <c r="H830" s="12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3" t="str">
        <f>IFERROR(VLOOKUP(C830,[1]Index!$D:$F,3,FALSE),"Non List")</f>
        <v>Microfinance</v>
      </c>
      <c r="Z830">
        <f>IFERROR(VLOOKUP(C830,[1]LP!$B:$C,2,FALSE),0)</f>
        <v>800</v>
      </c>
      <c r="AA830" s="12">
        <f t="shared" si="12"/>
        <v>13.559322033898304</v>
      </c>
      <c r="AB830" s="12">
        <v>20</v>
      </c>
      <c r="AC830" s="12">
        <v>1.05</v>
      </c>
      <c r="AD830" s="11"/>
      <c r="AE830" s="11"/>
      <c r="AF830" s="11"/>
      <c r="AG830" s="11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2">
        <v>96050</v>
      </c>
      <c r="F831" s="12">
        <v>22365</v>
      </c>
      <c r="G831" s="12">
        <v>241422</v>
      </c>
      <c r="H831" s="12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3" t="str">
        <f>IFERROR(VLOOKUP(C831,[1]Index!$D:$F,3,FALSE),"Non List")</f>
        <v>Microfinance</v>
      </c>
      <c r="Z831">
        <f>IFERROR(VLOOKUP(C831,[1]LP!$B:$C,2,FALSE),0)</f>
        <v>833</v>
      </c>
      <c r="AA831" s="12">
        <f t="shared" si="12"/>
        <v>52.0625</v>
      </c>
      <c r="AB831" s="12">
        <v>15</v>
      </c>
      <c r="AC831" s="12">
        <v>0.78749999999999998</v>
      </c>
      <c r="AD831" s="11"/>
      <c r="AE831" s="11"/>
      <c r="AF831" s="11"/>
      <c r="AG831" s="11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2">
        <v>60000</v>
      </c>
      <c r="F832" s="12">
        <v>1673</v>
      </c>
      <c r="G832" s="12">
        <v>46613</v>
      </c>
      <c r="H832" s="12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3" t="str">
        <f>IFERROR(VLOOKUP(C832,[1]Index!$D:$F,3,FALSE),"Non List")</f>
        <v>Microfinance</v>
      </c>
      <c r="Z832">
        <f>IFERROR(VLOOKUP(C832,[1]LP!$B:$C,2,FALSE),0)</f>
        <v>0</v>
      </c>
      <c r="AA832" s="12">
        <f t="shared" si="12"/>
        <v>0</v>
      </c>
      <c r="AB832" s="12">
        <v>0</v>
      </c>
      <c r="AC832" s="12">
        <v>0</v>
      </c>
      <c r="AD832" s="11"/>
      <c r="AE832" s="11"/>
      <c r="AF832" s="11"/>
      <c r="AG832" s="11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2">
        <v>30600</v>
      </c>
      <c r="F833" s="12">
        <v>-4976</v>
      </c>
      <c r="G833" s="12">
        <v>71789</v>
      </c>
      <c r="H833" s="12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3" t="str">
        <f>IFERROR(VLOOKUP(C833,[1]Index!$D:$F,3,FALSE),"Non List")</f>
        <v>zdelist</v>
      </c>
      <c r="Z833">
        <f>IFERROR(VLOOKUP(C833,[1]LP!$B:$C,2,FALSE),0)</f>
        <v>0</v>
      </c>
      <c r="AA833" s="12">
        <f t="shared" si="12"/>
        <v>0</v>
      </c>
      <c r="AB833" s="12">
        <v>0</v>
      </c>
      <c r="AC833" s="12">
        <v>0</v>
      </c>
      <c r="AD833" s="11"/>
      <c r="AE833" s="11"/>
      <c r="AF833" s="11"/>
      <c r="AG833" s="11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2">
        <v>655000</v>
      </c>
      <c r="F834" s="12">
        <v>238147</v>
      </c>
      <c r="G834" s="12">
        <v>2484097</v>
      </c>
      <c r="H834" s="12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3" t="str">
        <f>IFERROR(VLOOKUP(C834,[1]Index!$D:$F,3,FALSE),"Non List")</f>
        <v>Microfinance</v>
      </c>
      <c r="Z834">
        <f>IFERROR(VLOOKUP(C834,[1]LP!$B:$C,2,FALSE),0)</f>
        <v>510</v>
      </c>
      <c r="AA834" s="12">
        <f t="shared" si="12"/>
        <v>17</v>
      </c>
      <c r="AB834" s="12">
        <v>0</v>
      </c>
      <c r="AC834" s="12">
        <v>0</v>
      </c>
      <c r="AD834" s="11"/>
      <c r="AE834" s="11"/>
      <c r="AF834" s="11"/>
      <c r="AG834" s="11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2">
        <v>42000</v>
      </c>
      <c r="F835" s="12">
        <v>1108</v>
      </c>
      <c r="G835" s="12">
        <v>34896</v>
      </c>
      <c r="H835" s="12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3" t="str">
        <f>IFERROR(VLOOKUP(C835,[1]Index!$D:$F,3,FALSE),"Non List")</f>
        <v>Non List</v>
      </c>
      <c r="Z835">
        <f>IFERROR(VLOOKUP(C835,[1]LP!$B:$C,2,FALSE),0)</f>
        <v>0</v>
      </c>
      <c r="AA835" s="12">
        <f t="shared" ref="AA835:AA898" si="13">IFERROR(Z835/M835,0)</f>
        <v>0</v>
      </c>
      <c r="AB835" s="12">
        <v>0</v>
      </c>
      <c r="AC835" s="12">
        <v>5.2</v>
      </c>
      <c r="AD835" s="11"/>
      <c r="AE835" s="11"/>
      <c r="AF835" s="11"/>
      <c r="AG835" s="11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2">
        <v>70000</v>
      </c>
      <c r="F836" s="12">
        <v>24065</v>
      </c>
      <c r="G836" s="12">
        <v>232386</v>
      </c>
      <c r="H836" s="12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3" t="str">
        <f>IFERROR(VLOOKUP(C836,[1]Index!$D:$F,3,FALSE),"Non List")</f>
        <v>Microfinance</v>
      </c>
      <c r="Z836">
        <f>IFERROR(VLOOKUP(C836,[1]LP!$B:$C,2,FALSE),0)</f>
        <v>803.6</v>
      </c>
      <c r="AA836" s="12">
        <f t="shared" si="13"/>
        <v>53.573333333333338</v>
      </c>
      <c r="AB836" s="12">
        <v>0</v>
      </c>
      <c r="AC836" s="12">
        <v>0</v>
      </c>
      <c r="AD836" s="11"/>
      <c r="AE836" s="11"/>
      <c r="AF836" s="11"/>
      <c r="AG836" s="11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2">
        <v>21000</v>
      </c>
      <c r="F837" s="12">
        <v>109544</v>
      </c>
      <c r="G837" s="12">
        <v>140774</v>
      </c>
      <c r="H837" s="12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3" t="str">
        <f>IFERROR(VLOOKUP(C837,[1]Index!$D:$F,3,FALSE),"Non List")</f>
        <v>Non List</v>
      </c>
      <c r="Z837">
        <f>IFERROR(VLOOKUP(C837,[1]LP!$B:$C,2,FALSE),0)</f>
        <v>0</v>
      </c>
      <c r="AA837" s="12">
        <f t="shared" si="13"/>
        <v>0</v>
      </c>
      <c r="AB837" s="12">
        <v>0</v>
      </c>
      <c r="AC837" s="12">
        <v>0</v>
      </c>
      <c r="AD837" s="11"/>
      <c r="AE837" s="11"/>
      <c r="AF837" s="11"/>
      <c r="AG837" s="11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2">
        <v>38500</v>
      </c>
      <c r="F838" s="12">
        <v>26409</v>
      </c>
      <c r="G838" s="12">
        <v>235203</v>
      </c>
      <c r="H838" s="12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3" t="str">
        <f>IFERROR(VLOOKUP(C838,[1]Index!$D:$F,3,FALSE),"Non List")</f>
        <v>Microfinance</v>
      </c>
      <c r="Z838">
        <f>IFERROR(VLOOKUP(C838,[1]LP!$B:$C,2,FALSE),0)</f>
        <v>0</v>
      </c>
      <c r="AA838" s="12">
        <f t="shared" si="13"/>
        <v>0</v>
      </c>
      <c r="AB838" s="12">
        <v>0</v>
      </c>
      <c r="AC838" s="12">
        <v>0</v>
      </c>
      <c r="AD838" s="11"/>
      <c r="AE838" s="11"/>
      <c r="AF838" s="11"/>
      <c r="AG838" s="11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2">
        <v>1000000</v>
      </c>
      <c r="F839" s="12">
        <v>873296</v>
      </c>
      <c r="G839" s="12">
        <v>10948794</v>
      </c>
      <c r="H839" s="12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3" t="str">
        <f>IFERROR(VLOOKUP(C839,[1]Index!$D:$F,3,FALSE),"Non List")</f>
        <v>Microfinance</v>
      </c>
      <c r="Z839">
        <f>IFERROR(VLOOKUP(C839,[1]LP!$B:$C,2,FALSE),0)</f>
        <v>965</v>
      </c>
      <c r="AA839" s="12">
        <f t="shared" si="13"/>
        <v>20.104166666666668</v>
      </c>
      <c r="AB839" s="12">
        <v>18</v>
      </c>
      <c r="AC839" s="12">
        <v>22</v>
      </c>
      <c r="AD839" s="11"/>
      <c r="AE839" s="11"/>
      <c r="AF839" s="11"/>
      <c r="AG839" s="11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2">
        <v>703100</v>
      </c>
      <c r="F840" s="12">
        <v>459072</v>
      </c>
      <c r="G840" s="12">
        <v>2171099</v>
      </c>
      <c r="H840" s="12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3" t="str">
        <f>IFERROR(VLOOKUP(C840,[1]Index!$D:$F,3,FALSE),"Non List")</f>
        <v>Microfinance</v>
      </c>
      <c r="Z840">
        <f>IFERROR(VLOOKUP(C840,[1]LP!$B:$C,2,FALSE),0)</f>
        <v>730</v>
      </c>
      <c r="AA840" s="12">
        <f t="shared" si="13"/>
        <v>21.470588235294116</v>
      </c>
      <c r="AB840" s="12">
        <v>10</v>
      </c>
      <c r="AC840" s="12">
        <v>10</v>
      </c>
      <c r="AD840" s="11"/>
      <c r="AE840" s="11"/>
      <c r="AF840" s="11"/>
      <c r="AG840" s="11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2">
        <v>567785</v>
      </c>
      <c r="F841" s="12">
        <v>144476</v>
      </c>
      <c r="G841" s="12">
        <v>0</v>
      </c>
      <c r="H841" s="12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3" t="str">
        <f>IFERROR(VLOOKUP(C841,[1]Index!$D:$F,3,FALSE),"Non List")</f>
        <v>Microfinance</v>
      </c>
      <c r="Z841">
        <f>IFERROR(VLOOKUP(C841,[1]LP!$B:$C,2,FALSE),0)</f>
        <v>642.20000000000005</v>
      </c>
      <c r="AA841" s="12">
        <f t="shared" si="13"/>
        <v>37.776470588235298</v>
      </c>
      <c r="AB841" s="12">
        <v>0</v>
      </c>
      <c r="AC841" s="12">
        <v>12.631600000000001</v>
      </c>
      <c r="AD841" s="11"/>
      <c r="AE841" s="11"/>
      <c r="AF841" s="11"/>
      <c r="AG841" s="11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2">
        <v>100000</v>
      </c>
      <c r="F842" s="12">
        <v>50575</v>
      </c>
      <c r="G842" s="12">
        <v>455948</v>
      </c>
      <c r="H842" s="12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3" t="str">
        <f>IFERROR(VLOOKUP(C842,[1]Index!$D:$F,3,FALSE),"Non List")</f>
        <v>Microfinance</v>
      </c>
      <c r="Z842">
        <f>IFERROR(VLOOKUP(C842,[1]LP!$B:$C,2,FALSE),0)</f>
        <v>0</v>
      </c>
      <c r="AA842" s="12">
        <f t="shared" si="13"/>
        <v>0</v>
      </c>
      <c r="AB842" s="12">
        <v>8</v>
      </c>
      <c r="AC842" s="12">
        <v>0.42</v>
      </c>
      <c r="AD842" s="11"/>
      <c r="AE842" s="11"/>
      <c r="AF842" s="11"/>
      <c r="AG842" s="11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2">
        <v>345780</v>
      </c>
      <c r="F843" s="12">
        <v>262797</v>
      </c>
      <c r="G843" s="12">
        <v>1407703</v>
      </c>
      <c r="H843" s="12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3" t="str">
        <f>IFERROR(VLOOKUP(C843,[1]Index!$D:$F,3,FALSE),"Non List")</f>
        <v>Microfinance</v>
      </c>
      <c r="Z843">
        <f>IFERROR(VLOOKUP(C843,[1]LP!$B:$C,2,FALSE),0)</f>
        <v>600</v>
      </c>
      <c r="AA843" s="12">
        <f t="shared" si="13"/>
        <v>42.857142857142854</v>
      </c>
      <c r="AB843" s="12">
        <v>15</v>
      </c>
      <c r="AC843" s="12">
        <v>5.79</v>
      </c>
      <c r="AD843" s="11"/>
      <c r="AE843" s="11"/>
      <c r="AF843" s="11"/>
      <c r="AG843" s="11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2">
        <v>24000</v>
      </c>
      <c r="F844" s="12">
        <v>15298</v>
      </c>
      <c r="G844" s="12">
        <v>67637</v>
      </c>
      <c r="H844" s="12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3" t="str">
        <f>IFERROR(VLOOKUP(C844,[1]Index!$D:$F,3,FALSE),"Non List")</f>
        <v>Non List</v>
      </c>
      <c r="Z844">
        <f>IFERROR(VLOOKUP(C844,[1]LP!$B:$C,2,FALSE),0)</f>
        <v>0</v>
      </c>
      <c r="AA844" s="12">
        <f t="shared" si="13"/>
        <v>0</v>
      </c>
      <c r="AB844" s="12">
        <v>0</v>
      </c>
      <c r="AC844" s="12">
        <v>0</v>
      </c>
      <c r="AD844" s="11"/>
      <c r="AE844" s="11"/>
      <c r="AF844" s="11"/>
      <c r="AG844" s="11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2">
        <v>1000000</v>
      </c>
      <c r="F845" s="12">
        <v>1082350</v>
      </c>
      <c r="G845" s="12">
        <v>7888199</v>
      </c>
      <c r="H845" s="12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3" t="str">
        <f>IFERROR(VLOOKUP(C845,[1]Index!$D:$F,3,FALSE),"Non List")</f>
        <v>Microfinance</v>
      </c>
      <c r="Z845">
        <f>IFERROR(VLOOKUP(C845,[1]LP!$B:$C,2,FALSE),0)</f>
        <v>600</v>
      </c>
      <c r="AA845" s="12">
        <f t="shared" si="13"/>
        <v>11.320754716981131</v>
      </c>
      <c r="AB845" s="12">
        <v>20</v>
      </c>
      <c r="AC845" s="12">
        <v>22.11</v>
      </c>
      <c r="AD845" s="11"/>
      <c r="AE845" s="11"/>
      <c r="AF845" s="11"/>
      <c r="AG845" s="11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2">
        <v>726726</v>
      </c>
      <c r="F846" s="12">
        <v>1356984</v>
      </c>
      <c r="G846" s="12">
        <v>0</v>
      </c>
      <c r="H846" s="12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3" t="str">
        <f>IFERROR(VLOOKUP(C846,[1]Index!$D:$F,3,FALSE),"Non List")</f>
        <v>zdelist</v>
      </c>
      <c r="Z846">
        <f>IFERROR(VLOOKUP(C846,[1]LP!$B:$C,2,FALSE),0)</f>
        <v>0</v>
      </c>
      <c r="AA846" s="12">
        <f t="shared" si="13"/>
        <v>0</v>
      </c>
      <c r="AB846" s="12">
        <v>10</v>
      </c>
      <c r="AC846" s="12">
        <v>10</v>
      </c>
      <c r="AD846" s="11"/>
      <c r="AE846" s="11"/>
      <c r="AF846" s="11"/>
      <c r="AG846" s="11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2">
        <v>628828</v>
      </c>
      <c r="F847" s="12">
        <v>1256486</v>
      </c>
      <c r="G847" s="12">
        <v>0</v>
      </c>
      <c r="H847" s="12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3" t="str">
        <f>IFERROR(VLOOKUP(C847,[1]Index!$D:$F,3,FALSE),"Non List")</f>
        <v>Microfinance</v>
      </c>
      <c r="Z847">
        <f>IFERROR(VLOOKUP(C847,[1]LP!$B:$C,2,FALSE),0)</f>
        <v>915</v>
      </c>
      <c r="AA847" s="12">
        <f t="shared" si="13"/>
        <v>15.508474576271187</v>
      </c>
      <c r="AB847" s="12">
        <v>25</v>
      </c>
      <c r="AC847" s="12">
        <v>1.3129999999999999</v>
      </c>
      <c r="AD847" s="11"/>
      <c r="AE847" s="11"/>
      <c r="AF847" s="11"/>
      <c r="AG847" s="11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2">
        <v>122498</v>
      </c>
      <c r="F848" s="12">
        <v>56569</v>
      </c>
      <c r="G848" s="12">
        <v>686464</v>
      </c>
      <c r="H848" s="12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3" t="str">
        <f>IFERROR(VLOOKUP(C848,[1]Index!$D:$F,3,FALSE),"Non List")</f>
        <v>Microfinance</v>
      </c>
      <c r="Z848">
        <f>IFERROR(VLOOKUP(C848,[1]LP!$B:$C,2,FALSE),0)</f>
        <v>640</v>
      </c>
      <c r="AA848" s="12">
        <f t="shared" si="13"/>
        <v>22.068965517241381</v>
      </c>
      <c r="AB848" s="12">
        <v>20</v>
      </c>
      <c r="AC848" s="12">
        <v>1.05</v>
      </c>
      <c r="AD848" s="11"/>
      <c r="AE848" s="11"/>
      <c r="AF848" s="11"/>
      <c r="AG848" s="11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2">
        <v>170000</v>
      </c>
      <c r="F849" s="12">
        <v>79889</v>
      </c>
      <c r="G849" s="12">
        <v>584309</v>
      </c>
      <c r="H849" s="12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3" t="str">
        <f>IFERROR(VLOOKUP(C849,[1]Index!$D:$F,3,FALSE),"Non List")</f>
        <v>zdelist</v>
      </c>
      <c r="Z849">
        <f>IFERROR(VLOOKUP(C849,[1]LP!$B:$C,2,FALSE),0)</f>
        <v>0</v>
      </c>
      <c r="AA849" s="12">
        <f t="shared" si="13"/>
        <v>0</v>
      </c>
      <c r="AB849" s="12">
        <v>23.53</v>
      </c>
      <c r="AC849" s="12">
        <v>1.24</v>
      </c>
      <c r="AD849" s="11"/>
      <c r="AE849" s="11"/>
      <c r="AF849" s="11"/>
      <c r="AG849" s="11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2">
        <v>503111</v>
      </c>
      <c r="F850" s="12">
        <v>815516</v>
      </c>
      <c r="G850" s="12">
        <v>5351247</v>
      </c>
      <c r="H850" s="12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3" t="str">
        <f>IFERROR(VLOOKUP(C850,[1]Index!$D:$F,3,FALSE),"Non List")</f>
        <v>Microfinance</v>
      </c>
      <c r="Z850">
        <f>IFERROR(VLOOKUP(C850,[1]LP!$B:$C,2,FALSE),0)</f>
        <v>0</v>
      </c>
      <c r="AA850" s="12">
        <f t="shared" si="13"/>
        <v>0</v>
      </c>
      <c r="AB850" s="12">
        <v>25</v>
      </c>
      <c r="AC850" s="12">
        <v>11.84</v>
      </c>
      <c r="AD850" s="11"/>
      <c r="AE850" s="11"/>
      <c r="AF850" s="11"/>
      <c r="AG850" s="11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2">
        <v>65978</v>
      </c>
      <c r="F851" s="12">
        <v>14929</v>
      </c>
      <c r="G851" s="12">
        <v>158055</v>
      </c>
      <c r="H851" s="12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3" t="str">
        <f>IFERROR(VLOOKUP(C851,[1]Index!$D:$F,3,FALSE),"Non List")</f>
        <v>Microfinance</v>
      </c>
      <c r="Z851">
        <f>IFERROR(VLOOKUP(C851,[1]LP!$B:$C,2,FALSE),0)</f>
        <v>822.3</v>
      </c>
      <c r="AA851" s="12">
        <f t="shared" si="13"/>
        <v>51.393749999999997</v>
      </c>
      <c r="AB851" s="12">
        <v>10.45</v>
      </c>
      <c r="AC851" s="12">
        <v>0.54</v>
      </c>
      <c r="AD851" s="11"/>
      <c r="AE851" s="11"/>
      <c r="AF851" s="11"/>
      <c r="AG851" s="11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2">
        <v>76646</v>
      </c>
      <c r="F852" s="12">
        <v>64593</v>
      </c>
      <c r="G852" s="12">
        <v>222587</v>
      </c>
      <c r="H852" s="12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3" t="str">
        <f>IFERROR(VLOOKUP(C852,[1]Index!$D:$F,3,FALSE),"Non List")</f>
        <v>zdelist</v>
      </c>
      <c r="Z852">
        <f>IFERROR(VLOOKUP(C852,[1]LP!$B:$C,2,FALSE),0)</f>
        <v>0</v>
      </c>
      <c r="AA852" s="12">
        <f t="shared" si="13"/>
        <v>0</v>
      </c>
      <c r="AB852" s="12">
        <v>9.3800000000000008</v>
      </c>
      <c r="AC852" s="12">
        <v>0.49</v>
      </c>
      <c r="AD852" s="11"/>
      <c r="AE852" s="11"/>
      <c r="AF852" s="11"/>
      <c r="AG852" s="11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2">
        <v>242000</v>
      </c>
      <c r="F853" s="12">
        <v>178133</v>
      </c>
      <c r="G853" s="12">
        <v>868049</v>
      </c>
      <c r="H853" s="12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3" t="str">
        <f>IFERROR(VLOOKUP(C853,[1]Index!$D:$F,3,FALSE),"Non List")</f>
        <v>Microfinance</v>
      </c>
      <c r="Z853">
        <f>IFERROR(VLOOKUP(C853,[1]LP!$B:$C,2,FALSE),0)</f>
        <v>0</v>
      </c>
      <c r="AA853" s="12">
        <f t="shared" si="13"/>
        <v>0</v>
      </c>
      <c r="AB853" s="12">
        <v>0</v>
      </c>
      <c r="AC853" s="12">
        <v>26.32</v>
      </c>
      <c r="AD853" s="11"/>
      <c r="AE853" s="11"/>
      <c r="AF853" s="11"/>
      <c r="AG853" s="11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2">
        <v>45000</v>
      </c>
      <c r="F854" s="12">
        <v>50075</v>
      </c>
      <c r="G854" s="12">
        <v>341535</v>
      </c>
      <c r="H854" s="12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3" t="str">
        <f>IFERROR(VLOOKUP(C854,[1]Index!$D:$F,3,FALSE),"Non List")</f>
        <v>Microfinance</v>
      </c>
      <c r="Z854">
        <f>IFERROR(VLOOKUP(C854,[1]LP!$B:$C,2,FALSE),0)</f>
        <v>606</v>
      </c>
      <c r="AA854" s="12">
        <f t="shared" si="13"/>
        <v>9.6190476190476186</v>
      </c>
      <c r="AB854" s="12">
        <v>24</v>
      </c>
      <c r="AC854" s="12">
        <v>1.26</v>
      </c>
      <c r="AD854" s="11"/>
      <c r="AE854" s="11"/>
      <c r="AF854" s="11"/>
      <c r="AG854" s="11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2">
        <v>121000</v>
      </c>
      <c r="F855" s="12">
        <v>15290</v>
      </c>
      <c r="G855" s="12">
        <v>129689</v>
      </c>
      <c r="H855" s="12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3" t="str">
        <f>IFERROR(VLOOKUP(C855,[1]Index!$D:$F,3,FALSE),"Non List")</f>
        <v>zdelist</v>
      </c>
      <c r="Z855">
        <f>IFERROR(VLOOKUP(C855,[1]LP!$B:$C,2,FALSE),0)</f>
        <v>0</v>
      </c>
      <c r="AA855" s="12">
        <f t="shared" si="13"/>
        <v>0</v>
      </c>
      <c r="AB855" s="12">
        <v>0</v>
      </c>
      <c r="AC855" s="12">
        <v>8</v>
      </c>
      <c r="AD855" s="11"/>
      <c r="AE855" s="11"/>
      <c r="AF855" s="11"/>
      <c r="AG855" s="11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2">
        <v>28800</v>
      </c>
      <c r="F856" s="12">
        <v>40315</v>
      </c>
      <c r="G856" s="12">
        <v>210290</v>
      </c>
      <c r="H856" s="12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3" t="str">
        <f>IFERROR(VLOOKUP(C856,[1]Index!$D:$F,3,FALSE),"Non List")</f>
        <v>Microfinance</v>
      </c>
      <c r="Z856">
        <f>IFERROR(VLOOKUP(C856,[1]LP!$B:$C,2,FALSE),0)</f>
        <v>946</v>
      </c>
      <c r="AA856" s="12">
        <f t="shared" si="13"/>
        <v>17.849056603773583</v>
      </c>
      <c r="AB856" s="12">
        <v>20</v>
      </c>
      <c r="AC856" s="12">
        <v>1.05</v>
      </c>
      <c r="AD856" s="11"/>
      <c r="AE856" s="11"/>
      <c r="AF856" s="11"/>
      <c r="AG856" s="11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2">
        <v>48050</v>
      </c>
      <c r="F857" s="12">
        <v>40867</v>
      </c>
      <c r="G857" s="12">
        <v>233676</v>
      </c>
      <c r="H857" s="12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3" t="str">
        <f>IFERROR(VLOOKUP(C857,[1]Index!$D:$F,3,FALSE),"Non List")</f>
        <v>Non List</v>
      </c>
      <c r="Z857">
        <f>IFERROR(VLOOKUP(C857,[1]LP!$B:$C,2,FALSE),0)</f>
        <v>0</v>
      </c>
      <c r="AA857" s="12">
        <f t="shared" si="13"/>
        <v>0</v>
      </c>
      <c r="AB857" s="12">
        <v>29</v>
      </c>
      <c r="AC857" s="12">
        <v>1.53</v>
      </c>
      <c r="AD857" s="11"/>
      <c r="AE857" s="11"/>
      <c r="AF857" s="11"/>
      <c r="AG857" s="11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2">
        <v>101088</v>
      </c>
      <c r="F858" s="12">
        <v>54753</v>
      </c>
      <c r="G858" s="12">
        <v>402771</v>
      </c>
      <c r="H858" s="12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3" t="str">
        <f>IFERROR(VLOOKUP(C858,[1]Index!$D:$F,3,FALSE),"Non List")</f>
        <v>Non List</v>
      </c>
      <c r="Z858">
        <f>IFERROR(VLOOKUP(C858,[1]LP!$B:$C,2,FALSE),0)</f>
        <v>0</v>
      </c>
      <c r="AA858" s="12">
        <f t="shared" si="13"/>
        <v>0</v>
      </c>
      <c r="AB858" s="12">
        <v>0</v>
      </c>
      <c r="AC858" s="12">
        <v>25</v>
      </c>
      <c r="AD858" s="11"/>
      <c r="AE858" s="11"/>
      <c r="AF858" s="11"/>
      <c r="AG858" s="11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2">
        <v>177100</v>
      </c>
      <c r="F859" s="12">
        <v>32262</v>
      </c>
      <c r="G859" s="12">
        <v>260345</v>
      </c>
      <c r="H859" s="12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3" t="str">
        <f>IFERROR(VLOOKUP(C859,[1]Index!$D:$F,3,FALSE),"Non List")</f>
        <v>Microfinance</v>
      </c>
      <c r="Z859">
        <f>IFERROR(VLOOKUP(C859,[1]LP!$B:$C,2,FALSE),0)</f>
        <v>0</v>
      </c>
      <c r="AA859" s="12">
        <f t="shared" si="13"/>
        <v>0</v>
      </c>
      <c r="AB859" s="12">
        <v>10</v>
      </c>
      <c r="AC859" s="12">
        <v>0.52600000000000002</v>
      </c>
      <c r="AD859" s="11"/>
      <c r="AE859" s="11"/>
      <c r="AF859" s="11"/>
      <c r="AG859" s="11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2">
        <v>575920</v>
      </c>
      <c r="F860" s="12">
        <v>116643</v>
      </c>
      <c r="G860" s="12">
        <v>0</v>
      </c>
      <c r="H860" s="12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3" t="str">
        <f>IFERROR(VLOOKUP(C860,[1]Index!$D:$F,3,FALSE),"Non List")</f>
        <v>Microfinance</v>
      </c>
      <c r="Z860">
        <f>IFERROR(VLOOKUP(C860,[1]LP!$B:$C,2,FALSE),0)</f>
        <v>547</v>
      </c>
      <c r="AA860" s="12">
        <f t="shared" si="13"/>
        <v>109.4</v>
      </c>
      <c r="AB860" s="12">
        <v>10</v>
      </c>
      <c r="AC860" s="12">
        <v>0.53</v>
      </c>
      <c r="AD860" s="11"/>
      <c r="AE860" s="11"/>
      <c r="AF860" s="11"/>
      <c r="AG860" s="11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2">
        <v>140875</v>
      </c>
      <c r="F861" s="12">
        <v>98037</v>
      </c>
      <c r="G861" s="12">
        <v>615590</v>
      </c>
      <c r="H861" s="12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3" t="str">
        <f>IFERROR(VLOOKUP(C861,[1]Index!$D:$F,3,FALSE),"Non List")</f>
        <v>Microfinance</v>
      </c>
      <c r="Z861">
        <f>IFERROR(VLOOKUP(C861,[1]LP!$B:$C,2,FALSE),0)</f>
        <v>0</v>
      </c>
      <c r="AA861" s="12">
        <f t="shared" si="13"/>
        <v>0</v>
      </c>
      <c r="AB861" s="12">
        <v>15</v>
      </c>
      <c r="AC861" s="12">
        <v>0.78</v>
      </c>
      <c r="AD861" s="11"/>
      <c r="AE861" s="11"/>
      <c r="AF861" s="11"/>
      <c r="AG861" s="11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2">
        <v>286000</v>
      </c>
      <c r="F862" s="12">
        <v>123775</v>
      </c>
      <c r="G862" s="12">
        <v>699412</v>
      </c>
      <c r="H862" s="12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3" t="str">
        <f>IFERROR(VLOOKUP(C862,[1]Index!$D:$F,3,FALSE),"Non List")</f>
        <v>Microfinance</v>
      </c>
      <c r="Z862">
        <f>IFERROR(VLOOKUP(C862,[1]LP!$B:$C,2,FALSE),0)</f>
        <v>0</v>
      </c>
      <c r="AA862" s="12">
        <f t="shared" si="13"/>
        <v>0</v>
      </c>
      <c r="AB862" s="12">
        <v>15</v>
      </c>
      <c r="AC862" s="12">
        <v>11.32</v>
      </c>
      <c r="AD862" s="11"/>
      <c r="AE862" s="11"/>
      <c r="AF862" s="11"/>
      <c r="AG862" s="11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2">
        <v>112000</v>
      </c>
      <c r="F863" s="12">
        <v>155678</v>
      </c>
      <c r="G863" s="12">
        <v>783538</v>
      </c>
      <c r="H863" s="12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3" t="str">
        <f>IFERROR(VLOOKUP(C863,[1]Index!$D:$F,3,FALSE),"Non List")</f>
        <v>Microfinance</v>
      </c>
      <c r="Z863">
        <f>IFERROR(VLOOKUP(C863,[1]LP!$B:$C,2,FALSE),0)</f>
        <v>520</v>
      </c>
      <c r="AA863" s="12">
        <f t="shared" si="13"/>
        <v>9.8113207547169807</v>
      </c>
      <c r="AB863" s="12">
        <v>15</v>
      </c>
      <c r="AC863" s="12">
        <v>1.58</v>
      </c>
      <c r="AD863" s="11"/>
      <c r="AE863" s="11"/>
      <c r="AF863" s="11"/>
      <c r="AG863" s="11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2">
        <v>92075</v>
      </c>
      <c r="F864" s="12">
        <v>-11009</v>
      </c>
      <c r="G864" s="12">
        <v>202924</v>
      </c>
      <c r="H864" s="12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3" t="str">
        <f>IFERROR(VLOOKUP(C864,[1]Index!$D:$F,3,FALSE),"Non List")</f>
        <v>Microfinance</v>
      </c>
      <c r="Z864">
        <f>IFERROR(VLOOKUP(C864,[1]LP!$B:$C,2,FALSE),0)</f>
        <v>700</v>
      </c>
      <c r="AA864" s="12">
        <f t="shared" si="13"/>
        <v>0</v>
      </c>
      <c r="AB864" s="12">
        <v>0</v>
      </c>
      <c r="AC864" s="12">
        <v>0</v>
      </c>
      <c r="AD864" s="11"/>
      <c r="AE864" s="11"/>
      <c r="AF864" s="11"/>
      <c r="AG864" s="11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2">
        <v>120356</v>
      </c>
      <c r="F865" s="12">
        <v>145339</v>
      </c>
      <c r="G865" s="12">
        <v>608232</v>
      </c>
      <c r="H865" s="12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3" t="str">
        <f>IFERROR(VLOOKUP(C865,[1]Index!$D:$F,3,FALSE),"Non List")</f>
        <v>Microfinance</v>
      </c>
      <c r="Z865">
        <f>IFERROR(VLOOKUP(C865,[1]LP!$B:$C,2,FALSE),0)</f>
        <v>1156</v>
      </c>
      <c r="AA865" s="12">
        <f t="shared" si="13"/>
        <v>17.253731343283583</v>
      </c>
      <c r="AB865" s="12">
        <v>25</v>
      </c>
      <c r="AC865" s="12">
        <v>15</v>
      </c>
      <c r="AD865" s="11"/>
      <c r="AE865" s="11"/>
      <c r="AF865" s="11"/>
      <c r="AG865" s="11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2">
        <v>75600</v>
      </c>
      <c r="F866" s="12">
        <v>47825</v>
      </c>
      <c r="G866" s="12">
        <v>356681</v>
      </c>
      <c r="H866" s="12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3" t="str">
        <f>IFERROR(VLOOKUP(C866,[1]Index!$D:$F,3,FALSE),"Non List")</f>
        <v>zdelist</v>
      </c>
      <c r="Z866">
        <f>IFERROR(VLOOKUP(C866,[1]LP!$B:$C,2,FALSE),0)</f>
        <v>0</v>
      </c>
      <c r="AA866" s="12">
        <f t="shared" si="13"/>
        <v>0</v>
      </c>
      <c r="AB866" s="12">
        <v>42.75</v>
      </c>
      <c r="AC866" s="12">
        <v>2.25</v>
      </c>
      <c r="AD866" s="11"/>
      <c r="AE866" s="11"/>
      <c r="AF866" s="11"/>
      <c r="AG866" s="11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2">
        <v>109725</v>
      </c>
      <c r="F867" s="12">
        <v>11245</v>
      </c>
      <c r="G867" s="12">
        <v>150049</v>
      </c>
      <c r="H867" s="12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3" t="str">
        <f>IFERROR(VLOOKUP(C867,[1]Index!$D:$F,3,FALSE),"Non List")</f>
        <v>Non List</v>
      </c>
      <c r="Z867">
        <f>IFERROR(VLOOKUP(C867,[1]LP!$B:$C,2,FALSE),0)</f>
        <v>0</v>
      </c>
      <c r="AA867" s="12">
        <f t="shared" si="13"/>
        <v>0</v>
      </c>
      <c r="AB867" s="12">
        <v>4</v>
      </c>
      <c r="AC867" s="12">
        <v>3.89</v>
      </c>
      <c r="AD867" s="11"/>
      <c r="AE867" s="11"/>
      <c r="AF867" s="11"/>
      <c r="AG867" s="11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2">
        <v>70000</v>
      </c>
      <c r="F868" s="12">
        <v>1008</v>
      </c>
      <c r="G868" s="12">
        <v>186398</v>
      </c>
      <c r="H868" s="12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3" t="str">
        <f>IFERROR(VLOOKUP(C868,[1]Index!$D:$F,3,FALSE),"Non List")</f>
        <v>Microfinance</v>
      </c>
      <c r="Z868">
        <f>IFERROR(VLOOKUP(C868,[1]LP!$B:$C,2,FALSE),0)</f>
        <v>603</v>
      </c>
      <c r="AA868" s="12">
        <f t="shared" si="13"/>
        <v>46.384615384615387</v>
      </c>
      <c r="AB868" s="12">
        <v>0</v>
      </c>
      <c r="AC868" s="12">
        <v>0</v>
      </c>
      <c r="AD868" s="11"/>
      <c r="AE868" s="11"/>
      <c r="AF868" s="11"/>
      <c r="AG868" s="11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2">
        <v>300166</v>
      </c>
      <c r="F869" s="12">
        <v>670589</v>
      </c>
      <c r="G869" s="12">
        <v>2973739</v>
      </c>
      <c r="H869" s="12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3" t="str">
        <f>IFERROR(VLOOKUP(C869,[1]Index!$D:$F,3,FALSE),"Non List")</f>
        <v>Microfinance</v>
      </c>
      <c r="Z869">
        <f>IFERROR(VLOOKUP(C869,[1]LP!$B:$C,2,FALSE),0)</f>
        <v>1245.0999999999999</v>
      </c>
      <c r="AA869" s="12">
        <f t="shared" si="13"/>
        <v>13.106315789473683</v>
      </c>
      <c r="AB869" s="12">
        <v>25</v>
      </c>
      <c r="AC869" s="12">
        <v>20</v>
      </c>
      <c r="AD869" s="11"/>
      <c r="AE869" s="11"/>
      <c r="AF869" s="11"/>
      <c r="AG869" s="11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2">
        <v>37920</v>
      </c>
      <c r="F870" s="12">
        <v>15903</v>
      </c>
      <c r="G870" s="12">
        <v>220089</v>
      </c>
      <c r="H870" s="12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3" t="str">
        <f>IFERROR(VLOOKUP(C870,[1]Index!$D:$F,3,FALSE),"Non List")</f>
        <v>Microfinance</v>
      </c>
      <c r="Z870">
        <f>IFERROR(VLOOKUP(C870,[1]LP!$B:$C,2,FALSE),0)</f>
        <v>0</v>
      </c>
      <c r="AA870" s="12">
        <f t="shared" si="13"/>
        <v>0</v>
      </c>
      <c r="AB870" s="12">
        <v>6.66</v>
      </c>
      <c r="AC870" s="12">
        <v>7.36</v>
      </c>
      <c r="AD870" s="11"/>
      <c r="AE870" s="11"/>
      <c r="AF870" s="11"/>
      <c r="AG870" s="11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2">
        <v>115000</v>
      </c>
      <c r="F871" s="12">
        <v>37645</v>
      </c>
      <c r="G871" s="12">
        <v>552179</v>
      </c>
      <c r="H871" s="12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3" t="str">
        <f>IFERROR(VLOOKUP(C871,[1]Index!$D:$F,3,FALSE),"Non List")</f>
        <v>zdelist</v>
      </c>
      <c r="Z871">
        <f>IFERROR(VLOOKUP(C871,[1]LP!$B:$C,2,FALSE),0)</f>
        <v>0</v>
      </c>
      <c r="AA871" s="12">
        <f t="shared" si="13"/>
        <v>0</v>
      </c>
      <c r="AB871" s="12">
        <v>0</v>
      </c>
      <c r="AC871" s="12">
        <v>0</v>
      </c>
      <c r="AD871" s="11"/>
      <c r="AE871" s="11"/>
      <c r="AF871" s="11"/>
      <c r="AG871" s="11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2">
        <v>60000</v>
      </c>
      <c r="F872" s="12">
        <v>159120</v>
      </c>
      <c r="G872" s="12">
        <v>686211</v>
      </c>
      <c r="H872" s="12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3" t="str">
        <f>IFERROR(VLOOKUP(C872,[1]Index!$D:$F,3,FALSE),"Non List")</f>
        <v>Microfinance</v>
      </c>
      <c r="Z872">
        <f>IFERROR(VLOOKUP(C872,[1]LP!$B:$C,2,FALSE),0)</f>
        <v>800</v>
      </c>
      <c r="AA872" s="12">
        <f t="shared" si="13"/>
        <v>14.814814814814815</v>
      </c>
      <c r="AB872" s="12">
        <v>20</v>
      </c>
      <c r="AC872" s="12">
        <v>1.05</v>
      </c>
      <c r="AD872" s="11"/>
      <c r="AE872" s="11"/>
      <c r="AF872" s="11"/>
      <c r="AG872" s="11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2">
        <v>96050</v>
      </c>
      <c r="F873" s="12">
        <v>45403</v>
      </c>
      <c r="G873" s="12">
        <v>295275</v>
      </c>
      <c r="H873" s="12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3" t="str">
        <f>IFERROR(VLOOKUP(C873,[1]Index!$D:$F,3,FALSE),"Non List")</f>
        <v>Microfinance</v>
      </c>
      <c r="Z873">
        <f>IFERROR(VLOOKUP(C873,[1]LP!$B:$C,2,FALSE),0)</f>
        <v>833</v>
      </c>
      <c r="AA873" s="12">
        <f t="shared" si="13"/>
        <v>52.0625</v>
      </c>
      <c r="AB873" s="12">
        <v>15</v>
      </c>
      <c r="AC873" s="12">
        <v>0.78749999999999998</v>
      </c>
      <c r="AD873" s="11"/>
      <c r="AE873" s="11"/>
      <c r="AF873" s="11"/>
      <c r="AG873" s="11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2">
        <v>60000</v>
      </c>
      <c r="F874" s="12">
        <v>-994</v>
      </c>
      <c r="G874" s="12">
        <v>56849</v>
      </c>
      <c r="H874" s="12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3" t="str">
        <f>IFERROR(VLOOKUP(C874,[1]Index!$D:$F,3,FALSE),"Non List")</f>
        <v>Microfinance</v>
      </c>
      <c r="Z874">
        <f>IFERROR(VLOOKUP(C874,[1]LP!$B:$C,2,FALSE),0)</f>
        <v>0</v>
      </c>
      <c r="AA874" s="12">
        <f t="shared" si="13"/>
        <v>0</v>
      </c>
      <c r="AB874" s="12">
        <v>0</v>
      </c>
      <c r="AC874" s="12">
        <v>0</v>
      </c>
      <c r="AD874" s="11"/>
      <c r="AE874" s="11"/>
      <c r="AF874" s="11"/>
      <c r="AG874" s="11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2">
        <v>60000</v>
      </c>
      <c r="F875" s="12">
        <v>-3398</v>
      </c>
      <c r="G875" s="12">
        <v>89032</v>
      </c>
      <c r="H875" s="12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3" t="str">
        <f>IFERROR(VLOOKUP(C875,[1]Index!$D:$F,3,FALSE),"Non List")</f>
        <v>zdelist</v>
      </c>
      <c r="Z875">
        <f>IFERROR(VLOOKUP(C875,[1]LP!$B:$C,2,FALSE),0)</f>
        <v>0</v>
      </c>
      <c r="AA875" s="12">
        <f t="shared" si="13"/>
        <v>0</v>
      </c>
      <c r="AB875" s="12">
        <v>0</v>
      </c>
      <c r="AC875" s="12">
        <v>0</v>
      </c>
      <c r="AD875" s="11"/>
      <c r="AE875" s="11"/>
      <c r="AF875" s="11"/>
      <c r="AG875" s="11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2">
        <v>655000</v>
      </c>
      <c r="F876" s="12">
        <v>284087</v>
      </c>
      <c r="G876" s="12">
        <v>2602788</v>
      </c>
      <c r="H876" s="12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3" t="str">
        <f>IFERROR(VLOOKUP(C876,[1]Index!$D:$F,3,FALSE),"Non List")</f>
        <v>Microfinance</v>
      </c>
      <c r="Z876">
        <f>IFERROR(VLOOKUP(C876,[1]LP!$B:$C,2,FALSE),0)</f>
        <v>510</v>
      </c>
      <c r="AA876" s="12">
        <f t="shared" si="13"/>
        <v>17.586206896551722</v>
      </c>
      <c r="AB876" s="12">
        <v>0</v>
      </c>
      <c r="AC876" s="12">
        <v>0</v>
      </c>
      <c r="AD876" s="11"/>
      <c r="AE876" s="11"/>
      <c r="AF876" s="11"/>
      <c r="AG876" s="11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2">
        <v>42000</v>
      </c>
      <c r="F877" s="12">
        <v>1654</v>
      </c>
      <c r="G877" s="12">
        <v>41345</v>
      </c>
      <c r="H877" s="12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3" t="str">
        <f>IFERROR(VLOOKUP(C877,[1]Index!$D:$F,3,FALSE),"Non List")</f>
        <v>Non List</v>
      </c>
      <c r="Z877">
        <f>IFERROR(VLOOKUP(C877,[1]LP!$B:$C,2,FALSE),0)</f>
        <v>0</v>
      </c>
      <c r="AA877" s="12">
        <f t="shared" si="13"/>
        <v>0</v>
      </c>
      <c r="AB877" s="12">
        <v>0</v>
      </c>
      <c r="AC877" s="12">
        <v>5.2</v>
      </c>
      <c r="AD877" s="11"/>
      <c r="AE877" s="11"/>
      <c r="AF877" s="11"/>
      <c r="AG877" s="11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2">
        <v>70000</v>
      </c>
      <c r="F878" s="12">
        <v>37181</v>
      </c>
      <c r="G878" s="12">
        <v>250307</v>
      </c>
      <c r="H878" s="12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3" t="str">
        <f>IFERROR(VLOOKUP(C878,[1]Index!$D:$F,3,FALSE),"Non List")</f>
        <v>Microfinance</v>
      </c>
      <c r="Z878">
        <f>IFERROR(VLOOKUP(C878,[1]LP!$B:$C,2,FALSE),0)</f>
        <v>803.6</v>
      </c>
      <c r="AA878" s="12">
        <f t="shared" si="13"/>
        <v>30.907692307692308</v>
      </c>
      <c r="AB878" s="12">
        <v>0</v>
      </c>
      <c r="AC878" s="12">
        <v>0</v>
      </c>
      <c r="AD878" s="11"/>
      <c r="AE878" s="11"/>
      <c r="AF878" s="11"/>
      <c r="AG878" s="11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2">
        <v>21000</v>
      </c>
      <c r="F879" s="12">
        <v>109544</v>
      </c>
      <c r="G879" s="12">
        <v>176453</v>
      </c>
      <c r="H879" s="12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3" t="str">
        <f>IFERROR(VLOOKUP(C879,[1]Index!$D:$F,3,FALSE),"Non List")</f>
        <v>Non List</v>
      </c>
      <c r="Z879">
        <f>IFERROR(VLOOKUP(C879,[1]LP!$B:$C,2,FALSE),0)</f>
        <v>0</v>
      </c>
      <c r="AA879" s="12">
        <f t="shared" si="13"/>
        <v>0</v>
      </c>
      <c r="AB879" s="12">
        <v>0</v>
      </c>
      <c r="AC879" s="12">
        <v>0</v>
      </c>
      <c r="AD879" s="11"/>
      <c r="AE879" s="11"/>
      <c r="AF879" s="11"/>
      <c r="AG879" s="11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2">
        <v>112000</v>
      </c>
      <c r="F880" s="12">
        <v>987</v>
      </c>
      <c r="G880" s="12">
        <v>116455</v>
      </c>
      <c r="H880" s="12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3" t="str">
        <f>IFERROR(VLOOKUP(C880,[1]Index!$D:$F,3,FALSE),"Non List")</f>
        <v>Microfinance</v>
      </c>
      <c r="Z880">
        <f>IFERROR(VLOOKUP(C880,[1]LP!$B:$C,2,FALSE),0)</f>
        <v>604</v>
      </c>
      <c r="AA880" s="12">
        <f t="shared" si="13"/>
        <v>604</v>
      </c>
      <c r="AB880" s="12">
        <v>0</v>
      </c>
      <c r="AC880" s="12">
        <v>0</v>
      </c>
      <c r="AD880" s="11"/>
      <c r="AE880" s="11"/>
      <c r="AF880" s="11"/>
      <c r="AG880" s="11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2">
        <v>55000</v>
      </c>
      <c r="F881" s="12">
        <v>32901</v>
      </c>
      <c r="G881" s="12">
        <v>282132</v>
      </c>
      <c r="H881" s="12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3" t="str">
        <f>IFERROR(VLOOKUP(C881,[1]Index!$D:$F,3,FALSE),"Non List")</f>
        <v>Microfinance</v>
      </c>
      <c r="Z881">
        <f>IFERROR(VLOOKUP(C881,[1]LP!$B:$C,2,FALSE),0)</f>
        <v>0</v>
      </c>
      <c r="AA881" s="12">
        <f t="shared" si="13"/>
        <v>0</v>
      </c>
      <c r="AB881" s="12">
        <v>0</v>
      </c>
      <c r="AC881" s="12">
        <v>0</v>
      </c>
      <c r="AD881" s="11"/>
      <c r="AE881" s="11"/>
      <c r="AF881" s="11"/>
      <c r="AG881" s="11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2">
        <v>1000000</v>
      </c>
      <c r="F882" s="12">
        <v>1179002</v>
      </c>
      <c r="G882" s="12">
        <v>11929672</v>
      </c>
      <c r="H882" s="12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3" t="str">
        <f>IFERROR(VLOOKUP(C882,[1]Index!$D:$F,3,FALSE),"Non List")</f>
        <v>Microfinance</v>
      </c>
      <c r="Z882">
        <f>IFERROR(VLOOKUP(C882,[1]LP!$B:$C,2,FALSE),0)</f>
        <v>965</v>
      </c>
      <c r="AA882" s="12">
        <f t="shared" si="13"/>
        <v>14.621212121212121</v>
      </c>
      <c r="AB882" s="12">
        <v>18</v>
      </c>
      <c r="AC882" s="12">
        <v>22</v>
      </c>
      <c r="AD882" s="11"/>
      <c r="AE882" s="11"/>
      <c r="AF882" s="11"/>
      <c r="AG882" s="11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2">
        <v>703100</v>
      </c>
      <c r="F883" s="12">
        <v>517189</v>
      </c>
      <c r="G883" s="12">
        <v>2410393</v>
      </c>
      <c r="H883" s="12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3" t="str">
        <f>IFERROR(VLOOKUP(C883,[1]Index!$D:$F,3,FALSE),"Non List")</f>
        <v>Microfinance</v>
      </c>
      <c r="Z883">
        <f>IFERROR(VLOOKUP(C883,[1]LP!$B:$C,2,FALSE),0)</f>
        <v>730</v>
      </c>
      <c r="AA883" s="12">
        <f t="shared" si="13"/>
        <v>21.470588235294116</v>
      </c>
      <c r="AB883" s="12">
        <v>10</v>
      </c>
      <c r="AC883" s="12">
        <v>10</v>
      </c>
      <c r="AD883" s="11"/>
      <c r="AE883" s="11"/>
      <c r="AF883" s="11"/>
      <c r="AG883" s="11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2">
        <v>684394</v>
      </c>
      <c r="F884" s="12">
        <v>184426</v>
      </c>
      <c r="G884" s="12">
        <v>0</v>
      </c>
      <c r="H884" s="12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3" t="str">
        <f>IFERROR(VLOOKUP(C884,[1]Index!$D:$F,3,FALSE),"Non List")</f>
        <v>Microfinance</v>
      </c>
      <c r="Z884">
        <f>IFERROR(VLOOKUP(C884,[1]LP!$B:$C,2,FALSE),0)</f>
        <v>642.20000000000005</v>
      </c>
      <c r="AA884" s="12">
        <f t="shared" si="13"/>
        <v>42.81333333333334</v>
      </c>
      <c r="AB884" s="12">
        <v>0</v>
      </c>
      <c r="AC884" s="12">
        <v>12.631600000000001</v>
      </c>
      <c r="AD884" s="11"/>
      <c r="AE884" s="11"/>
      <c r="AF884" s="11"/>
      <c r="AG884" s="11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2">
        <v>100000</v>
      </c>
      <c r="F885" s="12">
        <v>57319</v>
      </c>
      <c r="G885" s="12">
        <v>499017</v>
      </c>
      <c r="H885" s="12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3" t="str">
        <f>IFERROR(VLOOKUP(C885,[1]Index!$D:$F,3,FALSE),"Non List")</f>
        <v>Microfinance</v>
      </c>
      <c r="Z885">
        <f>IFERROR(VLOOKUP(C885,[1]LP!$B:$C,2,FALSE),0)</f>
        <v>0</v>
      </c>
      <c r="AA885" s="12">
        <f t="shared" si="13"/>
        <v>0</v>
      </c>
      <c r="AB885" s="12">
        <v>8</v>
      </c>
      <c r="AC885" s="12">
        <v>0.42</v>
      </c>
      <c r="AD885" s="11"/>
      <c r="AE885" s="11"/>
      <c r="AF885" s="11"/>
      <c r="AG885" s="11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2">
        <v>345780</v>
      </c>
      <c r="F886" s="12">
        <v>339635</v>
      </c>
      <c r="G886" s="12">
        <v>1514699</v>
      </c>
      <c r="H886" s="12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3" t="str">
        <f>IFERROR(VLOOKUP(C886,[1]Index!$D:$F,3,FALSE),"Non List")</f>
        <v>Microfinance</v>
      </c>
      <c r="Z886">
        <f>IFERROR(VLOOKUP(C886,[1]LP!$B:$C,2,FALSE),0)</f>
        <v>600</v>
      </c>
      <c r="AA886" s="12">
        <f t="shared" si="13"/>
        <v>37.5</v>
      </c>
      <c r="AB886" s="12">
        <v>15</v>
      </c>
      <c r="AC886" s="12">
        <v>5.79</v>
      </c>
      <c r="AD886" s="11"/>
      <c r="AE886" s="11"/>
      <c r="AF886" s="11"/>
      <c r="AG886" s="11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2">
        <v>24000</v>
      </c>
      <c r="F887" s="12">
        <v>16559</v>
      </c>
      <c r="G887" s="12">
        <v>75188</v>
      </c>
      <c r="H887" s="12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3" t="str">
        <f>IFERROR(VLOOKUP(C887,[1]Index!$D:$F,3,FALSE),"Non List")</f>
        <v>Non List</v>
      </c>
      <c r="Z887">
        <f>IFERROR(VLOOKUP(C887,[1]LP!$B:$C,2,FALSE),0)</f>
        <v>0</v>
      </c>
      <c r="AA887" s="12">
        <f t="shared" si="13"/>
        <v>0</v>
      </c>
      <c r="AB887" s="12">
        <v>0</v>
      </c>
      <c r="AC887" s="12">
        <v>0</v>
      </c>
      <c r="AD887" s="11"/>
      <c r="AE887" s="11"/>
      <c r="AF887" s="11"/>
      <c r="AG887" s="11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2">
        <v>1000000</v>
      </c>
      <c r="F888" s="12">
        <v>1250965</v>
      </c>
      <c r="G888" s="12">
        <v>8570242</v>
      </c>
      <c r="H888" s="12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3" t="str">
        <f>IFERROR(VLOOKUP(C888,[1]Index!$D:$F,3,FALSE),"Non List")</f>
        <v>Microfinance</v>
      </c>
      <c r="Z888">
        <f>IFERROR(VLOOKUP(C888,[1]LP!$B:$C,2,FALSE),0)</f>
        <v>600</v>
      </c>
      <c r="AA888" s="12">
        <f t="shared" si="13"/>
        <v>10.714285714285714</v>
      </c>
      <c r="AB888" s="12">
        <v>20</v>
      </c>
      <c r="AC888" s="12">
        <v>22.11</v>
      </c>
      <c r="AD888" s="11"/>
      <c r="AE888" s="11"/>
      <c r="AF888" s="11"/>
      <c r="AG888" s="11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2">
        <v>726726</v>
      </c>
      <c r="F889" s="12">
        <v>1432205</v>
      </c>
      <c r="G889" s="12">
        <v>0</v>
      </c>
      <c r="H889" s="12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3" t="str">
        <f>IFERROR(VLOOKUP(C889,[1]Index!$D:$F,3,FALSE),"Non List")</f>
        <v>zdelist</v>
      </c>
      <c r="Z889">
        <f>IFERROR(VLOOKUP(C889,[1]LP!$B:$C,2,FALSE),0)</f>
        <v>0</v>
      </c>
      <c r="AA889" s="12">
        <f t="shared" si="13"/>
        <v>0</v>
      </c>
      <c r="AB889" s="12">
        <v>10</v>
      </c>
      <c r="AC889" s="12">
        <v>10</v>
      </c>
      <c r="AD889" s="11"/>
      <c r="AE889" s="11"/>
      <c r="AF889" s="11"/>
      <c r="AG889" s="11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2">
        <v>628828</v>
      </c>
      <c r="F890" s="12">
        <v>1377505</v>
      </c>
      <c r="G890" s="12">
        <v>0</v>
      </c>
      <c r="H890" s="12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3" t="str">
        <f>IFERROR(VLOOKUP(C890,[1]Index!$D:$F,3,FALSE),"Non List")</f>
        <v>Microfinance</v>
      </c>
      <c r="Z890">
        <f>IFERROR(VLOOKUP(C890,[1]LP!$B:$C,2,FALSE),0)</f>
        <v>915</v>
      </c>
      <c r="AA890" s="12">
        <f t="shared" si="13"/>
        <v>14.296875</v>
      </c>
      <c r="AB890" s="12">
        <v>25</v>
      </c>
      <c r="AC890" s="12">
        <v>1.3129999999999999</v>
      </c>
      <c r="AD890" s="11"/>
      <c r="AE890" s="11"/>
      <c r="AF890" s="11"/>
      <c r="AG890" s="11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2">
        <v>122498</v>
      </c>
      <c r="F891" s="12">
        <v>66469</v>
      </c>
      <c r="G891" s="12">
        <v>782356</v>
      </c>
      <c r="H891" s="12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3" t="str">
        <f>IFERROR(VLOOKUP(C891,[1]Index!$D:$F,3,FALSE),"Non List")</f>
        <v>Microfinance</v>
      </c>
      <c r="Z891">
        <f>IFERROR(VLOOKUP(C891,[1]LP!$B:$C,2,FALSE),0)</f>
        <v>640</v>
      </c>
      <c r="AA891" s="12">
        <f t="shared" si="13"/>
        <v>21.333333333333332</v>
      </c>
      <c r="AB891" s="12">
        <v>20</v>
      </c>
      <c r="AC891" s="12">
        <v>1.05</v>
      </c>
      <c r="AD891" s="11"/>
      <c r="AE891" s="11"/>
      <c r="AF891" s="11"/>
      <c r="AG891" s="11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2">
        <v>170000</v>
      </c>
      <c r="F892" s="12">
        <v>91372</v>
      </c>
      <c r="G892" s="12">
        <v>617326</v>
      </c>
      <c r="H892" s="12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3" t="str">
        <f>IFERROR(VLOOKUP(C892,[1]Index!$D:$F,3,FALSE),"Non List")</f>
        <v>zdelist</v>
      </c>
      <c r="Z892">
        <f>IFERROR(VLOOKUP(C892,[1]LP!$B:$C,2,FALSE),0)</f>
        <v>0</v>
      </c>
      <c r="AA892" s="12">
        <f t="shared" si="13"/>
        <v>0</v>
      </c>
      <c r="AB892" s="12">
        <v>23.53</v>
      </c>
      <c r="AC892" s="12">
        <v>1.24</v>
      </c>
      <c r="AD892" s="11"/>
      <c r="AE892" s="11"/>
      <c r="AF892" s="11"/>
      <c r="AG892" s="11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2">
        <v>503111</v>
      </c>
      <c r="F893" s="12">
        <v>925988</v>
      </c>
      <c r="G893" s="12">
        <v>5761436</v>
      </c>
      <c r="H893" s="12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3" t="str">
        <f>IFERROR(VLOOKUP(C893,[1]Index!$D:$F,3,FALSE),"Non List")</f>
        <v>Microfinance</v>
      </c>
      <c r="Z893">
        <f>IFERROR(VLOOKUP(C893,[1]LP!$B:$C,2,FALSE),0)</f>
        <v>0</v>
      </c>
      <c r="AA893" s="12">
        <f t="shared" si="13"/>
        <v>0</v>
      </c>
      <c r="AB893" s="12">
        <v>25</v>
      </c>
      <c r="AC893" s="12">
        <v>11.84</v>
      </c>
      <c r="AD893" s="11"/>
      <c r="AE893" s="11"/>
      <c r="AF893" s="11"/>
      <c r="AG893" s="11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2">
        <v>65978</v>
      </c>
      <c r="F894" s="12">
        <v>16668</v>
      </c>
      <c r="G894" s="12">
        <v>173761</v>
      </c>
      <c r="H894" s="12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3" t="str">
        <f>IFERROR(VLOOKUP(C894,[1]Index!$D:$F,3,FALSE),"Non List")</f>
        <v>Microfinance</v>
      </c>
      <c r="Z894">
        <f>IFERROR(VLOOKUP(C894,[1]LP!$B:$C,2,FALSE),0)</f>
        <v>822.3</v>
      </c>
      <c r="AA894" s="12">
        <f t="shared" si="13"/>
        <v>54.82</v>
      </c>
      <c r="AB894" s="12">
        <v>10.45</v>
      </c>
      <c r="AC894" s="12">
        <v>0.54</v>
      </c>
      <c r="AD894" s="11"/>
      <c r="AE894" s="11"/>
      <c r="AF894" s="11"/>
      <c r="AG894" s="11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2">
        <v>76646</v>
      </c>
      <c r="F895" s="12">
        <v>92818</v>
      </c>
      <c r="G895" s="12">
        <v>246837</v>
      </c>
      <c r="H895" s="12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3" t="str">
        <f>IFERROR(VLOOKUP(C895,[1]Index!$D:$F,3,FALSE),"Non List")</f>
        <v>zdelist</v>
      </c>
      <c r="Z895">
        <f>IFERROR(VLOOKUP(C895,[1]LP!$B:$C,2,FALSE),0)</f>
        <v>0</v>
      </c>
      <c r="AA895" s="12">
        <f t="shared" si="13"/>
        <v>0</v>
      </c>
      <c r="AB895" s="12">
        <v>9.3800000000000008</v>
      </c>
      <c r="AC895" s="12">
        <v>0.49</v>
      </c>
      <c r="AD895" s="11"/>
      <c r="AE895" s="11"/>
      <c r="AF895" s="11"/>
      <c r="AG895" s="11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2">
        <v>242000</v>
      </c>
      <c r="F896" s="12">
        <v>202384</v>
      </c>
      <c r="G896" s="12">
        <v>970981</v>
      </c>
      <c r="H896" s="12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3" t="str">
        <f>IFERROR(VLOOKUP(C896,[1]Index!$D:$F,3,FALSE),"Non List")</f>
        <v>Microfinance</v>
      </c>
      <c r="Z896">
        <f>IFERROR(VLOOKUP(C896,[1]LP!$B:$C,2,FALSE),0)</f>
        <v>0</v>
      </c>
      <c r="AA896" s="12">
        <f t="shared" si="13"/>
        <v>0</v>
      </c>
      <c r="AB896" s="12">
        <v>0</v>
      </c>
      <c r="AC896" s="12">
        <v>26.32</v>
      </c>
      <c r="AD896" s="11"/>
      <c r="AE896" s="11"/>
      <c r="AF896" s="11"/>
      <c r="AG896" s="11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2">
        <v>103860</v>
      </c>
      <c r="F897" s="12">
        <v>65996</v>
      </c>
      <c r="G897" s="12">
        <v>410020</v>
      </c>
      <c r="H897" s="12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3" t="str">
        <f>IFERROR(VLOOKUP(C897,[1]Index!$D:$F,3,FALSE),"Non List")</f>
        <v>Microfinance</v>
      </c>
      <c r="Z897">
        <f>IFERROR(VLOOKUP(C897,[1]LP!$B:$C,2,FALSE),0)</f>
        <v>606</v>
      </c>
      <c r="AA897" s="12">
        <f t="shared" si="13"/>
        <v>20.896551724137932</v>
      </c>
      <c r="AB897" s="12">
        <v>24</v>
      </c>
      <c r="AC897" s="12">
        <v>1.26</v>
      </c>
      <c r="AD897" s="11"/>
      <c r="AE897" s="11"/>
      <c r="AF897" s="11"/>
      <c r="AG897" s="11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2">
        <v>121000</v>
      </c>
      <c r="F898" s="12">
        <v>20860</v>
      </c>
      <c r="G898" s="12">
        <v>154647</v>
      </c>
      <c r="H898" s="12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3" t="str">
        <f>IFERROR(VLOOKUP(C898,[1]Index!$D:$F,3,FALSE),"Non List")</f>
        <v>zdelist</v>
      </c>
      <c r="Z898">
        <f>IFERROR(VLOOKUP(C898,[1]LP!$B:$C,2,FALSE),0)</f>
        <v>0</v>
      </c>
      <c r="AA898" s="12">
        <f t="shared" si="13"/>
        <v>0</v>
      </c>
      <c r="AB898" s="12">
        <v>0</v>
      </c>
      <c r="AC898" s="12">
        <v>8</v>
      </c>
      <c r="AD898" s="11"/>
      <c r="AE898" s="11"/>
      <c r="AF898" s="11"/>
      <c r="AG898" s="11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2">
        <v>34560</v>
      </c>
      <c r="F899" s="12">
        <v>41761</v>
      </c>
      <c r="G899" s="12">
        <v>240382</v>
      </c>
      <c r="H899" s="12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3" t="str">
        <f>IFERROR(VLOOKUP(C899,[1]Index!$D:$F,3,FALSE),"Non List")</f>
        <v>Microfinance</v>
      </c>
      <c r="Z899">
        <f>IFERROR(VLOOKUP(C899,[1]LP!$B:$C,2,FALSE),0)</f>
        <v>946</v>
      </c>
      <c r="AA899" s="12">
        <f t="shared" ref="AA899:AA962" si="14">IFERROR(Z899/M899,0)</f>
        <v>24.894736842105264</v>
      </c>
      <c r="AB899" s="12">
        <v>20</v>
      </c>
      <c r="AC899" s="12">
        <v>1.05</v>
      </c>
      <c r="AD899" s="11"/>
      <c r="AE899" s="11"/>
      <c r="AF899" s="11"/>
      <c r="AG899" s="11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2">
        <v>62468</v>
      </c>
      <c r="F900" s="12">
        <v>26039</v>
      </c>
      <c r="G900" s="12">
        <v>259036</v>
      </c>
      <c r="H900" s="12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3" t="str">
        <f>IFERROR(VLOOKUP(C900,[1]Index!$D:$F,3,FALSE),"Non List")</f>
        <v>Non List</v>
      </c>
      <c r="Z900">
        <f>IFERROR(VLOOKUP(C900,[1]LP!$B:$C,2,FALSE),0)</f>
        <v>0</v>
      </c>
      <c r="AA900" s="12">
        <f t="shared" si="14"/>
        <v>0</v>
      </c>
      <c r="AB900" s="12">
        <v>29</v>
      </c>
      <c r="AC900" s="12">
        <v>1.53</v>
      </c>
      <c r="AD900" s="11"/>
      <c r="AE900" s="11"/>
      <c r="AF900" s="11"/>
      <c r="AG900" s="11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2">
        <v>101088</v>
      </c>
      <c r="F901" s="12">
        <v>65431</v>
      </c>
      <c r="G901" s="12">
        <v>454182</v>
      </c>
      <c r="H901" s="12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3" t="str">
        <f>IFERROR(VLOOKUP(C901,[1]Index!$D:$F,3,FALSE),"Non List")</f>
        <v>Non List</v>
      </c>
      <c r="Z901">
        <f>IFERROR(VLOOKUP(C901,[1]LP!$B:$C,2,FALSE),0)</f>
        <v>0</v>
      </c>
      <c r="AA901" s="12">
        <f t="shared" si="14"/>
        <v>0</v>
      </c>
      <c r="AB901" s="12">
        <v>0</v>
      </c>
      <c r="AC901" s="12">
        <v>25</v>
      </c>
      <c r="AD901" s="11"/>
      <c r="AE901" s="11"/>
      <c r="AF901" s="11"/>
      <c r="AG901" s="11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2">
        <v>177100</v>
      </c>
      <c r="F902" s="12">
        <v>42522</v>
      </c>
      <c r="G902" s="12">
        <v>308348</v>
      </c>
      <c r="H902" s="12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3" t="str">
        <f>IFERROR(VLOOKUP(C902,[1]Index!$D:$F,3,FALSE),"Non List")</f>
        <v>Microfinance</v>
      </c>
      <c r="Z902">
        <f>IFERROR(VLOOKUP(C902,[1]LP!$B:$C,2,FALSE),0)</f>
        <v>0</v>
      </c>
      <c r="AA902" s="12">
        <f t="shared" si="14"/>
        <v>0</v>
      </c>
      <c r="AB902" s="12">
        <v>10</v>
      </c>
      <c r="AC902" s="12">
        <v>0.52600000000000002</v>
      </c>
      <c r="AD902" s="11"/>
      <c r="AE902" s="11"/>
      <c r="AF902" s="11"/>
      <c r="AG902" s="11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2">
        <v>359950</v>
      </c>
      <c r="F903" s="12">
        <v>131303</v>
      </c>
      <c r="G903" s="12">
        <v>16169</v>
      </c>
      <c r="H903" s="12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3" t="str">
        <f>IFERROR(VLOOKUP(C903,[1]Index!$D:$F,3,FALSE),"Non List")</f>
        <v>Microfinance</v>
      </c>
      <c r="Z903">
        <f>IFERROR(VLOOKUP(C903,[1]LP!$B:$C,2,FALSE),0)</f>
        <v>547</v>
      </c>
      <c r="AA903" s="12">
        <f t="shared" si="14"/>
        <v>54.7</v>
      </c>
      <c r="AB903" s="12">
        <v>10</v>
      </c>
      <c r="AC903" s="12">
        <v>0.53</v>
      </c>
      <c r="AD903" s="11"/>
      <c r="AE903" s="11"/>
      <c r="AF903" s="11"/>
      <c r="AG903" s="11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2">
        <v>140875</v>
      </c>
      <c r="F904" s="12">
        <v>110357</v>
      </c>
      <c r="G904" s="12">
        <v>696529</v>
      </c>
      <c r="H904" s="12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3" t="str">
        <f>IFERROR(VLOOKUP(C904,[1]Index!$D:$F,3,FALSE),"Non List")</f>
        <v>Microfinance</v>
      </c>
      <c r="Z904">
        <f>IFERROR(VLOOKUP(C904,[1]LP!$B:$C,2,FALSE),0)</f>
        <v>0</v>
      </c>
      <c r="AA904" s="12">
        <f t="shared" si="14"/>
        <v>0</v>
      </c>
      <c r="AB904" s="12">
        <v>15</v>
      </c>
      <c r="AC904" s="12">
        <v>0.78</v>
      </c>
      <c r="AD904" s="11"/>
      <c r="AE904" s="11"/>
      <c r="AF904" s="11"/>
      <c r="AG904" s="11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2">
        <v>328900</v>
      </c>
      <c r="F905" s="12">
        <v>158576</v>
      </c>
      <c r="G905" s="12">
        <v>783792</v>
      </c>
      <c r="H905" s="12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3" t="str">
        <f>IFERROR(VLOOKUP(C905,[1]Index!$D:$F,3,FALSE),"Non List")</f>
        <v>Microfinance</v>
      </c>
      <c r="Z905">
        <f>IFERROR(VLOOKUP(C905,[1]LP!$B:$C,2,FALSE),0)</f>
        <v>0</v>
      </c>
      <c r="AA905" s="12">
        <f t="shared" si="14"/>
        <v>0</v>
      </c>
      <c r="AB905" s="12">
        <v>15</v>
      </c>
      <c r="AC905" s="12">
        <v>11.32</v>
      </c>
      <c r="AD905" s="11"/>
      <c r="AE905" s="11"/>
      <c r="AF905" s="11"/>
      <c r="AG905" s="11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2">
        <v>160000</v>
      </c>
      <c r="F906" s="12">
        <v>158346</v>
      </c>
      <c r="G906" s="12">
        <v>836935</v>
      </c>
      <c r="H906" s="12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3" t="str">
        <f>IFERROR(VLOOKUP(C906,[1]Index!$D:$F,3,FALSE),"Non List")</f>
        <v>Microfinance</v>
      </c>
      <c r="Z906">
        <f>IFERROR(VLOOKUP(C906,[1]LP!$B:$C,2,FALSE),0)</f>
        <v>520</v>
      </c>
      <c r="AA906" s="12">
        <f t="shared" si="14"/>
        <v>17.333333333333332</v>
      </c>
      <c r="AB906" s="12">
        <v>15</v>
      </c>
      <c r="AC906" s="12">
        <v>1.58</v>
      </c>
      <c r="AD906" s="11"/>
      <c r="AE906" s="11"/>
      <c r="AF906" s="11"/>
      <c r="AG906" s="11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2">
        <v>140000</v>
      </c>
      <c r="F907" s="12">
        <v>17</v>
      </c>
      <c r="G907" s="12">
        <v>257294</v>
      </c>
      <c r="H907" s="12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3" t="str">
        <f>IFERROR(VLOOKUP(C907,[1]Index!$D:$F,3,FALSE),"Non List")</f>
        <v>Microfinance</v>
      </c>
      <c r="Z907">
        <f>IFERROR(VLOOKUP(C907,[1]LP!$B:$C,2,FALSE),0)</f>
        <v>700</v>
      </c>
      <c r="AA907" s="12">
        <f t="shared" si="14"/>
        <v>87.5</v>
      </c>
      <c r="AB907" s="12">
        <v>0</v>
      </c>
      <c r="AC907" s="12">
        <v>0</v>
      </c>
      <c r="AD907" s="11"/>
      <c r="AE907" s="11"/>
      <c r="AF907" s="11"/>
      <c r="AG907" s="11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2">
        <v>120356</v>
      </c>
      <c r="F908" s="12">
        <v>171003</v>
      </c>
      <c r="G908" s="12">
        <v>745834</v>
      </c>
      <c r="H908" s="12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3" t="str">
        <f>IFERROR(VLOOKUP(C908,[1]Index!$D:$F,3,FALSE),"Non List")</f>
        <v>Microfinance</v>
      </c>
      <c r="Z908">
        <f>IFERROR(VLOOKUP(C908,[1]LP!$B:$C,2,FALSE),0)</f>
        <v>1156</v>
      </c>
      <c r="AA908" s="12">
        <f t="shared" si="14"/>
        <v>16.281690140845072</v>
      </c>
      <c r="AB908" s="12">
        <v>25</v>
      </c>
      <c r="AC908" s="12">
        <v>15</v>
      </c>
      <c r="AD908" s="11"/>
      <c r="AE908" s="11"/>
      <c r="AF908" s="11"/>
      <c r="AG908" s="11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2">
        <v>75600</v>
      </c>
      <c r="F909" s="12">
        <v>83195</v>
      </c>
      <c r="G909" s="12">
        <v>399037</v>
      </c>
      <c r="H909" s="12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3" t="str">
        <f>IFERROR(VLOOKUP(C909,[1]Index!$D:$F,3,FALSE),"Non List")</f>
        <v>zdelist</v>
      </c>
      <c r="Z909">
        <f>IFERROR(VLOOKUP(C909,[1]LP!$B:$C,2,FALSE),0)</f>
        <v>0</v>
      </c>
      <c r="AA909" s="12">
        <f t="shared" si="14"/>
        <v>0</v>
      </c>
      <c r="AB909" s="12">
        <v>42.75</v>
      </c>
      <c r="AC909" s="12">
        <v>2.25</v>
      </c>
      <c r="AD909" s="11"/>
      <c r="AE909" s="11"/>
      <c r="AF909" s="11"/>
      <c r="AG909" s="11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2">
        <v>70000</v>
      </c>
      <c r="F910" s="12">
        <v>-14763</v>
      </c>
      <c r="G910" s="12">
        <v>124979</v>
      </c>
      <c r="H910" s="12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3" t="str">
        <f>IFERROR(VLOOKUP(C910,[1]Index!$D:$F,3,FALSE),"Non List")</f>
        <v>Microfinance</v>
      </c>
      <c r="Z910">
        <f>IFERROR(VLOOKUP(C910,[1]LP!$B:$C,2,FALSE),0)</f>
        <v>672.3</v>
      </c>
      <c r="AA910" s="12">
        <f t="shared" si="14"/>
        <v>-168.07499999999999</v>
      </c>
      <c r="AB910" s="12">
        <v>0</v>
      </c>
      <c r="AC910" s="12">
        <v>0</v>
      </c>
      <c r="AD910" s="11"/>
      <c r="AE910" s="11"/>
      <c r="AF910" s="11"/>
      <c r="AG910" s="11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2">
        <v>109725</v>
      </c>
      <c r="F911" s="12">
        <v>14377</v>
      </c>
      <c r="G911" s="12">
        <v>166883</v>
      </c>
      <c r="H911" s="12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3" t="str">
        <f>IFERROR(VLOOKUP(C911,[1]Index!$D:$F,3,FALSE),"Non List")</f>
        <v>Non List</v>
      </c>
      <c r="Z911">
        <f>IFERROR(VLOOKUP(C911,[1]LP!$B:$C,2,FALSE),0)</f>
        <v>0</v>
      </c>
      <c r="AA911" s="12">
        <f t="shared" si="14"/>
        <v>0</v>
      </c>
      <c r="AB911" s="12">
        <v>4</v>
      </c>
      <c r="AC911" s="12">
        <v>3.89</v>
      </c>
      <c r="AD911" s="11"/>
      <c r="AE911" s="11"/>
      <c r="AF911" s="11"/>
      <c r="AG911" s="11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2">
        <v>140000</v>
      </c>
      <c r="F912" s="12">
        <v>5447</v>
      </c>
      <c r="G912" s="12">
        <v>250736</v>
      </c>
      <c r="H912" s="12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3" t="str">
        <f>IFERROR(VLOOKUP(C912,[1]Index!$D:$F,3,FALSE),"Non List")</f>
        <v>Microfinance</v>
      </c>
      <c r="Z912">
        <f>IFERROR(VLOOKUP(C912,[1]LP!$B:$C,2,FALSE),0)</f>
        <v>603</v>
      </c>
      <c r="AA912" s="12">
        <f t="shared" si="14"/>
        <v>75.375</v>
      </c>
      <c r="AB912" s="12">
        <v>0</v>
      </c>
      <c r="AC912" s="12">
        <v>0</v>
      </c>
      <c r="AD912" s="11"/>
      <c r="AE912" s="11"/>
      <c r="AF912" s="11"/>
      <c r="AG912" s="11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2">
        <v>300166</v>
      </c>
      <c r="F913" s="12">
        <v>738508</v>
      </c>
      <c r="G913" s="12">
        <v>3210418</v>
      </c>
      <c r="H913" s="12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3" t="str">
        <f>IFERROR(VLOOKUP(C913,[1]Index!$D:$F,3,FALSE),"Non List")</f>
        <v>Microfinance</v>
      </c>
      <c r="Z913">
        <f>IFERROR(VLOOKUP(C913,[1]LP!$B:$C,2,FALSE),0)</f>
        <v>1245.0999999999999</v>
      </c>
      <c r="AA913" s="12">
        <f t="shared" si="14"/>
        <v>13.245744680851063</v>
      </c>
      <c r="AB913" s="12">
        <v>25</v>
      </c>
      <c r="AC913" s="12">
        <v>20</v>
      </c>
      <c r="AD913" s="11"/>
      <c r="AE913" s="11"/>
      <c r="AF913" s="11"/>
      <c r="AG913" s="11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2">
        <v>37920</v>
      </c>
      <c r="F914" s="12">
        <v>21837</v>
      </c>
      <c r="G914" s="12">
        <v>259096</v>
      </c>
      <c r="H914" s="12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3" t="str">
        <f>IFERROR(VLOOKUP(C914,[1]Index!$D:$F,3,FALSE),"Non List")</f>
        <v>Microfinance</v>
      </c>
      <c r="Z914">
        <f>IFERROR(VLOOKUP(C914,[1]LP!$B:$C,2,FALSE),0)</f>
        <v>0</v>
      </c>
      <c r="AA914" s="12">
        <f t="shared" si="14"/>
        <v>0</v>
      </c>
      <c r="AB914" s="12">
        <v>6.66</v>
      </c>
      <c r="AC914" s="12">
        <v>7.36</v>
      </c>
      <c r="AD914" s="11"/>
      <c r="AE914" s="11"/>
      <c r="AF914" s="11"/>
      <c r="AG914" s="11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2">
        <v>115000</v>
      </c>
      <c r="F915" s="12">
        <v>50346</v>
      </c>
      <c r="G915" s="12">
        <v>629651</v>
      </c>
      <c r="H915" s="12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3" t="str">
        <f>IFERROR(VLOOKUP(C915,[1]Index!$D:$F,3,FALSE),"Non List")</f>
        <v>zdelist</v>
      </c>
      <c r="Z915">
        <f>IFERROR(VLOOKUP(C915,[1]LP!$B:$C,2,FALSE),0)</f>
        <v>0</v>
      </c>
      <c r="AA915" s="12">
        <f t="shared" si="14"/>
        <v>0</v>
      </c>
      <c r="AB915" s="12">
        <v>0</v>
      </c>
      <c r="AC915" s="12">
        <v>0</v>
      </c>
      <c r="AD915" s="11"/>
      <c r="AE915" s="11"/>
      <c r="AF915" s="11"/>
      <c r="AG915" s="11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2">
        <v>60000</v>
      </c>
      <c r="F916" s="12">
        <v>150716</v>
      </c>
      <c r="G916" s="12">
        <v>715766</v>
      </c>
      <c r="H916" s="12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3" t="str">
        <f>IFERROR(VLOOKUP(C916,[1]Index!$D:$F,3,FALSE),"Non List")</f>
        <v>Microfinance</v>
      </c>
      <c r="Z916">
        <f>IFERROR(VLOOKUP(C916,[1]LP!$B:$C,2,FALSE),0)</f>
        <v>800</v>
      </c>
      <c r="AA916" s="12">
        <f t="shared" si="14"/>
        <v>32</v>
      </c>
      <c r="AB916" s="12">
        <v>20</v>
      </c>
      <c r="AC916" s="12">
        <v>1.05</v>
      </c>
      <c r="AD916" s="11"/>
      <c r="AE916" s="11"/>
      <c r="AF916" s="11"/>
      <c r="AG916" s="11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2">
        <v>96050</v>
      </c>
      <c r="F917" s="12">
        <v>49261</v>
      </c>
      <c r="G917" s="12">
        <v>360888</v>
      </c>
      <c r="H917" s="12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3" t="str">
        <f>IFERROR(VLOOKUP(C917,[1]Index!$D:$F,3,FALSE),"Non List")</f>
        <v>Microfinance</v>
      </c>
      <c r="Z917">
        <f>IFERROR(VLOOKUP(C917,[1]LP!$B:$C,2,FALSE),0)</f>
        <v>833</v>
      </c>
      <c r="AA917" s="12">
        <f t="shared" si="14"/>
        <v>49</v>
      </c>
      <c r="AB917" s="12">
        <v>15</v>
      </c>
      <c r="AC917" s="12">
        <v>0.78749999999999998</v>
      </c>
      <c r="AD917" s="11"/>
      <c r="AE917" s="11"/>
      <c r="AF917" s="11"/>
      <c r="AG917" s="11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2">
        <v>60000</v>
      </c>
      <c r="F918" s="12">
        <v>928</v>
      </c>
      <c r="G918" s="12">
        <v>70382</v>
      </c>
      <c r="H918" s="12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3" t="str">
        <f>IFERROR(VLOOKUP(C918,[1]Index!$D:$F,3,FALSE),"Non List")</f>
        <v>Microfinance</v>
      </c>
      <c r="Z918">
        <f>IFERROR(VLOOKUP(C918,[1]LP!$B:$C,2,FALSE),0)</f>
        <v>0</v>
      </c>
      <c r="AA918" s="12">
        <f t="shared" si="14"/>
        <v>0</v>
      </c>
      <c r="AB918" s="12">
        <v>0</v>
      </c>
      <c r="AC918" s="12">
        <v>0</v>
      </c>
      <c r="AD918" s="11"/>
      <c r="AE918" s="11"/>
      <c r="AF918" s="11"/>
      <c r="AG918" s="11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2">
        <v>60000</v>
      </c>
      <c r="F919" s="12">
        <v>-3546</v>
      </c>
      <c r="G919" s="12">
        <v>103520</v>
      </c>
      <c r="H919" s="12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3" t="str">
        <f>IFERROR(VLOOKUP(C919,[1]Index!$D:$F,3,FALSE),"Non List")</f>
        <v>zdelist</v>
      </c>
      <c r="Z919">
        <f>IFERROR(VLOOKUP(C919,[1]LP!$B:$C,2,FALSE),0)</f>
        <v>0</v>
      </c>
      <c r="AA919" s="12">
        <f t="shared" si="14"/>
        <v>0</v>
      </c>
      <c r="AB919" s="12">
        <v>0</v>
      </c>
      <c r="AC919" s="12">
        <v>0</v>
      </c>
      <c r="AD919" s="11"/>
      <c r="AE919" s="11"/>
      <c r="AF919" s="11"/>
      <c r="AG919" s="11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2">
        <v>655000</v>
      </c>
      <c r="F920" s="12">
        <v>308774</v>
      </c>
      <c r="G920" s="12">
        <v>2744647</v>
      </c>
      <c r="H920" s="12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3" t="str">
        <f>IFERROR(VLOOKUP(C920,[1]Index!$D:$F,3,FALSE),"Non List")</f>
        <v>Microfinance</v>
      </c>
      <c r="Z920">
        <f>IFERROR(VLOOKUP(C920,[1]LP!$B:$C,2,FALSE),0)</f>
        <v>510</v>
      </c>
      <c r="AA920" s="12">
        <f t="shared" si="14"/>
        <v>19.615384615384617</v>
      </c>
      <c r="AB920" s="12">
        <v>0</v>
      </c>
      <c r="AC920" s="12">
        <v>0</v>
      </c>
      <c r="AD920" s="11"/>
      <c r="AE920" s="11"/>
      <c r="AF920" s="11"/>
      <c r="AG920" s="11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2">
        <v>60000</v>
      </c>
      <c r="F921" s="12">
        <v>1141</v>
      </c>
      <c r="G921" s="12">
        <v>47243</v>
      </c>
      <c r="H921" s="12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3" t="str">
        <f>IFERROR(VLOOKUP(C921,[1]Index!$D:$F,3,FALSE),"Non List")</f>
        <v>Non List</v>
      </c>
      <c r="Z921">
        <f>IFERROR(VLOOKUP(C921,[1]LP!$B:$C,2,FALSE),0)</f>
        <v>0</v>
      </c>
      <c r="AA921" s="12">
        <f t="shared" si="14"/>
        <v>0</v>
      </c>
      <c r="AB921" s="12">
        <v>0</v>
      </c>
      <c r="AC921" s="12">
        <v>5.2</v>
      </c>
      <c r="AD921" s="11"/>
      <c r="AE921" s="11"/>
      <c r="AF921" s="11"/>
      <c r="AG921" s="11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2">
        <v>45500</v>
      </c>
      <c r="F922" s="12">
        <v>-4673</v>
      </c>
      <c r="G922" s="12">
        <v>11183</v>
      </c>
      <c r="H922" s="12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3" t="str">
        <f>IFERROR(VLOOKUP(C922,[1]Index!$D:$F,3,FALSE),"Non List")</f>
        <v>Microfinance</v>
      </c>
      <c r="Z922">
        <f>IFERROR(VLOOKUP(C922,[1]LP!$B:$C,2,FALSE),0)</f>
        <v>660</v>
      </c>
      <c r="AA922" s="12">
        <f t="shared" si="14"/>
        <v>-66</v>
      </c>
      <c r="AB922" s="12">
        <v>0</v>
      </c>
      <c r="AC922" s="12">
        <v>0</v>
      </c>
      <c r="AD922" s="11"/>
      <c r="AE922" s="11"/>
      <c r="AF922" s="11"/>
      <c r="AG922" s="11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2">
        <v>42000</v>
      </c>
      <c r="F923" s="12">
        <v>-3476</v>
      </c>
      <c r="G923" s="12">
        <v>56848</v>
      </c>
      <c r="H923" s="12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3" t="str">
        <f>IFERROR(VLOOKUP(C923,[1]Index!$D:$F,3,FALSE),"Non List")</f>
        <v>Microfinance</v>
      </c>
      <c r="Z923">
        <f>IFERROR(VLOOKUP(C923,[1]LP!$B:$C,2,FALSE),0)</f>
        <v>0</v>
      </c>
      <c r="AA923" s="12">
        <f t="shared" si="14"/>
        <v>0</v>
      </c>
      <c r="AB923" s="12">
        <v>0</v>
      </c>
      <c r="AC923" s="12">
        <v>0</v>
      </c>
      <c r="AD923" s="11"/>
      <c r="AE923" s="11"/>
      <c r="AF923" s="11"/>
      <c r="AG923" s="11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2">
        <v>70000</v>
      </c>
      <c r="F924" s="12">
        <v>31608</v>
      </c>
      <c r="G924" s="12">
        <v>269114</v>
      </c>
      <c r="H924" s="12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3" t="str">
        <f>IFERROR(VLOOKUP(C924,[1]Index!$D:$F,3,FALSE),"Non List")</f>
        <v>Microfinance</v>
      </c>
      <c r="Z924">
        <f>IFERROR(VLOOKUP(C924,[1]LP!$B:$C,2,FALSE),0)</f>
        <v>803.6</v>
      </c>
      <c r="AA924" s="12">
        <f t="shared" si="14"/>
        <v>34.939130434782612</v>
      </c>
      <c r="AB924" s="12">
        <v>0</v>
      </c>
      <c r="AC924" s="12">
        <v>0</v>
      </c>
      <c r="AD924" s="11"/>
      <c r="AE924" s="11"/>
      <c r="AF924" s="11"/>
      <c r="AG924" s="11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2">
        <v>21000</v>
      </c>
      <c r="F925" s="12">
        <v>109544</v>
      </c>
      <c r="G925" s="12">
        <v>176453</v>
      </c>
      <c r="H925" s="12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3" t="str">
        <f>IFERROR(VLOOKUP(C925,[1]Index!$D:$F,3,FALSE),"Non List")</f>
        <v>Non List</v>
      </c>
      <c r="Z925">
        <f>IFERROR(VLOOKUP(C925,[1]LP!$B:$C,2,FALSE),0)</f>
        <v>0</v>
      </c>
      <c r="AA925" s="12">
        <f t="shared" si="14"/>
        <v>0</v>
      </c>
      <c r="AB925" s="12">
        <v>0</v>
      </c>
      <c r="AC925" s="12">
        <v>0</v>
      </c>
      <c r="AD925" s="11"/>
      <c r="AE925" s="11"/>
      <c r="AF925" s="11"/>
      <c r="AG925" s="11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2">
        <v>56000</v>
      </c>
      <c r="F926" s="12">
        <v>218</v>
      </c>
      <c r="G926" s="12">
        <v>57407</v>
      </c>
      <c r="H926" s="12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3" t="str">
        <f>IFERROR(VLOOKUP(C926,[1]Index!$D:$F,3,FALSE),"Non List")</f>
        <v>zdelist</v>
      </c>
      <c r="Z926">
        <f>IFERROR(VLOOKUP(C926,[1]LP!$B:$C,2,FALSE),0)</f>
        <v>0</v>
      </c>
      <c r="AA926" s="12">
        <f t="shared" si="14"/>
        <v>0</v>
      </c>
      <c r="AB926" s="12">
        <v>0</v>
      </c>
      <c r="AC926" s="12">
        <v>0</v>
      </c>
      <c r="AD926" s="11"/>
      <c r="AE926" s="11"/>
      <c r="AF926" s="11"/>
      <c r="AG926" s="11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2">
        <v>33600</v>
      </c>
      <c r="F927" s="12">
        <v>-550</v>
      </c>
      <c r="G927" s="12">
        <v>107523</v>
      </c>
      <c r="H927" s="12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3" t="str">
        <f>IFERROR(VLOOKUP(C927,[1]Index!$D:$F,3,FALSE),"Non List")</f>
        <v>zdelist</v>
      </c>
      <c r="Z927">
        <f>IFERROR(VLOOKUP(C927,[1]LP!$B:$C,2,FALSE),0)</f>
        <v>0</v>
      </c>
      <c r="AA927" s="12">
        <f t="shared" si="14"/>
        <v>0</v>
      </c>
      <c r="AB927" s="12">
        <v>0</v>
      </c>
      <c r="AC927" s="12">
        <v>0</v>
      </c>
      <c r="AD927" s="11"/>
      <c r="AE927" s="11"/>
      <c r="AF927" s="11"/>
      <c r="AG927" s="11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2">
        <v>42000</v>
      </c>
      <c r="F928" s="12">
        <v>-2701</v>
      </c>
      <c r="G928" s="12">
        <v>118323</v>
      </c>
      <c r="H928" s="12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3" t="str">
        <f>IFERROR(VLOOKUP(C928,[1]Index!$D:$F,3,FALSE),"Non List")</f>
        <v>Microfinance</v>
      </c>
      <c r="Z928">
        <f>IFERROR(VLOOKUP(C928,[1]LP!$B:$C,2,FALSE),0)</f>
        <v>1166</v>
      </c>
      <c r="AA928" s="12">
        <f t="shared" si="14"/>
        <v>1166</v>
      </c>
      <c r="AB928" s="12">
        <v>0</v>
      </c>
      <c r="AC928" s="12">
        <v>0</v>
      </c>
      <c r="AD928" s="11"/>
      <c r="AE928" s="11"/>
      <c r="AF928" s="11"/>
      <c r="AG928" s="11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2">
        <v>60000</v>
      </c>
      <c r="F929" s="12">
        <v>-7367</v>
      </c>
      <c r="G929" s="12">
        <v>103119</v>
      </c>
      <c r="H929" s="12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3" t="str">
        <f>IFERROR(VLOOKUP(C929,[1]Index!$D:$F,3,FALSE),"Non List")</f>
        <v>zdelist</v>
      </c>
      <c r="Z929">
        <f>IFERROR(VLOOKUP(C929,[1]LP!$B:$C,2,FALSE),0)</f>
        <v>0</v>
      </c>
      <c r="AA929" s="12">
        <f t="shared" si="14"/>
        <v>0</v>
      </c>
      <c r="AB929" s="12">
        <v>0</v>
      </c>
      <c r="AC929" s="12">
        <v>0</v>
      </c>
      <c r="AD929" s="11"/>
      <c r="AE929" s="11"/>
      <c r="AF929" s="11"/>
      <c r="AG929" s="11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2">
        <v>55000</v>
      </c>
      <c r="F930" s="12">
        <v>35179</v>
      </c>
      <c r="G930" s="12">
        <v>333580</v>
      </c>
      <c r="H930" s="12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3" t="str">
        <f>IFERROR(VLOOKUP(C930,[1]Index!$D:$F,3,FALSE),"Non List")</f>
        <v>Microfinance</v>
      </c>
      <c r="Z930">
        <f>IFERROR(VLOOKUP(C930,[1]LP!$B:$C,2,FALSE),0)</f>
        <v>0</v>
      </c>
      <c r="AA930" s="12">
        <f t="shared" si="14"/>
        <v>0</v>
      </c>
      <c r="AB930" s="12">
        <v>0</v>
      </c>
      <c r="AC930" s="12">
        <v>0</v>
      </c>
      <c r="AD930" s="11"/>
      <c r="AE930" s="11"/>
      <c r="AF930" s="11"/>
      <c r="AG930" s="11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2">
        <v>1000000</v>
      </c>
      <c r="F931" s="12">
        <v>1324547</v>
      </c>
      <c r="G931" s="12">
        <v>12537965</v>
      </c>
      <c r="H931" s="12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3" t="str">
        <f>IFERROR(VLOOKUP(C931,[1]Index!$D:$F,3,FALSE),"Non List")</f>
        <v>Microfinance</v>
      </c>
      <c r="Z931">
        <f>IFERROR(VLOOKUP(C931,[1]LP!$B:$C,2,FALSE),0)</f>
        <v>965</v>
      </c>
      <c r="AA931" s="12">
        <f t="shared" si="14"/>
        <v>15.564516129032258</v>
      </c>
      <c r="AB931" s="12">
        <v>27.11</v>
      </c>
      <c r="AC931" s="12">
        <v>17.21</v>
      </c>
      <c r="AD931" s="11"/>
      <c r="AE931" s="11"/>
      <c r="AF931" s="11"/>
      <c r="AG931" s="11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2">
        <v>703100</v>
      </c>
      <c r="F932" s="12">
        <v>731619</v>
      </c>
      <c r="G932" s="12">
        <v>2634051</v>
      </c>
      <c r="H932" s="12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3" t="str">
        <f>IFERROR(VLOOKUP(C932,[1]Index!$D:$F,3,FALSE),"Non List")</f>
        <v>Microfinance</v>
      </c>
      <c r="Z932">
        <f>IFERROR(VLOOKUP(C932,[1]LP!$B:$C,2,FALSE),0)</f>
        <v>730</v>
      </c>
      <c r="AA932" s="12">
        <f t="shared" si="14"/>
        <v>15.531914893617021</v>
      </c>
      <c r="AB932" s="12">
        <v>30</v>
      </c>
      <c r="AC932" s="12">
        <v>15</v>
      </c>
      <c r="AD932" s="11"/>
      <c r="AE932" s="11"/>
      <c r="AF932" s="11"/>
      <c r="AG932" s="11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2">
        <v>684394</v>
      </c>
      <c r="F933" s="12">
        <v>121217</v>
      </c>
      <c r="G933" s="12">
        <v>0</v>
      </c>
      <c r="H933" s="12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3" t="str">
        <f>IFERROR(VLOOKUP(C933,[1]Index!$D:$F,3,FALSE),"Non List")</f>
        <v>Microfinance</v>
      </c>
      <c r="Z933">
        <f>IFERROR(VLOOKUP(C933,[1]LP!$B:$C,2,FALSE),0)</f>
        <v>642.20000000000005</v>
      </c>
      <c r="AA933" s="12">
        <f t="shared" si="14"/>
        <v>49.400000000000006</v>
      </c>
      <c r="AB933" s="12">
        <v>17</v>
      </c>
      <c r="AC933" s="12">
        <v>0.89</v>
      </c>
      <c r="AD933" s="11"/>
      <c r="AE933" s="11"/>
      <c r="AF933" s="11"/>
      <c r="AG933" s="11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2">
        <v>108000</v>
      </c>
      <c r="F934" s="12">
        <v>58559</v>
      </c>
      <c r="G934" s="12">
        <v>540143</v>
      </c>
      <c r="H934" s="12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3" t="str">
        <f>IFERROR(VLOOKUP(C934,[1]Index!$D:$F,3,FALSE),"Non List")</f>
        <v>Microfinance</v>
      </c>
      <c r="Z934">
        <f>IFERROR(VLOOKUP(C934,[1]LP!$B:$C,2,FALSE),0)</f>
        <v>0</v>
      </c>
      <c r="AA934" s="12">
        <f t="shared" si="14"/>
        <v>0</v>
      </c>
      <c r="AB934" s="12">
        <v>12</v>
      </c>
      <c r="AC934" s="12">
        <v>0.63</v>
      </c>
      <c r="AD934" s="11"/>
      <c r="AE934" s="11"/>
      <c r="AF934" s="11"/>
      <c r="AG934" s="11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2">
        <v>345780</v>
      </c>
      <c r="F935" s="12">
        <v>268796</v>
      </c>
      <c r="G935" s="12">
        <v>1597555</v>
      </c>
      <c r="H935" s="12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3" t="str">
        <f>IFERROR(VLOOKUP(C935,[1]Index!$D:$F,3,FALSE),"Non List")</f>
        <v>Microfinance</v>
      </c>
      <c r="Z935">
        <f>IFERROR(VLOOKUP(C935,[1]LP!$B:$C,2,FALSE),0)</f>
        <v>600</v>
      </c>
      <c r="AA935" s="12">
        <f t="shared" si="14"/>
        <v>54.545454545454547</v>
      </c>
      <c r="AB935" s="12">
        <v>15</v>
      </c>
      <c r="AC935" s="12">
        <v>5.79</v>
      </c>
      <c r="AD935" s="11"/>
      <c r="AE935" s="11"/>
      <c r="AF935" s="11"/>
      <c r="AG935" s="11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2">
        <v>24000</v>
      </c>
      <c r="F936" s="12">
        <v>19739</v>
      </c>
      <c r="G936" s="12">
        <v>85783</v>
      </c>
      <c r="H936" s="12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3" t="str">
        <f>IFERROR(VLOOKUP(C936,[1]Index!$D:$F,3,FALSE),"Non List")</f>
        <v>Non List</v>
      </c>
      <c r="Z936">
        <f>IFERROR(VLOOKUP(C936,[1]LP!$B:$C,2,FALSE),0)</f>
        <v>0</v>
      </c>
      <c r="AA936" s="12">
        <f t="shared" si="14"/>
        <v>0</v>
      </c>
      <c r="AB936" s="12">
        <v>20</v>
      </c>
      <c r="AC936" s="12">
        <v>1.0526</v>
      </c>
      <c r="AD936" s="11"/>
      <c r="AE936" s="11"/>
      <c r="AF936" s="11"/>
      <c r="AG936" s="11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2">
        <v>1200000</v>
      </c>
      <c r="F937" s="12">
        <v>1747807</v>
      </c>
      <c r="G937" s="12">
        <v>8989976</v>
      </c>
      <c r="H937" s="12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3" t="str">
        <f>IFERROR(VLOOKUP(C937,[1]Index!$D:$F,3,FALSE),"Non List")</f>
        <v>Microfinance</v>
      </c>
      <c r="Z937">
        <f>IFERROR(VLOOKUP(C937,[1]LP!$B:$C,2,FALSE),0)</f>
        <v>600</v>
      </c>
      <c r="AA937" s="12">
        <f t="shared" si="14"/>
        <v>12</v>
      </c>
      <c r="AB937" s="12">
        <v>25</v>
      </c>
      <c r="AC937" s="12">
        <v>15.53</v>
      </c>
      <c r="AD937" s="11"/>
      <c r="AE937" s="11"/>
      <c r="AF937" s="11"/>
      <c r="AG937" s="11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2">
        <v>799399</v>
      </c>
      <c r="F938" s="12">
        <v>1357751</v>
      </c>
      <c r="G938" s="12">
        <v>0</v>
      </c>
      <c r="H938" s="12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3" t="str">
        <f>IFERROR(VLOOKUP(C938,[1]Index!$D:$F,3,FALSE),"Non List")</f>
        <v>zdelist</v>
      </c>
      <c r="Z938">
        <f>IFERROR(VLOOKUP(C938,[1]LP!$B:$C,2,FALSE),0)</f>
        <v>0</v>
      </c>
      <c r="AA938" s="12">
        <f t="shared" si="14"/>
        <v>0</v>
      </c>
      <c r="AB938" s="12">
        <v>12.5</v>
      </c>
      <c r="AC938" s="12">
        <v>12.5</v>
      </c>
      <c r="AD938" s="11"/>
      <c r="AE938" s="11"/>
      <c r="AF938" s="11"/>
      <c r="AG938" s="11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2">
        <v>786035</v>
      </c>
      <c r="F939" s="12">
        <v>1715340</v>
      </c>
      <c r="G939" s="12">
        <v>0</v>
      </c>
      <c r="H939" s="12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3" t="str">
        <f>IFERROR(VLOOKUP(C939,[1]Index!$D:$F,3,FALSE),"Non List")</f>
        <v>Microfinance</v>
      </c>
      <c r="Z939">
        <f>IFERROR(VLOOKUP(C939,[1]LP!$B:$C,2,FALSE),0)</f>
        <v>915</v>
      </c>
      <c r="AA939" s="12">
        <f t="shared" si="14"/>
        <v>14.758064516129032</v>
      </c>
      <c r="AB939" s="12">
        <v>27.25</v>
      </c>
      <c r="AC939" s="12">
        <v>1.4339999999999999</v>
      </c>
      <c r="AD939" s="11"/>
      <c r="AE939" s="11"/>
      <c r="AF939" s="11"/>
      <c r="AG939" s="11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2">
        <v>268399</v>
      </c>
      <c r="F940" s="12">
        <v>49710</v>
      </c>
      <c r="G940" s="12">
        <v>872839</v>
      </c>
      <c r="H940" s="12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3" t="str">
        <f>IFERROR(VLOOKUP(C940,[1]Index!$D:$F,3,FALSE),"Non List")</f>
        <v>Microfinance</v>
      </c>
      <c r="Z940">
        <f>IFERROR(VLOOKUP(C940,[1]LP!$B:$C,2,FALSE),0)</f>
        <v>640</v>
      </c>
      <c r="AA940" s="12">
        <f t="shared" si="14"/>
        <v>42.666666666666664</v>
      </c>
      <c r="AB940" s="12">
        <v>26.75</v>
      </c>
      <c r="AC940" s="12">
        <v>1.4</v>
      </c>
      <c r="AD940" s="11"/>
      <c r="AE940" s="11"/>
      <c r="AF940" s="11"/>
      <c r="AG940" s="11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2">
        <v>210001</v>
      </c>
      <c r="F941" s="12">
        <v>102162</v>
      </c>
      <c r="G941" s="12">
        <v>654009</v>
      </c>
      <c r="H941" s="12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3" t="str">
        <f>IFERROR(VLOOKUP(C941,[1]Index!$D:$F,3,FALSE),"Non List")</f>
        <v>zdelist</v>
      </c>
      <c r="Z941">
        <f>IFERROR(VLOOKUP(C941,[1]LP!$B:$C,2,FALSE),0)</f>
        <v>0</v>
      </c>
      <c r="AA941" s="12">
        <f t="shared" si="14"/>
        <v>0</v>
      </c>
      <c r="AB941" s="12">
        <v>21.09</v>
      </c>
      <c r="AC941" s="12">
        <v>1.1100000000000001</v>
      </c>
      <c r="AD941" s="11"/>
      <c r="AE941" s="11"/>
      <c r="AF941" s="11"/>
      <c r="AG941" s="11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2">
        <v>628889</v>
      </c>
      <c r="F942" s="12">
        <v>1008272</v>
      </c>
      <c r="G942" s="12">
        <v>6150243</v>
      </c>
      <c r="H942" s="12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3" t="str">
        <f>IFERROR(VLOOKUP(C942,[1]Index!$D:$F,3,FALSE),"Non List")</f>
        <v>Microfinance</v>
      </c>
      <c r="Z942">
        <f>IFERROR(VLOOKUP(C942,[1]LP!$B:$C,2,FALSE),0)</f>
        <v>0</v>
      </c>
      <c r="AA942" s="12">
        <f t="shared" si="14"/>
        <v>0</v>
      </c>
      <c r="AB942" s="12">
        <v>26</v>
      </c>
      <c r="AC942" s="12">
        <v>14</v>
      </c>
      <c r="AD942" s="11"/>
      <c r="AE942" s="11"/>
      <c r="AF942" s="11"/>
      <c r="AG942" s="11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2">
        <v>65978</v>
      </c>
      <c r="F943" s="12">
        <v>25874</v>
      </c>
      <c r="G943" s="12">
        <v>191025</v>
      </c>
      <c r="H943" s="12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3" t="str">
        <f>IFERROR(VLOOKUP(C943,[1]Index!$D:$F,3,FALSE),"Non List")</f>
        <v>Microfinance</v>
      </c>
      <c r="Z943">
        <f>IFERROR(VLOOKUP(C943,[1]LP!$B:$C,2,FALSE),0)</f>
        <v>822.3</v>
      </c>
      <c r="AA943" s="12">
        <f t="shared" si="14"/>
        <v>37.377272727272725</v>
      </c>
      <c r="AB943" s="12">
        <v>15</v>
      </c>
      <c r="AC943" s="12">
        <v>0.78</v>
      </c>
      <c r="AD943" s="11"/>
      <c r="AE943" s="11"/>
      <c r="AF943" s="11"/>
      <c r="AG943" s="11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2">
        <v>153293</v>
      </c>
      <c r="F944" s="12">
        <v>69425</v>
      </c>
      <c r="G944" s="12">
        <v>261455</v>
      </c>
      <c r="H944" s="12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3" t="str">
        <f>IFERROR(VLOOKUP(C944,[1]Index!$D:$F,3,FALSE),"Non List")</f>
        <v>zdelist</v>
      </c>
      <c r="Z944">
        <f>IFERROR(VLOOKUP(C944,[1]LP!$B:$C,2,FALSE),0)</f>
        <v>0</v>
      </c>
      <c r="AA944" s="12">
        <f t="shared" si="14"/>
        <v>0</v>
      </c>
      <c r="AB944" s="12">
        <v>26</v>
      </c>
      <c r="AC944" s="12">
        <v>1.3680000000000001</v>
      </c>
      <c r="AD944" s="11"/>
      <c r="AE944" s="11"/>
      <c r="AF944" s="11"/>
      <c r="AG944" s="11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2">
        <v>242000</v>
      </c>
      <c r="F945" s="12">
        <v>224828</v>
      </c>
      <c r="G945" s="12">
        <v>1017345</v>
      </c>
      <c r="H945" s="12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3" t="str">
        <f>IFERROR(VLOOKUP(C945,[1]Index!$D:$F,3,FALSE),"Non List")</f>
        <v>Microfinance</v>
      </c>
      <c r="Z945">
        <f>IFERROR(VLOOKUP(C945,[1]LP!$B:$C,2,FALSE),0)</f>
        <v>0</v>
      </c>
      <c r="AA945" s="12">
        <f t="shared" si="14"/>
        <v>0</v>
      </c>
      <c r="AB945" s="12">
        <v>15</v>
      </c>
      <c r="AC945" s="12">
        <v>11.32</v>
      </c>
      <c r="AD945" s="11"/>
      <c r="AE945" s="11"/>
      <c r="AF945" s="11"/>
      <c r="AG945" s="11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2">
        <v>103860</v>
      </c>
      <c r="F946" s="12">
        <v>75972</v>
      </c>
      <c r="G946" s="12">
        <v>481014</v>
      </c>
      <c r="H946" s="12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3" t="str">
        <f>IFERROR(VLOOKUP(C946,[1]Index!$D:$F,3,FALSE),"Non List")</f>
        <v>Microfinance</v>
      </c>
      <c r="Z946">
        <f>IFERROR(VLOOKUP(C946,[1]LP!$B:$C,2,FALSE),0)</f>
        <v>606</v>
      </c>
      <c r="AA946" s="12">
        <f t="shared" si="14"/>
        <v>27.545454545454547</v>
      </c>
      <c r="AB946" s="12">
        <v>45</v>
      </c>
      <c r="AC946" s="12">
        <v>2.36</v>
      </c>
      <c r="AD946" s="11"/>
      <c r="AE946" s="11"/>
      <c r="AF946" s="11"/>
      <c r="AG946" s="11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2">
        <v>121000</v>
      </c>
      <c r="F947" s="12">
        <v>32341</v>
      </c>
      <c r="G947" s="12">
        <v>180469</v>
      </c>
      <c r="H947" s="12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3" t="str">
        <f>IFERROR(VLOOKUP(C947,[1]Index!$D:$F,3,FALSE),"Non List")</f>
        <v>zdelist</v>
      </c>
      <c r="Z947">
        <f>IFERROR(VLOOKUP(C947,[1]LP!$B:$C,2,FALSE),0)</f>
        <v>0</v>
      </c>
      <c r="AA947" s="12">
        <f t="shared" si="14"/>
        <v>0</v>
      </c>
      <c r="AB947" s="12">
        <v>10</v>
      </c>
      <c r="AC947" s="12">
        <v>7.5</v>
      </c>
      <c r="AD947" s="11"/>
      <c r="AE947" s="11"/>
      <c r="AF947" s="11"/>
      <c r="AG947" s="11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2">
        <v>32640</v>
      </c>
      <c r="F948" s="12">
        <v>46619</v>
      </c>
      <c r="G948" s="12">
        <v>266204</v>
      </c>
      <c r="H948" s="12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3" t="str">
        <f>IFERROR(VLOOKUP(C948,[1]Index!$D:$F,3,FALSE),"Non List")</f>
        <v>Microfinance</v>
      </c>
      <c r="Z948">
        <f>IFERROR(VLOOKUP(C948,[1]LP!$B:$C,2,FALSE),0)</f>
        <v>946</v>
      </c>
      <c r="AA948" s="12">
        <f t="shared" si="14"/>
        <v>16.310344827586206</v>
      </c>
      <c r="AB948" s="12">
        <v>25</v>
      </c>
      <c r="AC948" s="12">
        <v>1.32</v>
      </c>
      <c r="AD948" s="11"/>
      <c r="AE948" s="11"/>
      <c r="AF948" s="11"/>
      <c r="AG948" s="11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2">
        <v>76403</v>
      </c>
      <c r="F949" s="12">
        <v>22917</v>
      </c>
      <c r="G949" s="12">
        <v>291290</v>
      </c>
      <c r="H949" s="12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3" t="str">
        <f>IFERROR(VLOOKUP(C949,[1]Index!$D:$F,3,FALSE),"Non List")</f>
        <v>Non List</v>
      </c>
      <c r="Z949">
        <f>IFERROR(VLOOKUP(C949,[1]LP!$B:$C,2,FALSE),0)</f>
        <v>0</v>
      </c>
      <c r="AA949" s="12">
        <f t="shared" si="14"/>
        <v>0</v>
      </c>
      <c r="AB949" s="12">
        <v>23.95</v>
      </c>
      <c r="AC949" s="12">
        <v>1.1399999999999999</v>
      </c>
      <c r="AD949" s="11"/>
      <c r="AE949" s="11"/>
      <c r="AF949" s="11"/>
      <c r="AG949" s="11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2">
        <v>101088</v>
      </c>
      <c r="F950" s="12">
        <v>60163</v>
      </c>
      <c r="G950" s="12">
        <v>465427</v>
      </c>
      <c r="H950" s="12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3" t="str">
        <f>IFERROR(VLOOKUP(C950,[1]Index!$D:$F,3,FALSE),"Non List")</f>
        <v>Non List</v>
      </c>
      <c r="Z950">
        <f>IFERROR(VLOOKUP(C950,[1]LP!$B:$C,2,FALSE),0)</f>
        <v>0</v>
      </c>
      <c r="AA950" s="12">
        <f t="shared" si="14"/>
        <v>0</v>
      </c>
      <c r="AB950" s="12">
        <v>10</v>
      </c>
      <c r="AC950" s="12">
        <v>0.53</v>
      </c>
      <c r="AD950" s="11"/>
      <c r="AE950" s="11"/>
      <c r="AF950" s="11"/>
      <c r="AG950" s="11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2">
        <v>194810</v>
      </c>
      <c r="F951" s="12">
        <v>30844</v>
      </c>
      <c r="G951" s="12">
        <v>362982</v>
      </c>
      <c r="H951" s="12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3" t="str">
        <f>IFERROR(VLOOKUP(C951,[1]Index!$D:$F,3,FALSE),"Non List")</f>
        <v>Microfinance</v>
      </c>
      <c r="Z951">
        <f>IFERROR(VLOOKUP(C951,[1]LP!$B:$C,2,FALSE),0)</f>
        <v>0</v>
      </c>
      <c r="AA951" s="12">
        <f t="shared" si="14"/>
        <v>0</v>
      </c>
      <c r="AB951" s="12">
        <v>15</v>
      </c>
      <c r="AC951" s="12">
        <v>5</v>
      </c>
      <c r="AD951" s="11"/>
      <c r="AE951" s="11"/>
      <c r="AF951" s="11"/>
      <c r="AG951" s="11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2">
        <v>633512</v>
      </c>
      <c r="F952" s="12">
        <v>118209</v>
      </c>
      <c r="G952" s="12">
        <v>0</v>
      </c>
      <c r="H952" s="12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3" t="str">
        <f>IFERROR(VLOOKUP(C952,[1]Index!$D:$F,3,FALSE),"Non List")</f>
        <v>Microfinance</v>
      </c>
      <c r="Z952">
        <f>IFERROR(VLOOKUP(C952,[1]LP!$B:$C,2,FALSE),0)</f>
        <v>547</v>
      </c>
      <c r="AA952" s="12">
        <f t="shared" si="14"/>
        <v>68.375</v>
      </c>
      <c r="AB952" s="12">
        <v>6</v>
      </c>
      <c r="AC952" s="12">
        <v>10</v>
      </c>
      <c r="AD952" s="11"/>
      <c r="AE952" s="11"/>
      <c r="AF952" s="11"/>
      <c r="AG952" s="11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2">
        <v>162006</v>
      </c>
      <c r="F953" s="12">
        <v>111374</v>
      </c>
      <c r="G953" s="12">
        <v>775463</v>
      </c>
      <c r="H953" s="12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3" t="str">
        <f>IFERROR(VLOOKUP(C953,[1]Index!$D:$F,3,FALSE),"Non List")</f>
        <v>Microfinance</v>
      </c>
      <c r="Z953">
        <f>IFERROR(VLOOKUP(C953,[1]LP!$B:$C,2,FALSE),0)</f>
        <v>0</v>
      </c>
      <c r="AA953" s="12">
        <f t="shared" si="14"/>
        <v>0</v>
      </c>
      <c r="AB953" s="12">
        <v>12</v>
      </c>
      <c r="AC953" s="12">
        <v>0.63</v>
      </c>
      <c r="AD953" s="11"/>
      <c r="AE953" s="11"/>
      <c r="AF953" s="11"/>
      <c r="AG953" s="11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2">
        <v>328900</v>
      </c>
      <c r="F954" s="12">
        <v>104174</v>
      </c>
      <c r="G954" s="12">
        <v>849500</v>
      </c>
      <c r="H954" s="12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3" t="str">
        <f>IFERROR(VLOOKUP(C954,[1]Index!$D:$F,3,FALSE),"Non List")</f>
        <v>Microfinance</v>
      </c>
      <c r="Z954">
        <f>IFERROR(VLOOKUP(C954,[1]LP!$B:$C,2,FALSE),0)</f>
        <v>0</v>
      </c>
      <c r="AA954" s="12">
        <f t="shared" si="14"/>
        <v>0</v>
      </c>
      <c r="AB954" s="12">
        <v>30</v>
      </c>
      <c r="AC954" s="12">
        <v>1.58</v>
      </c>
      <c r="AD954" s="11"/>
      <c r="AE954" s="11"/>
      <c r="AF954" s="11"/>
      <c r="AG954" s="11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2">
        <v>160000</v>
      </c>
      <c r="F955" s="12">
        <v>190513</v>
      </c>
      <c r="G955" s="12">
        <v>891748</v>
      </c>
      <c r="H955" s="12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3" t="str">
        <f>IFERROR(VLOOKUP(C955,[1]Index!$D:$F,3,FALSE),"Non List")</f>
        <v>Microfinance</v>
      </c>
      <c r="Z955">
        <f>IFERROR(VLOOKUP(C955,[1]LP!$B:$C,2,FALSE),0)</f>
        <v>520</v>
      </c>
      <c r="AA955" s="12">
        <f t="shared" si="14"/>
        <v>14.857142857142858</v>
      </c>
      <c r="AB955" s="12">
        <v>10</v>
      </c>
      <c r="AC955" s="12">
        <v>0</v>
      </c>
      <c r="AD955" s="11"/>
      <c r="AE955" s="11"/>
      <c r="AF955" s="11"/>
      <c r="AG955" s="11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2">
        <v>140000</v>
      </c>
      <c r="F956" s="12">
        <v>2754</v>
      </c>
      <c r="G956" s="12">
        <v>300003</v>
      </c>
      <c r="H956" s="12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3" t="str">
        <f>IFERROR(VLOOKUP(C956,[1]Index!$D:$F,3,FALSE),"Non List")</f>
        <v>Microfinance</v>
      </c>
      <c r="Z956">
        <f>IFERROR(VLOOKUP(C956,[1]LP!$B:$C,2,FALSE),0)</f>
        <v>700</v>
      </c>
      <c r="AA956" s="12">
        <f t="shared" si="14"/>
        <v>87.5</v>
      </c>
      <c r="AB956" s="12">
        <v>12</v>
      </c>
      <c r="AC956" s="12">
        <v>0.63</v>
      </c>
      <c r="AD956" s="11"/>
      <c r="AE956" s="11"/>
      <c r="AF956" s="11"/>
      <c r="AG956" s="11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2">
        <v>150445</v>
      </c>
      <c r="F957" s="12">
        <v>149302</v>
      </c>
      <c r="G957" s="12">
        <v>842133</v>
      </c>
      <c r="H957" s="12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3" t="str">
        <f>IFERROR(VLOOKUP(C957,[1]Index!$D:$F,3,FALSE),"Non List")</f>
        <v>Microfinance</v>
      </c>
      <c r="Z957">
        <f>IFERROR(VLOOKUP(C957,[1]LP!$B:$C,2,FALSE),0)</f>
        <v>1156</v>
      </c>
      <c r="AA957" s="12">
        <f t="shared" si="14"/>
        <v>16.514285714285716</v>
      </c>
      <c r="AB957" s="12">
        <v>75</v>
      </c>
      <c r="AC957" s="12">
        <v>5</v>
      </c>
      <c r="AD957" s="11"/>
      <c r="AE957" s="11"/>
      <c r="AF957" s="11"/>
      <c r="AG957" s="11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2">
        <v>107919</v>
      </c>
      <c r="F958" s="12">
        <v>54721</v>
      </c>
      <c r="G958" s="12">
        <v>434303</v>
      </c>
      <c r="H958" s="12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3" t="str">
        <f>IFERROR(VLOOKUP(C958,[1]Index!$D:$F,3,FALSE),"Non List")</f>
        <v>zdelist</v>
      </c>
      <c r="Z958">
        <f>IFERROR(VLOOKUP(C958,[1]LP!$B:$C,2,FALSE),0)</f>
        <v>0</v>
      </c>
      <c r="AA958" s="12">
        <f t="shared" si="14"/>
        <v>0</v>
      </c>
      <c r="AB958" s="12">
        <v>44.47</v>
      </c>
      <c r="AC958" s="12">
        <v>2.34</v>
      </c>
      <c r="AD958" s="11"/>
      <c r="AE958" s="11"/>
      <c r="AF958" s="11"/>
      <c r="AG958" s="11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2">
        <v>70000</v>
      </c>
      <c r="F959" s="12">
        <v>-9824</v>
      </c>
      <c r="G959" s="12">
        <v>153755</v>
      </c>
      <c r="H959" s="12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3" t="str">
        <f>IFERROR(VLOOKUP(C959,[1]Index!$D:$F,3,FALSE),"Non List")</f>
        <v>Microfinance</v>
      </c>
      <c r="Z959">
        <f>IFERROR(VLOOKUP(C959,[1]LP!$B:$C,2,FALSE),0)</f>
        <v>672.3</v>
      </c>
      <c r="AA959" s="12">
        <f t="shared" si="14"/>
        <v>24.010714285714283</v>
      </c>
      <c r="AB959" s="12">
        <v>7</v>
      </c>
      <c r="AC959" s="12">
        <v>0.36</v>
      </c>
      <c r="AD959" s="11"/>
      <c r="AE959" s="11"/>
      <c r="AF959" s="11"/>
      <c r="AG959" s="11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2">
        <v>14365</v>
      </c>
      <c r="F960" s="12">
        <v>-2796</v>
      </c>
      <c r="G960" s="12">
        <v>8335</v>
      </c>
      <c r="H960" s="12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3" t="str">
        <f>IFERROR(VLOOKUP(C960,[1]Index!$D:$F,3,FALSE),"Non List")</f>
        <v>zdelist</v>
      </c>
      <c r="Z960">
        <f>IFERROR(VLOOKUP(C960,[1]LP!$B:$C,2,FALSE),0)</f>
        <v>0</v>
      </c>
      <c r="AA960" s="12">
        <f t="shared" si="14"/>
        <v>0</v>
      </c>
      <c r="AB960" s="12">
        <v>0</v>
      </c>
      <c r="AC960" s="12">
        <v>0</v>
      </c>
      <c r="AD960" s="11"/>
      <c r="AE960" s="11"/>
      <c r="AF960" s="11"/>
      <c r="AG960" s="11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2">
        <v>109725</v>
      </c>
      <c r="F961" s="12">
        <v>20944</v>
      </c>
      <c r="G961" s="12">
        <v>182586</v>
      </c>
      <c r="H961" s="12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3" t="str">
        <f>IFERROR(VLOOKUP(C961,[1]Index!$D:$F,3,FALSE),"Non List")</f>
        <v>Non List</v>
      </c>
      <c r="Z961">
        <f>IFERROR(VLOOKUP(C961,[1]LP!$B:$C,2,FALSE),0)</f>
        <v>0</v>
      </c>
      <c r="AA961" s="12">
        <f t="shared" si="14"/>
        <v>0</v>
      </c>
      <c r="AB961" s="12">
        <v>5</v>
      </c>
      <c r="AC961" s="12">
        <v>5</v>
      </c>
      <c r="AD961" s="11"/>
      <c r="AE961" s="11"/>
      <c r="AF961" s="11"/>
      <c r="AG961" s="11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2">
        <v>140000</v>
      </c>
      <c r="F962" s="12">
        <v>11979</v>
      </c>
      <c r="G962" s="12">
        <v>325770</v>
      </c>
      <c r="H962" s="12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3" t="str">
        <f>IFERROR(VLOOKUP(C962,[1]Index!$D:$F,3,FALSE),"Non List")</f>
        <v>Microfinance</v>
      </c>
      <c r="Z962">
        <f>IFERROR(VLOOKUP(C962,[1]LP!$B:$C,2,FALSE),0)</f>
        <v>603</v>
      </c>
      <c r="AA962" s="12">
        <f t="shared" si="14"/>
        <v>31.736842105263158</v>
      </c>
      <c r="AB962" s="12">
        <v>10</v>
      </c>
      <c r="AC962" s="12">
        <v>5</v>
      </c>
      <c r="AD962" s="11"/>
      <c r="AE962" s="11"/>
      <c r="AF962" s="11"/>
      <c r="AG962" s="11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2">
        <v>300166</v>
      </c>
      <c r="F963" s="12">
        <v>818936</v>
      </c>
      <c r="G963" s="12">
        <v>3394456</v>
      </c>
      <c r="H963" s="12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3" t="str">
        <f>IFERROR(VLOOKUP(C963,[1]Index!$D:$F,3,FALSE),"Non List")</f>
        <v>Microfinance</v>
      </c>
      <c r="Z963">
        <f>IFERROR(VLOOKUP(C963,[1]LP!$B:$C,2,FALSE),0)</f>
        <v>1245.0999999999999</v>
      </c>
      <c r="AA963" s="12">
        <f t="shared" ref="AA963:AA1026" si="15">IFERROR(Z963/M963,0)</f>
        <v>11.636448598130841</v>
      </c>
      <c r="AB963" s="12">
        <v>32.5</v>
      </c>
      <c r="AC963" s="12">
        <v>12.5</v>
      </c>
      <c r="AD963" s="11"/>
      <c r="AE963" s="11"/>
      <c r="AF963" s="11"/>
      <c r="AG963" s="11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2">
        <v>37920</v>
      </c>
      <c r="F964" s="12">
        <v>23894</v>
      </c>
      <c r="G964" s="12">
        <v>307255</v>
      </c>
      <c r="H964" s="12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3" t="str">
        <f>IFERROR(VLOOKUP(C964,[1]Index!$D:$F,3,FALSE),"Non List")</f>
        <v>Microfinance</v>
      </c>
      <c r="Z964">
        <f>IFERROR(VLOOKUP(C964,[1]LP!$B:$C,2,FALSE),0)</f>
        <v>0</v>
      </c>
      <c r="AA964" s="12">
        <f t="shared" si="15"/>
        <v>0</v>
      </c>
      <c r="AB964" s="12">
        <v>5</v>
      </c>
      <c r="AC964" s="12">
        <v>5.5263</v>
      </c>
      <c r="AD964" s="11"/>
      <c r="AE964" s="11"/>
      <c r="AF964" s="11"/>
      <c r="AG964" s="11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2">
        <v>230000</v>
      </c>
      <c r="F965" s="12">
        <v>135749</v>
      </c>
      <c r="G965" s="12">
        <v>708679</v>
      </c>
      <c r="H965" s="12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3" t="str">
        <f>IFERROR(VLOOKUP(C965,[1]Index!$D:$F,3,FALSE),"Non List")</f>
        <v>zdelist</v>
      </c>
      <c r="Z965">
        <f>IFERROR(VLOOKUP(C965,[1]LP!$B:$C,2,FALSE),0)</f>
        <v>0</v>
      </c>
      <c r="AA965" s="12">
        <f t="shared" si="15"/>
        <v>0</v>
      </c>
      <c r="AB965" s="12">
        <v>20</v>
      </c>
      <c r="AC965" s="12">
        <v>15</v>
      </c>
      <c r="AD965" s="11"/>
      <c r="AE965" s="11"/>
      <c r="AF965" s="11"/>
      <c r="AG965" s="11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2">
        <v>60000</v>
      </c>
      <c r="F966" s="12">
        <v>163154</v>
      </c>
      <c r="G966" s="12">
        <v>749453</v>
      </c>
      <c r="H966" s="12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3" t="str">
        <f>IFERROR(VLOOKUP(C966,[1]Index!$D:$F,3,FALSE),"Non List")</f>
        <v>Microfinance</v>
      </c>
      <c r="Z966">
        <f>IFERROR(VLOOKUP(C966,[1]LP!$B:$C,2,FALSE),0)</f>
        <v>800</v>
      </c>
      <c r="AA966" s="12">
        <f t="shared" si="15"/>
        <v>14.035087719298245</v>
      </c>
      <c r="AB966" s="12">
        <v>20</v>
      </c>
      <c r="AC966" s="12">
        <v>11.579000000000001</v>
      </c>
      <c r="AD966" s="11"/>
      <c r="AE966" s="11"/>
      <c r="AF966" s="11"/>
      <c r="AG966" s="11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2">
        <v>110458</v>
      </c>
      <c r="F967" s="12">
        <v>54008</v>
      </c>
      <c r="G967" s="12">
        <v>450054</v>
      </c>
      <c r="H967" s="12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3" t="str">
        <f>IFERROR(VLOOKUP(C967,[1]Index!$D:$F,3,FALSE),"Non List")</f>
        <v>Microfinance</v>
      </c>
      <c r="Z967">
        <f>IFERROR(VLOOKUP(C967,[1]LP!$B:$C,2,FALSE),0)</f>
        <v>833</v>
      </c>
      <c r="AA967" s="12">
        <f t="shared" si="15"/>
        <v>29.75</v>
      </c>
      <c r="AB967" s="12">
        <v>17.5</v>
      </c>
      <c r="AC967" s="12">
        <v>0.92</v>
      </c>
      <c r="AD967" s="11"/>
      <c r="AE967" s="11"/>
      <c r="AF967" s="11"/>
      <c r="AG967" s="11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2">
        <v>60000</v>
      </c>
      <c r="F968" s="12">
        <v>3872</v>
      </c>
      <c r="G968" s="12">
        <v>86450</v>
      </c>
      <c r="H968" s="12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3" t="str">
        <f>IFERROR(VLOOKUP(C968,[1]Index!$D:$F,3,FALSE),"Non List")</f>
        <v>Microfinance</v>
      </c>
      <c r="Z968">
        <f>IFERROR(VLOOKUP(C968,[1]LP!$B:$C,2,FALSE),0)</f>
        <v>0</v>
      </c>
      <c r="AA968" s="12">
        <f t="shared" si="15"/>
        <v>0</v>
      </c>
      <c r="AB968" s="12">
        <v>10</v>
      </c>
      <c r="AC968" s="12">
        <v>0.52600000000000002</v>
      </c>
      <c r="AD968" s="11"/>
      <c r="AE968" s="11"/>
      <c r="AF968" s="11"/>
      <c r="AG968" s="11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2">
        <v>60000</v>
      </c>
      <c r="F969" s="12">
        <v>-4496</v>
      </c>
      <c r="G969" s="12">
        <v>118932</v>
      </c>
      <c r="H969" s="12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3" t="str">
        <f>IFERROR(VLOOKUP(C969,[1]Index!$D:$F,3,FALSE),"Non List")</f>
        <v>zdelist</v>
      </c>
      <c r="Z969">
        <f>IFERROR(VLOOKUP(C969,[1]LP!$B:$C,2,FALSE),0)</f>
        <v>0</v>
      </c>
      <c r="AA969" s="12">
        <f t="shared" si="15"/>
        <v>0</v>
      </c>
      <c r="AB969" s="12">
        <v>7.38</v>
      </c>
      <c r="AC969" s="12">
        <v>0</v>
      </c>
      <c r="AD969" s="11"/>
      <c r="AE969" s="11"/>
      <c r="AF969" s="11"/>
      <c r="AG969" s="11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2">
        <v>655000</v>
      </c>
      <c r="F970" s="12">
        <v>337451</v>
      </c>
      <c r="G970" s="12">
        <v>2844951</v>
      </c>
      <c r="H970" s="12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3" t="str">
        <f>IFERROR(VLOOKUP(C970,[1]Index!$D:$F,3,FALSE),"Non List")</f>
        <v>Microfinance</v>
      </c>
      <c r="Z970">
        <f>IFERROR(VLOOKUP(C970,[1]LP!$B:$C,2,FALSE),0)</f>
        <v>510</v>
      </c>
      <c r="AA970" s="12">
        <f t="shared" si="15"/>
        <v>28.333333333333332</v>
      </c>
      <c r="AB970" s="12">
        <v>0</v>
      </c>
      <c r="AC970" s="12">
        <v>0</v>
      </c>
      <c r="AD970" s="11"/>
      <c r="AE970" s="11"/>
      <c r="AF970" s="11"/>
      <c r="AG970" s="11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2">
        <v>60000</v>
      </c>
      <c r="F971" s="12">
        <v>3578</v>
      </c>
      <c r="G971" s="12">
        <v>52758</v>
      </c>
      <c r="H971" s="12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3" t="str">
        <f>IFERROR(VLOOKUP(C971,[1]Index!$D:$F,3,FALSE),"Non List")</f>
        <v>Non List</v>
      </c>
      <c r="Z971">
        <f>IFERROR(VLOOKUP(C971,[1]LP!$B:$C,2,FALSE),0)</f>
        <v>0</v>
      </c>
      <c r="AA971" s="12">
        <f t="shared" si="15"/>
        <v>0</v>
      </c>
      <c r="AB971" s="12">
        <v>2.5</v>
      </c>
      <c r="AC971" s="12">
        <v>0.125</v>
      </c>
      <c r="AD971" s="11"/>
      <c r="AE971" s="11"/>
      <c r="AF971" s="11"/>
      <c r="AG971" s="11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2">
        <v>42000</v>
      </c>
      <c r="F972" s="12">
        <v>-5537</v>
      </c>
      <c r="G972" s="12">
        <v>65742</v>
      </c>
      <c r="H972" s="12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3" t="str">
        <f>IFERROR(VLOOKUP(C972,[1]Index!$D:$F,3,FALSE),"Non List")</f>
        <v>Microfinance</v>
      </c>
      <c r="Z972">
        <f>IFERROR(VLOOKUP(C972,[1]LP!$B:$C,2,FALSE),0)</f>
        <v>0</v>
      </c>
      <c r="AA972" s="12">
        <f t="shared" si="15"/>
        <v>0</v>
      </c>
      <c r="AB972" s="12">
        <v>7.61</v>
      </c>
      <c r="AC972" s="12">
        <v>0.4</v>
      </c>
      <c r="AD972" s="11"/>
      <c r="AE972" s="11"/>
      <c r="AF972" s="11"/>
      <c r="AG972" s="11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2">
        <v>70000</v>
      </c>
      <c r="F973" s="12">
        <v>37943</v>
      </c>
      <c r="G973" s="12">
        <v>287336</v>
      </c>
      <c r="H973" s="12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3" t="str">
        <f>IFERROR(VLOOKUP(C973,[1]Index!$D:$F,3,FALSE),"Non List")</f>
        <v>Microfinance</v>
      </c>
      <c r="Z973">
        <f>IFERROR(VLOOKUP(C973,[1]LP!$B:$C,2,FALSE),0)</f>
        <v>803.6</v>
      </c>
      <c r="AA973" s="12">
        <f t="shared" si="15"/>
        <v>34.939130434782612</v>
      </c>
      <c r="AB973" s="12">
        <v>32</v>
      </c>
      <c r="AC973" s="12">
        <v>1.68</v>
      </c>
      <c r="AD973" s="11"/>
      <c r="AE973" s="11"/>
      <c r="AF973" s="11"/>
      <c r="AG973" s="11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2">
        <v>126000</v>
      </c>
      <c r="F974" s="12">
        <v>14928</v>
      </c>
      <c r="G974" s="12">
        <v>223461</v>
      </c>
      <c r="H974" s="12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3" t="str">
        <f>IFERROR(VLOOKUP(C974,[1]Index!$D:$F,3,FALSE),"Non List")</f>
        <v>Non List</v>
      </c>
      <c r="Z974">
        <f>IFERROR(VLOOKUP(C974,[1]LP!$B:$C,2,FALSE),0)</f>
        <v>0</v>
      </c>
      <c r="AA974" s="12">
        <f t="shared" si="15"/>
        <v>0</v>
      </c>
      <c r="AB974" s="12">
        <v>7</v>
      </c>
      <c r="AC974" s="12">
        <v>10.89</v>
      </c>
      <c r="AD974" s="11"/>
      <c r="AE974" s="11"/>
      <c r="AF974" s="11"/>
      <c r="AG974" s="11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2">
        <v>56000</v>
      </c>
      <c r="F975" s="12">
        <v>-2830</v>
      </c>
      <c r="G975" s="12">
        <v>79046</v>
      </c>
      <c r="H975" s="12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3" t="str">
        <f>IFERROR(VLOOKUP(C975,[1]Index!$D:$F,3,FALSE),"Non List")</f>
        <v>zdelist</v>
      </c>
      <c r="Z975">
        <f>IFERROR(VLOOKUP(C975,[1]LP!$B:$C,2,FALSE),0)</f>
        <v>0</v>
      </c>
      <c r="AA975" s="12">
        <f t="shared" si="15"/>
        <v>0</v>
      </c>
      <c r="AB975" s="12">
        <v>13</v>
      </c>
      <c r="AC975" s="12">
        <v>0.68</v>
      </c>
      <c r="AD975" s="11"/>
      <c r="AE975" s="11"/>
      <c r="AF975" s="11"/>
      <c r="AG975" s="11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2">
        <v>112000</v>
      </c>
      <c r="F976" s="12">
        <v>5279</v>
      </c>
      <c r="G976" s="12">
        <v>170342</v>
      </c>
      <c r="H976" s="12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3" t="str">
        <f>IFERROR(VLOOKUP(C976,[1]Index!$D:$F,3,FALSE),"Non List")</f>
        <v>Microfinance</v>
      </c>
      <c r="Z976">
        <f>IFERROR(VLOOKUP(C976,[1]LP!$B:$C,2,FALSE),0)</f>
        <v>604</v>
      </c>
      <c r="AA976" s="12">
        <f t="shared" si="15"/>
        <v>40.266666666666666</v>
      </c>
      <c r="AB976" s="12">
        <v>13</v>
      </c>
      <c r="AC976" s="12">
        <v>0.68</v>
      </c>
      <c r="AD976" s="11"/>
      <c r="AE976" s="11"/>
      <c r="AF976" s="11"/>
      <c r="AG976" s="11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2">
        <v>60000</v>
      </c>
      <c r="F977" s="12">
        <v>-4497</v>
      </c>
      <c r="G977" s="12">
        <v>127721</v>
      </c>
      <c r="H977" s="12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3" t="str">
        <f>IFERROR(VLOOKUP(C977,[1]Index!$D:$F,3,FALSE),"Non List")</f>
        <v>zdelist</v>
      </c>
      <c r="Z977">
        <f>IFERROR(VLOOKUP(C977,[1]LP!$B:$C,2,FALSE),0)</f>
        <v>0</v>
      </c>
      <c r="AA977" s="12">
        <f t="shared" si="15"/>
        <v>0</v>
      </c>
      <c r="AB977" s="12">
        <v>0</v>
      </c>
      <c r="AC977" s="12">
        <v>0</v>
      </c>
      <c r="AD977" s="11"/>
      <c r="AE977" s="11"/>
      <c r="AF977" s="11"/>
      <c r="AG977" s="11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2">
        <v>55000</v>
      </c>
      <c r="F978" s="12">
        <v>43569</v>
      </c>
      <c r="G978" s="12">
        <v>386401</v>
      </c>
      <c r="H978" s="12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3" t="str">
        <f>IFERROR(VLOOKUP(C978,[1]Index!$D:$F,3,FALSE),"Non List")</f>
        <v>Microfinance</v>
      </c>
      <c r="Z978">
        <f>IFERROR(VLOOKUP(C978,[1]LP!$B:$C,2,FALSE),0)</f>
        <v>0</v>
      </c>
      <c r="AA978" s="12">
        <f t="shared" si="15"/>
        <v>0</v>
      </c>
      <c r="AB978" s="12">
        <v>0</v>
      </c>
      <c r="AC978" s="12">
        <v>0</v>
      </c>
      <c r="AD978" s="11"/>
      <c r="AE978" s="11"/>
      <c r="AF978" s="11"/>
      <c r="AG978" s="11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2">
        <v>1000000</v>
      </c>
      <c r="F979" s="12">
        <v>1561150</v>
      </c>
      <c r="G979" s="12">
        <v>13191188</v>
      </c>
      <c r="H979" s="12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3" t="str">
        <f>IFERROR(VLOOKUP(C979,[1]Index!$D:$F,3,FALSE),"Non List")</f>
        <v>Microfinance</v>
      </c>
      <c r="Z979">
        <f>IFERROR(VLOOKUP(C979,[1]LP!$B:$C,2,FALSE),0)</f>
        <v>965</v>
      </c>
      <c r="AA979" s="12">
        <f t="shared" si="15"/>
        <v>12.371794871794872</v>
      </c>
      <c r="AB979" s="12">
        <v>27.11</v>
      </c>
      <c r="AC979" s="12">
        <v>17.21</v>
      </c>
      <c r="AD979" s="11"/>
      <c r="AE979" s="11"/>
      <c r="AF979" s="11"/>
      <c r="AG979" s="11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2">
        <v>773410</v>
      </c>
      <c r="F980" s="12">
        <v>684036</v>
      </c>
      <c r="G980" s="12">
        <v>2956240</v>
      </c>
      <c r="H980" s="12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3" t="str">
        <f>IFERROR(VLOOKUP(C980,[1]Index!$D:$F,3,FALSE),"Non List")</f>
        <v>Microfinance</v>
      </c>
      <c r="Z980">
        <f>IFERROR(VLOOKUP(C980,[1]LP!$B:$C,2,FALSE),0)</f>
        <v>730</v>
      </c>
      <c r="AA980" s="12">
        <f t="shared" si="15"/>
        <v>15.531914893617021</v>
      </c>
      <c r="AB980" s="12">
        <v>30</v>
      </c>
      <c r="AC980" s="12">
        <v>15</v>
      </c>
      <c r="AD980" s="11"/>
      <c r="AE980" s="11"/>
      <c r="AF980" s="11"/>
      <c r="AG980" s="11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2">
        <v>684394</v>
      </c>
      <c r="F981" s="12">
        <v>153012</v>
      </c>
      <c r="G981" s="12">
        <v>0</v>
      </c>
      <c r="H981" s="12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3" t="str">
        <f>IFERROR(VLOOKUP(C981,[1]Index!$D:$F,3,FALSE),"Non List")</f>
        <v>Microfinance</v>
      </c>
      <c r="Z981">
        <f>IFERROR(VLOOKUP(C981,[1]LP!$B:$C,2,FALSE),0)</f>
        <v>642.20000000000005</v>
      </c>
      <c r="AA981" s="12">
        <f t="shared" si="15"/>
        <v>40.137500000000003</v>
      </c>
      <c r="AB981" s="12">
        <v>17</v>
      </c>
      <c r="AC981" s="12">
        <v>0.89</v>
      </c>
      <c r="AD981" s="11"/>
      <c r="AE981" s="11"/>
      <c r="AF981" s="11"/>
      <c r="AG981" s="11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2">
        <v>108000</v>
      </c>
      <c r="F982" s="12">
        <v>51876</v>
      </c>
      <c r="G982" s="12">
        <v>602654</v>
      </c>
      <c r="H982" s="12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3" t="str">
        <f>IFERROR(VLOOKUP(C982,[1]Index!$D:$F,3,FALSE),"Non List")</f>
        <v>Microfinance</v>
      </c>
      <c r="Z982">
        <f>IFERROR(VLOOKUP(C982,[1]LP!$B:$C,2,FALSE),0)</f>
        <v>0</v>
      </c>
      <c r="AA982" s="12">
        <f t="shared" si="15"/>
        <v>0</v>
      </c>
      <c r="AB982" s="12">
        <v>12</v>
      </c>
      <c r="AC982" s="12">
        <v>0.63</v>
      </c>
      <c r="AD982" s="11"/>
      <c r="AE982" s="11"/>
      <c r="AF982" s="11"/>
      <c r="AG982" s="11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2">
        <v>345780</v>
      </c>
      <c r="F983" s="12">
        <v>419015</v>
      </c>
      <c r="G983" s="12">
        <v>1710802</v>
      </c>
      <c r="H983" s="12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3" t="str">
        <f>IFERROR(VLOOKUP(C983,[1]Index!$D:$F,3,FALSE),"Non List")</f>
        <v>Microfinance</v>
      </c>
      <c r="Z983">
        <f>IFERROR(VLOOKUP(C983,[1]LP!$B:$C,2,FALSE),0)</f>
        <v>600</v>
      </c>
      <c r="AA983" s="12">
        <f t="shared" si="15"/>
        <v>27.272727272727273</v>
      </c>
      <c r="AB983" s="12">
        <v>15</v>
      </c>
      <c r="AC983" s="12">
        <v>5.79</v>
      </c>
      <c r="AD983" s="11"/>
      <c r="AE983" s="11"/>
      <c r="AF983" s="11"/>
      <c r="AG983" s="11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2">
        <v>84000</v>
      </c>
      <c r="F984" s="12">
        <v>23885</v>
      </c>
      <c r="G984" s="12">
        <v>100112</v>
      </c>
      <c r="H984" s="12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3" t="str">
        <f>IFERROR(VLOOKUP(C984,[1]Index!$D:$F,3,FALSE),"Non List")</f>
        <v>Non List</v>
      </c>
      <c r="Z984">
        <f>IFERROR(VLOOKUP(C984,[1]LP!$B:$C,2,FALSE),0)</f>
        <v>0</v>
      </c>
      <c r="AA984" s="12">
        <f t="shared" si="15"/>
        <v>0</v>
      </c>
      <c r="AB984" s="12">
        <v>20</v>
      </c>
      <c r="AC984" s="12">
        <v>1.0526</v>
      </c>
      <c r="AD984" s="11"/>
      <c r="AE984" s="11"/>
      <c r="AF984" s="11"/>
      <c r="AG984" s="11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2">
        <v>1200000</v>
      </c>
      <c r="F985" s="12">
        <v>1149226</v>
      </c>
      <c r="G985" s="12">
        <v>9687424</v>
      </c>
      <c r="H985" s="12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3" t="str">
        <f>IFERROR(VLOOKUP(C985,[1]Index!$D:$F,3,FALSE),"Non List")</f>
        <v>Microfinance</v>
      </c>
      <c r="Z985">
        <f>IFERROR(VLOOKUP(C985,[1]LP!$B:$C,2,FALSE),0)</f>
        <v>600</v>
      </c>
      <c r="AA985" s="12">
        <f t="shared" si="15"/>
        <v>10.714285714285714</v>
      </c>
      <c r="AB985" s="12">
        <v>25</v>
      </c>
      <c r="AC985" s="12">
        <v>15.53</v>
      </c>
      <c r="AD985" s="11"/>
      <c r="AE985" s="11"/>
      <c r="AF985" s="11"/>
      <c r="AG985" s="11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2">
        <v>799399</v>
      </c>
      <c r="F986" s="12">
        <v>1432351</v>
      </c>
      <c r="G986" s="12">
        <v>0</v>
      </c>
      <c r="H986" s="12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3" t="str">
        <f>IFERROR(VLOOKUP(C986,[1]Index!$D:$F,3,FALSE),"Non List")</f>
        <v>zdelist</v>
      </c>
      <c r="Z986">
        <f>IFERROR(VLOOKUP(C986,[1]LP!$B:$C,2,FALSE),0)</f>
        <v>0</v>
      </c>
      <c r="AA986" s="12">
        <f t="shared" si="15"/>
        <v>0</v>
      </c>
      <c r="AB986" s="12">
        <v>12.5</v>
      </c>
      <c r="AC986" s="12">
        <v>12.5</v>
      </c>
      <c r="AD986" s="11"/>
      <c r="AE986" s="11"/>
      <c r="AF986" s="11"/>
      <c r="AG986" s="11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2">
        <v>786035</v>
      </c>
      <c r="F987" s="12">
        <v>1422276</v>
      </c>
      <c r="G987" s="12">
        <v>0</v>
      </c>
      <c r="H987" s="12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3" t="str">
        <f>IFERROR(VLOOKUP(C987,[1]Index!$D:$F,3,FALSE),"Non List")</f>
        <v>Microfinance</v>
      </c>
      <c r="Z987">
        <f>IFERROR(VLOOKUP(C987,[1]LP!$B:$C,2,FALSE),0)</f>
        <v>915</v>
      </c>
      <c r="AA987" s="12">
        <f t="shared" si="15"/>
        <v>15</v>
      </c>
      <c r="AB987" s="12">
        <v>27.25</v>
      </c>
      <c r="AC987" s="12">
        <v>1.4339999999999999</v>
      </c>
      <c r="AD987" s="11"/>
      <c r="AE987" s="11"/>
      <c r="AF987" s="11"/>
      <c r="AG987" s="11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2">
        <v>269512</v>
      </c>
      <c r="F988" s="12">
        <v>68169</v>
      </c>
      <c r="G988" s="12">
        <v>987998</v>
      </c>
      <c r="H988" s="12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3" t="str">
        <f>IFERROR(VLOOKUP(C988,[1]Index!$D:$F,3,FALSE),"Non List")</f>
        <v>Microfinance</v>
      </c>
      <c r="Z988">
        <f>IFERROR(VLOOKUP(C988,[1]LP!$B:$C,2,FALSE),0)</f>
        <v>640</v>
      </c>
      <c r="AA988" s="12">
        <f t="shared" si="15"/>
        <v>35.555555555555557</v>
      </c>
      <c r="AB988" s="12">
        <v>26.75</v>
      </c>
      <c r="AC988" s="12">
        <v>1.4</v>
      </c>
      <c r="AD988" s="11"/>
      <c r="AE988" s="11"/>
      <c r="AF988" s="11"/>
      <c r="AG988" s="11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2">
        <v>210000</v>
      </c>
      <c r="F989" s="12">
        <v>71518</v>
      </c>
      <c r="G989" s="12">
        <v>697073</v>
      </c>
      <c r="H989" s="12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3" t="str">
        <f>IFERROR(VLOOKUP(C989,[1]Index!$D:$F,3,FALSE),"Non List")</f>
        <v>zdelist</v>
      </c>
      <c r="Z989">
        <f>IFERROR(VLOOKUP(C989,[1]LP!$B:$C,2,FALSE),0)</f>
        <v>0</v>
      </c>
      <c r="AA989" s="12">
        <f t="shared" si="15"/>
        <v>0</v>
      </c>
      <c r="AB989" s="12">
        <v>21.09</v>
      </c>
      <c r="AC989" s="12">
        <v>1.1100000000000001</v>
      </c>
      <c r="AD989" s="11"/>
      <c r="AE989" s="11"/>
      <c r="AF989" s="11"/>
      <c r="AG989" s="11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2">
        <v>628888</v>
      </c>
      <c r="F990" s="12">
        <v>874408</v>
      </c>
      <c r="G990" s="12">
        <v>6582333</v>
      </c>
      <c r="H990" s="12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3" t="str">
        <f>IFERROR(VLOOKUP(C990,[1]Index!$D:$F,3,FALSE),"Non List")</f>
        <v>Microfinance</v>
      </c>
      <c r="Z990">
        <f>IFERROR(VLOOKUP(C990,[1]LP!$B:$C,2,FALSE),0)</f>
        <v>0</v>
      </c>
      <c r="AA990" s="12">
        <f t="shared" si="15"/>
        <v>0</v>
      </c>
      <c r="AB990" s="12">
        <v>26</v>
      </c>
      <c r="AC990" s="12">
        <v>14</v>
      </c>
      <c r="AD990" s="11"/>
      <c r="AE990" s="11"/>
      <c r="AF990" s="11"/>
      <c r="AG990" s="11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2">
        <v>65978</v>
      </c>
      <c r="F991" s="12">
        <v>29457</v>
      </c>
      <c r="G991" s="12">
        <v>211622</v>
      </c>
      <c r="H991" s="12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3" t="str">
        <f>IFERROR(VLOOKUP(C991,[1]Index!$D:$F,3,FALSE),"Non List")</f>
        <v>Microfinance</v>
      </c>
      <c r="Z991">
        <f>IFERROR(VLOOKUP(C991,[1]LP!$B:$C,2,FALSE),0)</f>
        <v>822.3</v>
      </c>
      <c r="AA991" s="12">
        <f t="shared" si="15"/>
        <v>37.377272727272725</v>
      </c>
      <c r="AB991" s="12">
        <v>15</v>
      </c>
      <c r="AC991" s="12">
        <v>0.78</v>
      </c>
      <c r="AD991" s="11"/>
      <c r="AE991" s="11"/>
      <c r="AF991" s="11"/>
      <c r="AG991" s="11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2">
        <v>167679</v>
      </c>
      <c r="F992" s="12">
        <v>73665</v>
      </c>
      <c r="G992" s="12">
        <v>279150</v>
      </c>
      <c r="H992" s="12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3" t="str">
        <f>IFERROR(VLOOKUP(C992,[1]Index!$D:$F,3,FALSE),"Non List")</f>
        <v>zdelist</v>
      </c>
      <c r="Z992">
        <f>IFERROR(VLOOKUP(C992,[1]LP!$B:$C,2,FALSE),0)</f>
        <v>0</v>
      </c>
      <c r="AA992" s="12">
        <f t="shared" si="15"/>
        <v>0</v>
      </c>
      <c r="AB992" s="12">
        <v>26</v>
      </c>
      <c r="AC992" s="12">
        <v>1.3680000000000001</v>
      </c>
      <c r="AD992" s="11"/>
      <c r="AE992" s="11"/>
      <c r="AF992" s="11"/>
      <c r="AG992" s="11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2">
        <v>242000</v>
      </c>
      <c r="F993" s="12">
        <v>184307</v>
      </c>
      <c r="G993" s="12">
        <v>1098714</v>
      </c>
      <c r="H993" s="12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3" t="str">
        <f>IFERROR(VLOOKUP(C993,[1]Index!$D:$F,3,FALSE),"Non List")</f>
        <v>Microfinance</v>
      </c>
      <c r="Z993">
        <f>IFERROR(VLOOKUP(C993,[1]LP!$B:$C,2,FALSE),0)</f>
        <v>0</v>
      </c>
      <c r="AA993" s="12">
        <f t="shared" si="15"/>
        <v>0</v>
      </c>
      <c r="AB993" s="12">
        <v>15</v>
      </c>
      <c r="AC993" s="12">
        <v>11.32</v>
      </c>
      <c r="AD993" s="11"/>
      <c r="AE993" s="11"/>
      <c r="AF993" s="11"/>
      <c r="AG993" s="11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2">
        <v>128786</v>
      </c>
      <c r="F994" s="12">
        <v>87838</v>
      </c>
      <c r="G994" s="12">
        <v>581699</v>
      </c>
      <c r="H994" s="12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3" t="str">
        <f>IFERROR(VLOOKUP(C994,[1]Index!$D:$F,3,FALSE),"Non List")</f>
        <v>Microfinance</v>
      </c>
      <c r="Z994">
        <f>IFERROR(VLOOKUP(C994,[1]LP!$B:$C,2,FALSE),0)</f>
        <v>606</v>
      </c>
      <c r="AA994" s="12">
        <f t="shared" si="15"/>
        <v>21.642857142857142</v>
      </c>
      <c r="AB994" s="12">
        <v>45</v>
      </c>
      <c r="AC994" s="12">
        <v>2.36</v>
      </c>
      <c r="AD994" s="11"/>
      <c r="AE994" s="11"/>
      <c r="AF994" s="11"/>
      <c r="AG994" s="11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2">
        <v>121000</v>
      </c>
      <c r="F995" s="12">
        <v>23152</v>
      </c>
      <c r="G995" s="12">
        <v>230506</v>
      </c>
      <c r="H995" s="12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3" t="str">
        <f>IFERROR(VLOOKUP(C995,[1]Index!$D:$F,3,FALSE),"Non List")</f>
        <v>zdelist</v>
      </c>
      <c r="Z995">
        <f>IFERROR(VLOOKUP(C995,[1]LP!$B:$C,2,FALSE),0)</f>
        <v>0</v>
      </c>
      <c r="AA995" s="12">
        <f t="shared" si="15"/>
        <v>0</v>
      </c>
      <c r="AB995" s="12">
        <v>10</v>
      </c>
      <c r="AC995" s="12">
        <v>7.5</v>
      </c>
      <c r="AD995" s="11"/>
      <c r="AE995" s="11"/>
      <c r="AF995" s="11"/>
      <c r="AG995" s="11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2">
        <v>37328</v>
      </c>
      <c r="F996" s="12">
        <v>49371</v>
      </c>
      <c r="G996" s="12">
        <v>315084</v>
      </c>
      <c r="H996" s="12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3" t="str">
        <f>IFERROR(VLOOKUP(C996,[1]Index!$D:$F,3,FALSE),"Non List")</f>
        <v>Microfinance</v>
      </c>
      <c r="Z996">
        <f>IFERROR(VLOOKUP(C996,[1]LP!$B:$C,2,FALSE),0)</f>
        <v>946</v>
      </c>
      <c r="AA996" s="12">
        <f t="shared" si="15"/>
        <v>20.565217391304348</v>
      </c>
      <c r="AB996" s="12">
        <v>25</v>
      </c>
      <c r="AC996" s="12">
        <v>1.32</v>
      </c>
      <c r="AD996" s="11"/>
      <c r="AE996" s="11"/>
      <c r="AF996" s="11"/>
      <c r="AG996" s="11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2">
        <v>85582</v>
      </c>
      <c r="F997" s="12">
        <v>24448</v>
      </c>
      <c r="G997" s="12">
        <v>316305</v>
      </c>
      <c r="H997" s="12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3" t="str">
        <f>IFERROR(VLOOKUP(C997,[1]Index!$D:$F,3,FALSE),"Non List")</f>
        <v>Non List</v>
      </c>
      <c r="Z997">
        <f>IFERROR(VLOOKUP(C997,[1]LP!$B:$C,2,FALSE),0)</f>
        <v>0</v>
      </c>
      <c r="AA997" s="12">
        <f t="shared" si="15"/>
        <v>0</v>
      </c>
      <c r="AB997" s="12">
        <v>23.95</v>
      </c>
      <c r="AC997" s="12">
        <v>1.1399999999999999</v>
      </c>
      <c r="AD997" s="11"/>
      <c r="AE997" s="11"/>
      <c r="AF997" s="11"/>
      <c r="AG997" s="11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2">
        <v>101088</v>
      </c>
      <c r="F998" s="12">
        <v>75546</v>
      </c>
      <c r="G998" s="12">
        <v>508307</v>
      </c>
      <c r="H998" s="12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3" t="str">
        <f>IFERROR(VLOOKUP(C998,[1]Index!$D:$F,3,FALSE),"Non List")</f>
        <v>Non List</v>
      </c>
      <c r="Z998">
        <f>IFERROR(VLOOKUP(C998,[1]LP!$B:$C,2,FALSE),0)</f>
        <v>0</v>
      </c>
      <c r="AA998" s="12">
        <f t="shared" si="15"/>
        <v>0</v>
      </c>
      <c r="AB998" s="12">
        <v>10</v>
      </c>
      <c r="AC998" s="12">
        <v>0.53</v>
      </c>
      <c r="AD998" s="11"/>
      <c r="AE998" s="11"/>
      <c r="AF998" s="11"/>
      <c r="AG998" s="11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2">
        <v>194810</v>
      </c>
      <c r="F999" s="12">
        <v>47362</v>
      </c>
      <c r="G999" s="12">
        <v>423398</v>
      </c>
      <c r="H999" s="12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3" t="str">
        <f>IFERROR(VLOOKUP(C999,[1]Index!$D:$F,3,FALSE),"Non List")</f>
        <v>Microfinance</v>
      </c>
      <c r="Z999">
        <f>IFERROR(VLOOKUP(C999,[1]LP!$B:$C,2,FALSE),0)</f>
        <v>0</v>
      </c>
      <c r="AA999" s="12">
        <f t="shared" si="15"/>
        <v>0</v>
      </c>
      <c r="AB999" s="12">
        <v>15</v>
      </c>
      <c r="AC999" s="12">
        <v>5</v>
      </c>
      <c r="AD999" s="11"/>
      <c r="AE999" s="11"/>
      <c r="AF999" s="11"/>
      <c r="AG999" s="11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2">
        <v>633512</v>
      </c>
      <c r="F1000" s="12">
        <v>133527</v>
      </c>
      <c r="G1000" s="12">
        <v>1640526</v>
      </c>
      <c r="H1000" s="12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3" t="str">
        <f>IFERROR(VLOOKUP(C1000,[1]Index!$D:$F,3,FALSE),"Non List")</f>
        <v>Microfinance</v>
      </c>
      <c r="Z1000">
        <f>IFERROR(VLOOKUP(C1000,[1]LP!$B:$C,2,FALSE),0)</f>
        <v>547</v>
      </c>
      <c r="AA1000" s="12">
        <f t="shared" si="15"/>
        <v>60.777777777777779</v>
      </c>
      <c r="AB1000" s="12">
        <v>6</v>
      </c>
      <c r="AC1000" s="12">
        <v>10</v>
      </c>
      <c r="AD1000" s="11"/>
      <c r="AE1000" s="11"/>
      <c r="AF1000" s="11"/>
      <c r="AG1000" s="11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2">
        <v>162006</v>
      </c>
      <c r="F1001" s="12">
        <v>97017</v>
      </c>
      <c r="G1001" s="12">
        <v>864405</v>
      </c>
      <c r="H1001" s="12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3" t="str">
        <f>IFERROR(VLOOKUP(C1001,[1]Index!$D:$F,3,FALSE),"Non List")</f>
        <v>Microfinance</v>
      </c>
      <c r="Z1001">
        <f>IFERROR(VLOOKUP(C1001,[1]LP!$B:$C,2,FALSE),0)</f>
        <v>0</v>
      </c>
      <c r="AA1001" s="12">
        <f t="shared" si="15"/>
        <v>0</v>
      </c>
      <c r="AB1001" s="12">
        <v>12</v>
      </c>
      <c r="AC1001" s="12">
        <v>0.63</v>
      </c>
      <c r="AD1001" s="11"/>
      <c r="AE1001" s="11"/>
      <c r="AF1001" s="11"/>
      <c r="AG1001" s="11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2">
        <v>328900</v>
      </c>
      <c r="F1002" s="12">
        <v>138628</v>
      </c>
      <c r="G1002" s="12">
        <v>960042</v>
      </c>
      <c r="H1002" s="12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3" t="str">
        <f>IFERROR(VLOOKUP(C1002,[1]Index!$D:$F,3,FALSE),"Non List")</f>
        <v>Microfinance</v>
      </c>
      <c r="Z1002">
        <f>IFERROR(VLOOKUP(C1002,[1]LP!$B:$C,2,FALSE),0)</f>
        <v>0</v>
      </c>
      <c r="AA1002" s="12">
        <f t="shared" si="15"/>
        <v>0</v>
      </c>
      <c r="AB1002" s="12">
        <v>30</v>
      </c>
      <c r="AC1002" s="12">
        <v>1.58</v>
      </c>
      <c r="AD1002" s="11"/>
      <c r="AE1002" s="11"/>
      <c r="AF1002" s="11"/>
      <c r="AG1002" s="11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2">
        <v>160000</v>
      </c>
      <c r="F1003" s="12">
        <v>190874</v>
      </c>
      <c r="G1003" s="12">
        <v>968506</v>
      </c>
      <c r="H1003" s="12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3" t="str">
        <f>IFERROR(VLOOKUP(C1003,[1]Index!$D:$F,3,FALSE),"Non List")</f>
        <v>Microfinance</v>
      </c>
      <c r="Z1003">
        <f>IFERROR(VLOOKUP(C1003,[1]LP!$B:$C,2,FALSE),0)</f>
        <v>520</v>
      </c>
      <c r="AA1003" s="12">
        <f t="shared" si="15"/>
        <v>28.888888888888889</v>
      </c>
      <c r="AB1003" s="12">
        <v>10</v>
      </c>
      <c r="AC1003" s="12">
        <v>0</v>
      </c>
      <c r="AD1003" s="11"/>
      <c r="AE1003" s="11"/>
      <c r="AF1003" s="11"/>
      <c r="AG1003" s="11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2">
        <v>140000</v>
      </c>
      <c r="F1004" s="12">
        <v>7935</v>
      </c>
      <c r="G1004" s="12">
        <v>347537</v>
      </c>
      <c r="H1004" s="12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3" t="str">
        <f>IFERROR(VLOOKUP(C1004,[1]Index!$D:$F,3,FALSE),"Non List")</f>
        <v>Microfinance</v>
      </c>
      <c r="Z1004">
        <f>IFERROR(VLOOKUP(C1004,[1]LP!$B:$C,2,FALSE),0)</f>
        <v>700</v>
      </c>
      <c r="AA1004" s="12">
        <f t="shared" si="15"/>
        <v>58.333333333333336</v>
      </c>
      <c r="AB1004" s="12">
        <v>12</v>
      </c>
      <c r="AC1004" s="12">
        <v>0.63</v>
      </c>
      <c r="AD1004" s="11"/>
      <c r="AE1004" s="11"/>
      <c r="AF1004" s="11"/>
      <c r="AG1004" s="11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2">
        <v>150883</v>
      </c>
      <c r="F1005" s="12">
        <v>180879</v>
      </c>
      <c r="G1005" s="12">
        <v>975126</v>
      </c>
      <c r="H1005" s="12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3" t="str">
        <f>IFERROR(VLOOKUP(C1005,[1]Index!$D:$F,3,FALSE),"Non List")</f>
        <v>Microfinance</v>
      </c>
      <c r="Z1005">
        <f>IFERROR(VLOOKUP(C1005,[1]LP!$B:$C,2,FALSE),0)</f>
        <v>1156</v>
      </c>
      <c r="AA1005" s="12">
        <f t="shared" si="15"/>
        <v>15.210526315789474</v>
      </c>
      <c r="AB1005" s="12">
        <v>75</v>
      </c>
      <c r="AC1005" s="12">
        <v>5</v>
      </c>
      <c r="AD1005" s="11"/>
      <c r="AE1005" s="11"/>
      <c r="AF1005" s="11"/>
      <c r="AG1005" s="11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2">
        <v>107919</v>
      </c>
      <c r="F1006" s="12">
        <v>65554</v>
      </c>
      <c r="G1006" s="12">
        <v>481636</v>
      </c>
      <c r="H1006" s="12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3" t="str">
        <f>IFERROR(VLOOKUP(C1006,[1]Index!$D:$F,3,FALSE),"Non List")</f>
        <v>zdelist</v>
      </c>
      <c r="Z1006">
        <f>IFERROR(VLOOKUP(C1006,[1]LP!$B:$C,2,FALSE),0)</f>
        <v>0</v>
      </c>
      <c r="AA1006" s="12">
        <f t="shared" si="15"/>
        <v>0</v>
      </c>
      <c r="AB1006" s="12">
        <v>44.47</v>
      </c>
      <c r="AC1006" s="12">
        <v>2.34</v>
      </c>
      <c r="AD1006" s="11"/>
      <c r="AE1006" s="11"/>
      <c r="AF1006" s="11"/>
      <c r="AG1006" s="11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2">
        <v>70000</v>
      </c>
      <c r="F1007" s="12">
        <v>2023</v>
      </c>
      <c r="G1007" s="12">
        <v>173909</v>
      </c>
      <c r="H1007" s="12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3" t="str">
        <f>IFERROR(VLOOKUP(C1007,[1]Index!$D:$F,3,FALSE),"Non List")</f>
        <v>Microfinance</v>
      </c>
      <c r="Z1007">
        <f>IFERROR(VLOOKUP(C1007,[1]LP!$B:$C,2,FALSE),0)</f>
        <v>672.3</v>
      </c>
      <c r="AA1007" s="12">
        <f t="shared" si="15"/>
        <v>15.634883720930231</v>
      </c>
      <c r="AB1007" s="12">
        <v>7</v>
      </c>
      <c r="AC1007" s="12">
        <v>0.36</v>
      </c>
      <c r="AD1007" s="11"/>
      <c r="AE1007" s="11"/>
      <c r="AF1007" s="11"/>
      <c r="AG1007" s="11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2">
        <v>14365</v>
      </c>
      <c r="F1008" s="12">
        <v>-2276</v>
      </c>
      <c r="G1008" s="12">
        <v>11919</v>
      </c>
      <c r="H1008" s="12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3" t="str">
        <f>IFERROR(VLOOKUP(C1008,[1]Index!$D:$F,3,FALSE),"Non List")</f>
        <v>zdelist</v>
      </c>
      <c r="Z1008">
        <f>IFERROR(VLOOKUP(C1008,[1]LP!$B:$C,2,FALSE),0)</f>
        <v>0</v>
      </c>
      <c r="AA1008" s="12">
        <f t="shared" si="15"/>
        <v>0</v>
      </c>
      <c r="AB1008" s="12">
        <v>0</v>
      </c>
      <c r="AC1008" s="12">
        <v>0</v>
      </c>
      <c r="AD1008" s="11"/>
      <c r="AE1008" s="11"/>
      <c r="AF1008" s="11"/>
      <c r="AG1008" s="11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2">
        <v>114114</v>
      </c>
      <c r="F1009" s="12">
        <v>17446</v>
      </c>
      <c r="G1009" s="12">
        <v>204246</v>
      </c>
      <c r="H1009" s="12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3" t="str">
        <f>IFERROR(VLOOKUP(C1009,[1]Index!$D:$F,3,FALSE),"Non List")</f>
        <v>Non List</v>
      </c>
      <c r="Z1009">
        <f>IFERROR(VLOOKUP(C1009,[1]LP!$B:$C,2,FALSE),0)</f>
        <v>0</v>
      </c>
      <c r="AA1009" s="12">
        <f t="shared" si="15"/>
        <v>0</v>
      </c>
      <c r="AB1009" s="12">
        <v>5</v>
      </c>
      <c r="AC1009" s="12">
        <v>5</v>
      </c>
      <c r="AD1009" s="11"/>
      <c r="AE1009" s="11"/>
      <c r="AF1009" s="11"/>
      <c r="AG1009" s="11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2">
        <v>140000</v>
      </c>
      <c r="F1010" s="12">
        <v>18302</v>
      </c>
      <c r="G1010" s="12">
        <v>394075</v>
      </c>
      <c r="H1010" s="12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3" t="str">
        <f>IFERROR(VLOOKUP(C1010,[1]Index!$D:$F,3,FALSE),"Non List")</f>
        <v>Microfinance</v>
      </c>
      <c r="Z1010">
        <f>IFERROR(VLOOKUP(C1010,[1]LP!$B:$C,2,FALSE),0)</f>
        <v>603</v>
      </c>
      <c r="AA1010" s="12">
        <f t="shared" si="15"/>
        <v>31.736842105263158</v>
      </c>
      <c r="AB1010" s="12">
        <v>10</v>
      </c>
      <c r="AC1010" s="12">
        <v>5</v>
      </c>
      <c r="AD1010" s="11"/>
      <c r="AE1010" s="11"/>
      <c r="AF1010" s="11"/>
      <c r="AG1010" s="11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2">
        <v>375207</v>
      </c>
      <c r="F1011" s="12">
        <v>882356</v>
      </c>
      <c r="G1011" s="12">
        <v>3616755</v>
      </c>
      <c r="H1011" s="12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3" t="str">
        <f>IFERROR(VLOOKUP(C1011,[1]Index!$D:$F,3,FALSE),"Non List")</f>
        <v>Microfinance</v>
      </c>
      <c r="Z1011">
        <f>IFERROR(VLOOKUP(C1011,[1]LP!$B:$C,2,FALSE),0)</f>
        <v>1245.0999999999999</v>
      </c>
      <c r="AA1011" s="12">
        <f t="shared" si="15"/>
        <v>15.001204819277108</v>
      </c>
      <c r="AB1011" s="12">
        <v>32.5</v>
      </c>
      <c r="AC1011" s="12">
        <v>12.5</v>
      </c>
      <c r="AD1011" s="11"/>
      <c r="AE1011" s="11"/>
      <c r="AF1011" s="11"/>
      <c r="AG1011" s="11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2">
        <v>56880</v>
      </c>
      <c r="F1012" s="12">
        <v>37809</v>
      </c>
      <c r="G1012" s="12">
        <v>367187</v>
      </c>
      <c r="H1012" s="12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3" t="str">
        <f>IFERROR(VLOOKUP(C1012,[1]Index!$D:$F,3,FALSE),"Non List")</f>
        <v>Microfinance</v>
      </c>
      <c r="Z1012">
        <f>IFERROR(VLOOKUP(C1012,[1]LP!$B:$C,2,FALSE),0)</f>
        <v>0</v>
      </c>
      <c r="AA1012" s="12">
        <f t="shared" si="15"/>
        <v>0</v>
      </c>
      <c r="AB1012" s="12">
        <v>5</v>
      </c>
      <c r="AC1012" s="12">
        <v>5.5263</v>
      </c>
      <c r="AD1012" s="11"/>
      <c r="AE1012" s="11"/>
      <c r="AF1012" s="11"/>
      <c r="AG1012" s="11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2">
        <v>230000</v>
      </c>
      <c r="F1013" s="12">
        <v>139917</v>
      </c>
      <c r="G1013" s="12">
        <v>809453</v>
      </c>
      <c r="H1013" s="12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3" t="str">
        <f>IFERROR(VLOOKUP(C1013,[1]Index!$D:$F,3,FALSE),"Non List")</f>
        <v>zdelist</v>
      </c>
      <c r="Z1013">
        <f>IFERROR(VLOOKUP(C1013,[1]LP!$B:$C,2,FALSE),0)</f>
        <v>0</v>
      </c>
      <c r="AA1013" s="12">
        <f t="shared" si="15"/>
        <v>0</v>
      </c>
      <c r="AB1013" s="12">
        <v>20</v>
      </c>
      <c r="AC1013" s="12">
        <v>15</v>
      </c>
      <c r="AD1013" s="11"/>
      <c r="AE1013" s="11"/>
      <c r="AF1013" s="11"/>
      <c r="AG1013" s="11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2">
        <v>90000</v>
      </c>
      <c r="F1014" s="12">
        <v>162409</v>
      </c>
      <c r="G1014" s="12">
        <v>791350</v>
      </c>
      <c r="H1014" s="12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3" t="str">
        <f>IFERROR(VLOOKUP(C1014,[1]Index!$D:$F,3,FALSE),"Non List")</f>
        <v>Microfinance</v>
      </c>
      <c r="Z1014">
        <f>IFERROR(VLOOKUP(C1014,[1]LP!$B:$C,2,FALSE),0)</f>
        <v>800</v>
      </c>
      <c r="AA1014" s="12">
        <f t="shared" si="15"/>
        <v>17.777777777777779</v>
      </c>
      <c r="AB1014" s="12">
        <v>20</v>
      </c>
      <c r="AC1014" s="12">
        <v>11.579000000000001</v>
      </c>
      <c r="AD1014" s="11"/>
      <c r="AE1014" s="11"/>
      <c r="AF1014" s="11"/>
      <c r="AG1014" s="11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2">
        <v>110458</v>
      </c>
      <c r="F1015" s="12">
        <v>35047</v>
      </c>
      <c r="G1015" s="12">
        <v>566497</v>
      </c>
      <c r="H1015" s="12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3" t="str">
        <f>IFERROR(VLOOKUP(C1015,[1]Index!$D:$F,3,FALSE),"Non List")</f>
        <v>Microfinance</v>
      </c>
      <c r="Z1015">
        <f>IFERROR(VLOOKUP(C1015,[1]LP!$B:$C,2,FALSE),0)</f>
        <v>833</v>
      </c>
      <c r="AA1015" s="12">
        <f t="shared" si="15"/>
        <v>23.138888888888889</v>
      </c>
      <c r="AB1015" s="12">
        <v>17.5</v>
      </c>
      <c r="AC1015" s="12">
        <v>0.92</v>
      </c>
      <c r="AD1015" s="11"/>
      <c r="AE1015" s="11"/>
      <c r="AF1015" s="11"/>
      <c r="AG1015" s="11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2">
        <v>60000</v>
      </c>
      <c r="F1016" s="12">
        <v>4173</v>
      </c>
      <c r="G1016" s="12">
        <v>101992</v>
      </c>
      <c r="H1016" s="12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3" t="str">
        <f>IFERROR(VLOOKUP(C1016,[1]Index!$D:$F,3,FALSE),"Non List")</f>
        <v>Microfinance</v>
      </c>
      <c r="Z1016">
        <f>IFERROR(VLOOKUP(C1016,[1]LP!$B:$C,2,FALSE),0)</f>
        <v>0</v>
      </c>
      <c r="AA1016" s="12">
        <f t="shared" si="15"/>
        <v>0</v>
      </c>
      <c r="AB1016" s="12">
        <v>10</v>
      </c>
      <c r="AC1016" s="12">
        <v>0.52600000000000002</v>
      </c>
      <c r="AD1016" s="11"/>
      <c r="AE1016" s="11"/>
      <c r="AF1016" s="11"/>
      <c r="AG1016" s="11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2">
        <v>60000</v>
      </c>
      <c r="F1017" s="12">
        <v>207</v>
      </c>
      <c r="G1017" s="12">
        <v>131087</v>
      </c>
      <c r="H1017" s="12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3" t="str">
        <f>IFERROR(VLOOKUP(C1017,[1]Index!$D:$F,3,FALSE),"Non List")</f>
        <v>zdelist</v>
      </c>
      <c r="Z1017">
        <f>IFERROR(VLOOKUP(C1017,[1]LP!$B:$C,2,FALSE),0)</f>
        <v>0</v>
      </c>
      <c r="AA1017" s="12">
        <f t="shared" si="15"/>
        <v>0</v>
      </c>
      <c r="AB1017" s="12">
        <v>7.38</v>
      </c>
      <c r="AC1017" s="12">
        <v>0</v>
      </c>
      <c r="AD1017" s="11"/>
      <c r="AE1017" s="11"/>
      <c r="AF1017" s="11"/>
      <c r="AG1017" s="11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2">
        <v>655000</v>
      </c>
      <c r="F1018" s="12">
        <v>384158</v>
      </c>
      <c r="G1018" s="12">
        <v>2977582</v>
      </c>
      <c r="H1018" s="12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3" t="str">
        <f>IFERROR(VLOOKUP(C1018,[1]Index!$D:$F,3,FALSE),"Non List")</f>
        <v>Microfinance</v>
      </c>
      <c r="Z1018">
        <f>IFERROR(VLOOKUP(C1018,[1]LP!$B:$C,2,FALSE),0)</f>
        <v>510</v>
      </c>
      <c r="AA1018" s="12">
        <f t="shared" si="15"/>
        <v>14.571428571428571</v>
      </c>
      <c r="AB1018" s="12">
        <v>0</v>
      </c>
      <c r="AC1018" s="12">
        <v>0</v>
      </c>
      <c r="AD1018" s="11"/>
      <c r="AE1018" s="11"/>
      <c r="AF1018" s="11"/>
      <c r="AG1018" s="11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2">
        <v>60000</v>
      </c>
      <c r="F1019" s="12">
        <v>4726</v>
      </c>
      <c r="G1019" s="12">
        <v>59167</v>
      </c>
      <c r="H1019" s="12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3" t="str">
        <f>IFERROR(VLOOKUP(C1019,[1]Index!$D:$F,3,FALSE),"Non List")</f>
        <v>Non List</v>
      </c>
      <c r="Z1019">
        <f>IFERROR(VLOOKUP(C1019,[1]LP!$B:$C,2,FALSE),0)</f>
        <v>0</v>
      </c>
      <c r="AA1019" s="12">
        <f t="shared" si="15"/>
        <v>0</v>
      </c>
      <c r="AB1019" s="12">
        <v>2.5</v>
      </c>
      <c r="AC1019" s="12">
        <v>0.125</v>
      </c>
      <c r="AD1019" s="11"/>
      <c r="AE1019" s="11"/>
      <c r="AF1019" s="11"/>
      <c r="AG1019" s="11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2">
        <v>52500</v>
      </c>
      <c r="F1020" s="12">
        <v>270</v>
      </c>
      <c r="G1020" s="12">
        <v>78746</v>
      </c>
      <c r="H1020" s="12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3" t="str">
        <f>IFERROR(VLOOKUP(C1020,[1]Index!$D:$F,3,FALSE),"Non List")</f>
        <v>Microfinance</v>
      </c>
      <c r="Z1020">
        <f>IFERROR(VLOOKUP(C1020,[1]LP!$B:$C,2,FALSE),0)</f>
        <v>0</v>
      </c>
      <c r="AA1020" s="12">
        <f t="shared" si="15"/>
        <v>0</v>
      </c>
      <c r="AB1020" s="12">
        <v>7.61</v>
      </c>
      <c r="AC1020" s="12">
        <v>0.4</v>
      </c>
      <c r="AD1020" s="11"/>
      <c r="AE1020" s="11"/>
      <c r="AF1020" s="11"/>
      <c r="AG1020" s="11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2">
        <v>100000</v>
      </c>
      <c r="F1021" s="12">
        <v>46767</v>
      </c>
      <c r="G1021" s="12">
        <v>308699</v>
      </c>
      <c r="H1021" s="12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3" t="str">
        <f>IFERROR(VLOOKUP(C1021,[1]Index!$D:$F,3,FALSE),"Non List")</f>
        <v>Microfinance</v>
      </c>
      <c r="Z1021">
        <f>IFERROR(VLOOKUP(C1021,[1]LP!$B:$C,2,FALSE),0)</f>
        <v>803.6</v>
      </c>
      <c r="AA1021" s="12">
        <f t="shared" si="15"/>
        <v>40.18</v>
      </c>
      <c r="AB1021" s="12">
        <v>32</v>
      </c>
      <c r="AC1021" s="12">
        <v>1.68</v>
      </c>
      <c r="AD1021" s="11"/>
      <c r="AE1021" s="11"/>
      <c r="AF1021" s="11"/>
      <c r="AG1021" s="11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2">
        <v>186000</v>
      </c>
      <c r="F1022" s="12">
        <v>25445</v>
      </c>
      <c r="G1022" s="12">
        <v>332662</v>
      </c>
      <c r="H1022" s="12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3" t="str">
        <f>IFERROR(VLOOKUP(C1022,[1]Index!$D:$F,3,FALSE),"Non List")</f>
        <v>Non List</v>
      </c>
      <c r="Z1022">
        <f>IFERROR(VLOOKUP(C1022,[1]LP!$B:$C,2,FALSE),0)</f>
        <v>0</v>
      </c>
      <c r="AA1022" s="12">
        <f t="shared" si="15"/>
        <v>0</v>
      </c>
      <c r="AB1022" s="12">
        <v>7</v>
      </c>
      <c r="AC1022" s="12">
        <v>10.89</v>
      </c>
      <c r="AD1022" s="11"/>
      <c r="AE1022" s="11"/>
      <c r="AF1022" s="11"/>
      <c r="AG1022" s="11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2">
        <v>56000</v>
      </c>
      <c r="F1023" s="12">
        <v>836</v>
      </c>
      <c r="G1023" s="12">
        <v>102867</v>
      </c>
      <c r="H1023" s="12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3" t="str">
        <f>IFERROR(VLOOKUP(C1023,[1]Index!$D:$F,3,FALSE),"Non List")</f>
        <v>zdelist</v>
      </c>
      <c r="Z1023">
        <f>IFERROR(VLOOKUP(C1023,[1]LP!$B:$C,2,FALSE),0)</f>
        <v>0</v>
      </c>
      <c r="AA1023" s="12">
        <f t="shared" si="15"/>
        <v>0</v>
      </c>
      <c r="AB1023" s="12">
        <v>13</v>
      </c>
      <c r="AC1023" s="12">
        <v>0.68</v>
      </c>
      <c r="AD1023" s="11"/>
      <c r="AE1023" s="11"/>
      <c r="AF1023" s="11"/>
      <c r="AG1023" s="11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2">
        <v>33600</v>
      </c>
      <c r="F1024" s="12">
        <v>9833</v>
      </c>
      <c r="G1024" s="12">
        <v>148877</v>
      </c>
      <c r="H1024" s="12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3" t="str">
        <f>IFERROR(VLOOKUP(C1024,[1]Index!$D:$F,3,FALSE),"Non List")</f>
        <v>zdelist</v>
      </c>
      <c r="Z1024">
        <f>IFERROR(VLOOKUP(C1024,[1]LP!$B:$C,2,FALSE),0)</f>
        <v>0</v>
      </c>
      <c r="AA1024" s="12">
        <f t="shared" si="15"/>
        <v>0</v>
      </c>
      <c r="AB1024" s="12">
        <v>15</v>
      </c>
      <c r="AC1024" s="12">
        <v>0</v>
      </c>
      <c r="AD1024" s="11"/>
      <c r="AE1024" s="11"/>
      <c r="AF1024" s="11"/>
      <c r="AG1024" s="11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2">
        <v>42000</v>
      </c>
      <c r="F1025" s="12">
        <v>5582</v>
      </c>
      <c r="G1025" s="12">
        <v>188912</v>
      </c>
      <c r="H1025" s="12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3" t="str">
        <f>IFERROR(VLOOKUP(C1025,[1]Index!$D:$F,3,FALSE),"Non List")</f>
        <v>Microfinance</v>
      </c>
      <c r="Z1025">
        <f>IFERROR(VLOOKUP(C1025,[1]LP!$B:$C,2,FALSE),0)</f>
        <v>1166</v>
      </c>
      <c r="AA1025" s="12">
        <f t="shared" si="15"/>
        <v>29.897435897435898</v>
      </c>
      <c r="AB1025" s="12">
        <v>24</v>
      </c>
      <c r="AC1025" s="12">
        <v>1.27</v>
      </c>
      <c r="AD1025" s="11"/>
      <c r="AE1025" s="11"/>
      <c r="AF1025" s="11"/>
      <c r="AG1025" s="11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2">
        <v>112000</v>
      </c>
      <c r="F1026" s="12">
        <v>13174</v>
      </c>
      <c r="G1026" s="12">
        <v>246959</v>
      </c>
      <c r="H1026" s="12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3" t="str">
        <f>IFERROR(VLOOKUP(C1026,[1]Index!$D:$F,3,FALSE),"Non List")</f>
        <v>Microfinance</v>
      </c>
      <c r="Z1026">
        <f>IFERROR(VLOOKUP(C1026,[1]LP!$B:$C,2,FALSE),0)</f>
        <v>604</v>
      </c>
      <c r="AA1026" s="12">
        <f t="shared" si="15"/>
        <v>27.454545454545453</v>
      </c>
      <c r="AB1026" s="12">
        <v>13</v>
      </c>
      <c r="AC1026" s="12">
        <v>0.68</v>
      </c>
      <c r="AD1026" s="11"/>
      <c r="AE1026" s="11"/>
      <c r="AF1026" s="11"/>
      <c r="AG1026" s="11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2">
        <v>60000</v>
      </c>
      <c r="F1027" s="12">
        <v>-2809</v>
      </c>
      <c r="G1027" s="12">
        <v>159463</v>
      </c>
      <c r="H1027" s="12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3" t="str">
        <f>IFERROR(VLOOKUP(C1027,[1]Index!$D:$F,3,FALSE),"Non List")</f>
        <v>zdelist</v>
      </c>
      <c r="Z1027">
        <f>IFERROR(VLOOKUP(C1027,[1]LP!$B:$C,2,FALSE),0)</f>
        <v>0</v>
      </c>
      <c r="AA1027" s="12">
        <f t="shared" ref="AA1027:AA1090" si="16">IFERROR(Z1027/M1027,0)</f>
        <v>0</v>
      </c>
      <c r="AB1027" s="12">
        <v>0</v>
      </c>
      <c r="AC1027" s="12">
        <v>0</v>
      </c>
      <c r="AD1027" s="11"/>
      <c r="AE1027" s="11"/>
      <c r="AF1027" s="11"/>
      <c r="AG1027" s="11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2">
        <v>77275</v>
      </c>
      <c r="F1028" s="12">
        <v>29156</v>
      </c>
      <c r="G1028" s="12">
        <v>445182</v>
      </c>
      <c r="H1028" s="12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3" t="str">
        <f>IFERROR(VLOOKUP(C1028,[1]Index!$D:$F,3,FALSE),"Non List")</f>
        <v>Microfinance</v>
      </c>
      <c r="Z1028">
        <f>IFERROR(VLOOKUP(C1028,[1]LP!$B:$C,2,FALSE),0)</f>
        <v>0</v>
      </c>
      <c r="AA1028" s="12">
        <f t="shared" si="16"/>
        <v>0</v>
      </c>
      <c r="AB1028" s="12">
        <v>0</v>
      </c>
      <c r="AC1028" s="12">
        <v>0</v>
      </c>
      <c r="AD1028" s="11"/>
      <c r="AE1028" s="11"/>
      <c r="AF1028" s="11"/>
      <c r="AG1028" s="11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2">
        <v>1180000</v>
      </c>
      <c r="F1029" s="12">
        <v>1811408</v>
      </c>
      <c r="G1029" s="12">
        <v>13909846</v>
      </c>
      <c r="H1029" s="12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3" t="str">
        <f>IFERROR(VLOOKUP(C1029,[1]Index!$D:$F,3,FALSE),"Non List")</f>
        <v>Microfinance</v>
      </c>
      <c r="Z1029">
        <f>IFERROR(VLOOKUP(C1029,[1]LP!$B:$C,2,FALSE),0)</f>
        <v>965</v>
      </c>
      <c r="AA1029" s="12">
        <f t="shared" si="16"/>
        <v>13.219178082191782</v>
      </c>
      <c r="AB1029" s="12">
        <v>27.11</v>
      </c>
      <c r="AC1029" s="12">
        <v>17.21</v>
      </c>
      <c r="AD1029" s="11"/>
      <c r="AE1029" s="11"/>
      <c r="AF1029" s="11"/>
      <c r="AG1029" s="11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2">
        <v>773410</v>
      </c>
      <c r="F1030" s="12">
        <v>642812</v>
      </c>
      <c r="G1030" s="12">
        <v>3343121</v>
      </c>
      <c r="H1030" s="12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3" t="str">
        <f>IFERROR(VLOOKUP(C1030,[1]Index!$D:$F,3,FALSE),"Non List")</f>
        <v>Microfinance</v>
      </c>
      <c r="Z1030">
        <f>IFERROR(VLOOKUP(C1030,[1]LP!$B:$C,2,FALSE),0)</f>
        <v>730</v>
      </c>
      <c r="AA1030" s="12">
        <f t="shared" si="16"/>
        <v>14.6</v>
      </c>
      <c r="AB1030" s="12">
        <v>30</v>
      </c>
      <c r="AC1030" s="12">
        <v>15</v>
      </c>
      <c r="AD1030" s="11"/>
      <c r="AE1030" s="11"/>
      <c r="AF1030" s="11"/>
      <c r="AG1030" s="11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2">
        <v>684394</v>
      </c>
      <c r="F1031" s="12">
        <v>189255</v>
      </c>
      <c r="G1031" s="12">
        <v>0</v>
      </c>
      <c r="H1031" s="12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3" t="str">
        <f>IFERROR(VLOOKUP(C1031,[1]Index!$D:$F,3,FALSE),"Non List")</f>
        <v>Microfinance</v>
      </c>
      <c r="Z1031">
        <f>IFERROR(VLOOKUP(C1031,[1]LP!$B:$C,2,FALSE),0)</f>
        <v>642.20000000000005</v>
      </c>
      <c r="AA1031" s="12">
        <f t="shared" si="16"/>
        <v>35.677777777777777</v>
      </c>
      <c r="AB1031" s="12">
        <v>17</v>
      </c>
      <c r="AC1031" s="12">
        <v>0.89</v>
      </c>
      <c r="AD1031" s="11"/>
      <c r="AE1031" s="11"/>
      <c r="AF1031" s="11"/>
      <c r="AG1031" s="11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2">
        <v>108000</v>
      </c>
      <c r="F1032" s="12">
        <v>67007</v>
      </c>
      <c r="G1032" s="12">
        <v>672324</v>
      </c>
      <c r="H1032" s="12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3" t="str">
        <f>IFERROR(VLOOKUP(C1032,[1]Index!$D:$F,3,FALSE),"Non List")</f>
        <v>Microfinance</v>
      </c>
      <c r="Z1032">
        <f>IFERROR(VLOOKUP(C1032,[1]LP!$B:$C,2,FALSE),0)</f>
        <v>0</v>
      </c>
      <c r="AA1032" s="12">
        <f t="shared" si="16"/>
        <v>0</v>
      </c>
      <c r="AB1032" s="12">
        <v>12</v>
      </c>
      <c r="AC1032" s="12">
        <v>0.63</v>
      </c>
      <c r="AD1032" s="11"/>
      <c r="AE1032" s="11"/>
      <c r="AF1032" s="11"/>
      <c r="AG1032" s="11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2">
        <v>397647</v>
      </c>
      <c r="F1033" s="12">
        <v>454760</v>
      </c>
      <c r="G1033" s="12">
        <v>1825937</v>
      </c>
      <c r="H1033" s="12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3" t="str">
        <f>IFERROR(VLOOKUP(C1033,[1]Index!$D:$F,3,FALSE),"Non List")</f>
        <v>Microfinance</v>
      </c>
      <c r="Z1033">
        <f>IFERROR(VLOOKUP(C1033,[1]LP!$B:$C,2,FALSE),0)</f>
        <v>600</v>
      </c>
      <c r="AA1033" s="12">
        <f t="shared" si="16"/>
        <v>22.222222222222221</v>
      </c>
      <c r="AB1033" s="12">
        <v>15</v>
      </c>
      <c r="AC1033" s="12">
        <v>5.79</v>
      </c>
      <c r="AD1033" s="11"/>
      <c r="AE1033" s="11"/>
      <c r="AF1033" s="11"/>
      <c r="AG1033" s="11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2">
        <v>84000</v>
      </c>
      <c r="F1034" s="12">
        <v>30330</v>
      </c>
      <c r="G1034" s="12">
        <v>117478</v>
      </c>
      <c r="H1034" s="12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3" t="str">
        <f>IFERROR(VLOOKUP(C1034,[1]Index!$D:$F,3,FALSE),"Non List")</f>
        <v>Non List</v>
      </c>
      <c r="Z1034">
        <f>IFERROR(VLOOKUP(C1034,[1]LP!$B:$C,2,FALSE),0)</f>
        <v>0</v>
      </c>
      <c r="AA1034" s="12">
        <f t="shared" si="16"/>
        <v>0</v>
      </c>
      <c r="AB1034" s="12">
        <v>20</v>
      </c>
      <c r="AC1034" s="12">
        <v>1.0526</v>
      </c>
      <c r="AD1034" s="11"/>
      <c r="AE1034" s="11"/>
      <c r="AF1034" s="11"/>
      <c r="AG1034" s="11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2">
        <v>1200000</v>
      </c>
      <c r="F1035" s="12">
        <v>1387656</v>
      </c>
      <c r="G1035" s="12">
        <v>10275298</v>
      </c>
      <c r="H1035" s="12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3" t="str">
        <f>IFERROR(VLOOKUP(C1035,[1]Index!$D:$F,3,FALSE),"Non List")</f>
        <v>Microfinance</v>
      </c>
      <c r="Z1035">
        <f>IFERROR(VLOOKUP(C1035,[1]LP!$B:$C,2,FALSE),0)</f>
        <v>600</v>
      </c>
      <c r="AA1035" s="12">
        <f t="shared" si="16"/>
        <v>10.169491525423728</v>
      </c>
      <c r="AB1035" s="12">
        <v>25</v>
      </c>
      <c r="AC1035" s="12">
        <v>15.53</v>
      </c>
      <c r="AD1035" s="11"/>
      <c r="AE1035" s="11"/>
      <c r="AF1035" s="11"/>
      <c r="AG1035" s="11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2">
        <v>879338</v>
      </c>
      <c r="F1036" s="12">
        <v>1528704</v>
      </c>
      <c r="G1036" s="12">
        <v>0</v>
      </c>
      <c r="H1036" s="12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3" t="str">
        <f>IFERROR(VLOOKUP(C1036,[1]Index!$D:$F,3,FALSE),"Non List")</f>
        <v>zdelist</v>
      </c>
      <c r="Z1036">
        <f>IFERROR(VLOOKUP(C1036,[1]LP!$B:$C,2,FALSE),0)</f>
        <v>0</v>
      </c>
      <c r="AA1036" s="12">
        <f t="shared" si="16"/>
        <v>0</v>
      </c>
      <c r="AB1036" s="12">
        <v>12.5</v>
      </c>
      <c r="AC1036" s="12">
        <v>12.5</v>
      </c>
      <c r="AD1036" s="11"/>
      <c r="AE1036" s="11"/>
      <c r="AF1036" s="11"/>
      <c r="AG1036" s="11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2">
        <v>786035</v>
      </c>
      <c r="F1037" s="12">
        <v>1529271</v>
      </c>
      <c r="G1037" s="12">
        <v>0</v>
      </c>
      <c r="H1037" s="12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3" t="str">
        <f>IFERROR(VLOOKUP(C1037,[1]Index!$D:$F,3,FALSE),"Non List")</f>
        <v>Microfinance</v>
      </c>
      <c r="Z1037">
        <f>IFERROR(VLOOKUP(C1037,[1]LP!$B:$C,2,FALSE),0)</f>
        <v>915</v>
      </c>
      <c r="AA1037" s="12">
        <f t="shared" si="16"/>
        <v>15.508474576271187</v>
      </c>
      <c r="AB1037" s="12">
        <v>27.25</v>
      </c>
      <c r="AC1037" s="12">
        <v>1.4339999999999999</v>
      </c>
      <c r="AD1037" s="11"/>
      <c r="AE1037" s="11"/>
      <c r="AF1037" s="11"/>
      <c r="AG1037" s="11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2">
        <v>269512</v>
      </c>
      <c r="F1038" s="12">
        <v>86814</v>
      </c>
      <c r="G1038" s="12">
        <v>1113566</v>
      </c>
      <c r="H1038" s="12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3" t="str">
        <f>IFERROR(VLOOKUP(C1038,[1]Index!$D:$F,3,FALSE),"Non List")</f>
        <v>Microfinance</v>
      </c>
      <c r="Z1038">
        <f>IFERROR(VLOOKUP(C1038,[1]LP!$B:$C,2,FALSE),0)</f>
        <v>640</v>
      </c>
      <c r="AA1038" s="12">
        <f t="shared" si="16"/>
        <v>30.476190476190474</v>
      </c>
      <c r="AB1038" s="12">
        <v>26.75</v>
      </c>
      <c r="AC1038" s="12">
        <v>1.4</v>
      </c>
      <c r="AD1038" s="11"/>
      <c r="AE1038" s="11"/>
      <c r="AF1038" s="11"/>
      <c r="AG1038" s="11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2">
        <v>210000</v>
      </c>
      <c r="F1039" s="12">
        <v>88285</v>
      </c>
      <c r="G1039" s="12">
        <v>732962</v>
      </c>
      <c r="H1039" s="12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3" t="str">
        <f>IFERROR(VLOOKUP(C1039,[1]Index!$D:$F,3,FALSE),"Non List")</f>
        <v>zdelist</v>
      </c>
      <c r="Z1039">
        <f>IFERROR(VLOOKUP(C1039,[1]LP!$B:$C,2,FALSE),0)</f>
        <v>0</v>
      </c>
      <c r="AA1039" s="12">
        <f t="shared" si="16"/>
        <v>0</v>
      </c>
      <c r="AB1039" s="12">
        <v>21.09</v>
      </c>
      <c r="AC1039" s="12">
        <v>1.1100000000000001</v>
      </c>
      <c r="AD1039" s="11"/>
      <c r="AE1039" s="11"/>
      <c r="AF1039" s="11"/>
      <c r="AG1039" s="11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2">
        <v>628888</v>
      </c>
      <c r="F1040" s="12">
        <v>987974</v>
      </c>
      <c r="G1040" s="12">
        <v>7007656</v>
      </c>
      <c r="H1040" s="12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3" t="str">
        <f>IFERROR(VLOOKUP(C1040,[1]Index!$D:$F,3,FALSE),"Non List")</f>
        <v>Microfinance</v>
      </c>
      <c r="Z1040">
        <f>IFERROR(VLOOKUP(C1040,[1]LP!$B:$C,2,FALSE),0)</f>
        <v>0</v>
      </c>
      <c r="AA1040" s="12">
        <f t="shared" si="16"/>
        <v>0</v>
      </c>
      <c r="AB1040" s="12">
        <v>26</v>
      </c>
      <c r="AC1040" s="12">
        <v>14</v>
      </c>
      <c r="AD1040" s="11"/>
      <c r="AE1040" s="11"/>
      <c r="AF1040" s="11"/>
      <c r="AG1040" s="11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2">
        <v>105862</v>
      </c>
      <c r="F1041" s="12">
        <v>39512</v>
      </c>
      <c r="G1041" s="12">
        <v>225421</v>
      </c>
      <c r="H1041" s="12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3" t="str">
        <f>IFERROR(VLOOKUP(C1041,[1]Index!$D:$F,3,FALSE),"Non List")</f>
        <v>Microfinance</v>
      </c>
      <c r="Z1041">
        <f>IFERROR(VLOOKUP(C1041,[1]LP!$B:$C,2,FALSE),0)</f>
        <v>822.3</v>
      </c>
      <c r="AA1041" s="12">
        <f t="shared" si="16"/>
        <v>45.68333333333333</v>
      </c>
      <c r="AB1041" s="12">
        <v>15</v>
      </c>
      <c r="AC1041" s="12">
        <v>0.78</v>
      </c>
      <c r="AD1041" s="11"/>
      <c r="AE1041" s="11"/>
      <c r="AF1041" s="11"/>
      <c r="AG1041" s="11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2">
        <v>167680</v>
      </c>
      <c r="F1042" s="12">
        <v>108447</v>
      </c>
      <c r="G1042" s="12">
        <v>300258</v>
      </c>
      <c r="H1042" s="12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3" t="str">
        <f>IFERROR(VLOOKUP(C1042,[1]Index!$D:$F,3,FALSE),"Non List")</f>
        <v>zdelist</v>
      </c>
      <c r="Z1042">
        <f>IFERROR(VLOOKUP(C1042,[1]LP!$B:$C,2,FALSE),0)</f>
        <v>0</v>
      </c>
      <c r="AA1042" s="12">
        <f t="shared" si="16"/>
        <v>0</v>
      </c>
      <c r="AB1042" s="12">
        <v>26</v>
      </c>
      <c r="AC1042" s="12">
        <v>1.3680000000000001</v>
      </c>
      <c r="AD1042" s="11"/>
      <c r="AE1042" s="11"/>
      <c r="AF1042" s="11"/>
      <c r="AG1042" s="11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2">
        <v>242000</v>
      </c>
      <c r="F1043" s="12">
        <v>213705</v>
      </c>
      <c r="G1043" s="12">
        <v>1183933</v>
      </c>
      <c r="H1043" s="12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3" t="str">
        <f>IFERROR(VLOOKUP(C1043,[1]Index!$D:$F,3,FALSE),"Non List")</f>
        <v>Microfinance</v>
      </c>
      <c r="Z1043">
        <f>IFERROR(VLOOKUP(C1043,[1]LP!$B:$C,2,FALSE),0)</f>
        <v>0</v>
      </c>
      <c r="AA1043" s="12">
        <f t="shared" si="16"/>
        <v>0</v>
      </c>
      <c r="AB1043" s="12">
        <v>15</v>
      </c>
      <c r="AC1043" s="12">
        <v>11.32</v>
      </c>
      <c r="AD1043" s="11"/>
      <c r="AE1043" s="11"/>
      <c r="AF1043" s="11"/>
      <c r="AG1043" s="11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2">
        <v>131199</v>
      </c>
      <c r="F1044" s="12">
        <v>70888</v>
      </c>
      <c r="G1044" s="12">
        <v>680486</v>
      </c>
      <c r="H1044" s="12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3" t="str">
        <f>IFERROR(VLOOKUP(C1044,[1]Index!$D:$F,3,FALSE),"Non List")</f>
        <v>Microfinance</v>
      </c>
      <c r="Z1044">
        <f>IFERROR(VLOOKUP(C1044,[1]LP!$B:$C,2,FALSE),0)</f>
        <v>606</v>
      </c>
      <c r="AA1044" s="12">
        <f t="shared" si="16"/>
        <v>16.378378378378379</v>
      </c>
      <c r="AB1044" s="12">
        <v>45</v>
      </c>
      <c r="AC1044" s="12">
        <v>2.36</v>
      </c>
      <c r="AD1044" s="11"/>
      <c r="AE1044" s="11"/>
      <c r="AF1044" s="11"/>
      <c r="AG1044" s="11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2">
        <v>121000</v>
      </c>
      <c r="F1045" s="12">
        <v>29052</v>
      </c>
      <c r="G1045" s="12">
        <v>266447</v>
      </c>
      <c r="H1045" s="12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3" t="str">
        <f>IFERROR(VLOOKUP(C1045,[1]Index!$D:$F,3,FALSE),"Non List")</f>
        <v>zdelist</v>
      </c>
      <c r="Z1045">
        <f>IFERROR(VLOOKUP(C1045,[1]LP!$B:$C,2,FALSE),0)</f>
        <v>0</v>
      </c>
      <c r="AA1045" s="12">
        <f t="shared" si="16"/>
        <v>0</v>
      </c>
      <c r="AB1045" s="12">
        <v>10</v>
      </c>
      <c r="AC1045" s="12">
        <v>7.5</v>
      </c>
      <c r="AD1045" s="11"/>
      <c r="AE1045" s="11"/>
      <c r="AF1045" s="11"/>
      <c r="AG1045" s="11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2">
        <v>39061</v>
      </c>
      <c r="F1046" s="12">
        <v>59038</v>
      </c>
      <c r="G1046" s="12">
        <v>363570</v>
      </c>
      <c r="H1046" s="12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3" t="str">
        <f>IFERROR(VLOOKUP(C1046,[1]Index!$D:$F,3,FALSE),"Non List")</f>
        <v>Microfinance</v>
      </c>
      <c r="Z1046">
        <f>IFERROR(VLOOKUP(C1046,[1]LP!$B:$C,2,FALSE),0)</f>
        <v>946</v>
      </c>
      <c r="AA1046" s="12">
        <f t="shared" si="16"/>
        <v>15.258064516129032</v>
      </c>
      <c r="AB1046" s="12">
        <v>25</v>
      </c>
      <c r="AC1046" s="12">
        <v>1.32</v>
      </c>
      <c r="AD1046" s="11"/>
      <c r="AE1046" s="11"/>
      <c r="AF1046" s="11"/>
      <c r="AG1046" s="11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2">
        <v>86010</v>
      </c>
      <c r="F1047" s="12">
        <v>23404</v>
      </c>
      <c r="G1047" s="12">
        <v>344525</v>
      </c>
      <c r="H1047" s="12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3" t="str">
        <f>IFERROR(VLOOKUP(C1047,[1]Index!$D:$F,3,FALSE),"Non List")</f>
        <v>Non List</v>
      </c>
      <c r="Z1047">
        <f>IFERROR(VLOOKUP(C1047,[1]LP!$B:$C,2,FALSE),0)</f>
        <v>0</v>
      </c>
      <c r="AA1047" s="12">
        <f t="shared" si="16"/>
        <v>0</v>
      </c>
      <c r="AB1047" s="12">
        <v>23.95</v>
      </c>
      <c r="AC1047" s="12">
        <v>1.1399999999999999</v>
      </c>
      <c r="AD1047" s="11"/>
      <c r="AE1047" s="11"/>
      <c r="AF1047" s="11"/>
      <c r="AG1047" s="11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2">
        <v>101088</v>
      </c>
      <c r="F1048" s="12">
        <v>94142</v>
      </c>
      <c r="G1048" s="12">
        <v>562394</v>
      </c>
      <c r="H1048" s="12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3" t="str">
        <f>IFERROR(VLOOKUP(C1048,[1]Index!$D:$F,3,FALSE),"Non List")</f>
        <v>Non List</v>
      </c>
      <c r="Z1048">
        <f>IFERROR(VLOOKUP(C1048,[1]LP!$B:$C,2,FALSE),0)</f>
        <v>0</v>
      </c>
      <c r="AA1048" s="12">
        <f t="shared" si="16"/>
        <v>0</v>
      </c>
      <c r="AB1048" s="12">
        <v>10</v>
      </c>
      <c r="AC1048" s="12">
        <v>0.53</v>
      </c>
      <c r="AD1048" s="11"/>
      <c r="AE1048" s="11"/>
      <c r="AF1048" s="11"/>
      <c r="AG1048" s="11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2">
        <v>194810</v>
      </c>
      <c r="F1049" s="12">
        <v>60058</v>
      </c>
      <c r="G1049" s="12">
        <v>505286</v>
      </c>
      <c r="H1049" s="12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3" t="str">
        <f>IFERROR(VLOOKUP(C1049,[1]Index!$D:$F,3,FALSE),"Non List")</f>
        <v>Microfinance</v>
      </c>
      <c r="Z1049">
        <f>IFERROR(VLOOKUP(C1049,[1]LP!$B:$C,2,FALSE),0)</f>
        <v>0</v>
      </c>
      <c r="AA1049" s="12">
        <f t="shared" si="16"/>
        <v>0</v>
      </c>
      <c r="AB1049" s="12">
        <v>15</v>
      </c>
      <c r="AC1049" s="12">
        <v>5</v>
      </c>
      <c r="AD1049" s="11"/>
      <c r="AE1049" s="11"/>
      <c r="AF1049" s="11"/>
      <c r="AG1049" s="11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2">
        <v>696863</v>
      </c>
      <c r="F1050" s="12">
        <v>147873</v>
      </c>
      <c r="G1050" s="12">
        <v>0</v>
      </c>
      <c r="H1050" s="12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3" t="str">
        <f>IFERROR(VLOOKUP(C1050,[1]Index!$D:$F,3,FALSE),"Non List")</f>
        <v>Microfinance</v>
      </c>
      <c r="Z1050">
        <f>IFERROR(VLOOKUP(C1050,[1]LP!$B:$C,2,FALSE),0)</f>
        <v>547</v>
      </c>
      <c r="AA1050" s="12">
        <f t="shared" si="16"/>
        <v>68.375</v>
      </c>
      <c r="AB1050" s="12">
        <v>6</v>
      </c>
      <c r="AC1050" s="12">
        <v>10</v>
      </c>
      <c r="AD1050" s="11"/>
      <c r="AE1050" s="11"/>
      <c r="AF1050" s="11"/>
      <c r="AG1050" s="11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2">
        <v>162006</v>
      </c>
      <c r="F1051" s="12">
        <v>119974</v>
      </c>
      <c r="G1051" s="12">
        <v>961153</v>
      </c>
      <c r="H1051" s="12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3" t="str">
        <f>IFERROR(VLOOKUP(C1051,[1]Index!$D:$F,3,FALSE),"Non List")</f>
        <v>Microfinance</v>
      </c>
      <c r="Z1051">
        <f>IFERROR(VLOOKUP(C1051,[1]LP!$B:$C,2,FALSE),0)</f>
        <v>0</v>
      </c>
      <c r="AA1051" s="12">
        <f t="shared" si="16"/>
        <v>0</v>
      </c>
      <c r="AB1051" s="12">
        <v>12</v>
      </c>
      <c r="AC1051" s="12">
        <v>0.63</v>
      </c>
      <c r="AD1051" s="11"/>
      <c r="AE1051" s="11"/>
      <c r="AF1051" s="11"/>
      <c r="AG1051" s="11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2">
        <v>657800</v>
      </c>
      <c r="F1052" s="12">
        <v>188595</v>
      </c>
      <c r="G1052" s="12">
        <v>1073688</v>
      </c>
      <c r="H1052" s="12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3" t="str">
        <f>IFERROR(VLOOKUP(C1052,[1]Index!$D:$F,3,FALSE),"Non List")</f>
        <v>Microfinance</v>
      </c>
      <c r="Z1052">
        <f>IFERROR(VLOOKUP(C1052,[1]LP!$B:$C,2,FALSE),0)</f>
        <v>0</v>
      </c>
      <c r="AA1052" s="12">
        <f t="shared" si="16"/>
        <v>0</v>
      </c>
      <c r="AB1052" s="12">
        <v>30</v>
      </c>
      <c r="AC1052" s="12">
        <v>1.58</v>
      </c>
      <c r="AD1052" s="11"/>
      <c r="AE1052" s="11"/>
      <c r="AF1052" s="11"/>
      <c r="AG1052" s="11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2">
        <v>368000</v>
      </c>
      <c r="F1053" s="12">
        <v>224809</v>
      </c>
      <c r="G1053" s="12">
        <v>1056408</v>
      </c>
      <c r="H1053" s="12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3" t="str">
        <f>IFERROR(VLOOKUP(C1053,[1]Index!$D:$F,3,FALSE),"Non List")</f>
        <v>Microfinance</v>
      </c>
      <c r="Z1053">
        <f>IFERROR(VLOOKUP(C1053,[1]LP!$B:$C,2,FALSE),0)</f>
        <v>520</v>
      </c>
      <c r="AA1053" s="12">
        <f t="shared" si="16"/>
        <v>86.666666666666671</v>
      </c>
      <c r="AB1053" s="12">
        <v>10</v>
      </c>
      <c r="AC1053" s="12">
        <v>0</v>
      </c>
      <c r="AD1053" s="11"/>
      <c r="AE1053" s="11"/>
      <c r="AF1053" s="11"/>
      <c r="AG1053" s="11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2">
        <v>207400</v>
      </c>
      <c r="F1054" s="12">
        <v>14327</v>
      </c>
      <c r="G1054" s="12">
        <v>401756</v>
      </c>
      <c r="H1054" s="12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3" t="str">
        <f>IFERROR(VLOOKUP(C1054,[1]Index!$D:$F,3,FALSE),"Non List")</f>
        <v>Microfinance</v>
      </c>
      <c r="Z1054">
        <f>IFERROR(VLOOKUP(C1054,[1]LP!$B:$C,2,FALSE),0)</f>
        <v>700</v>
      </c>
      <c r="AA1054" s="12">
        <f t="shared" si="16"/>
        <v>77.777777777777771</v>
      </c>
      <c r="AB1054" s="12">
        <v>12</v>
      </c>
      <c r="AC1054" s="12">
        <v>0.63</v>
      </c>
      <c r="AD1054" s="11"/>
      <c r="AE1054" s="11"/>
      <c r="AF1054" s="11"/>
      <c r="AG1054" s="11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2">
        <v>150883</v>
      </c>
      <c r="F1055" s="12">
        <v>202228</v>
      </c>
      <c r="G1055" s="12">
        <v>1121713</v>
      </c>
      <c r="H1055" s="12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3" t="str">
        <f>IFERROR(VLOOKUP(C1055,[1]Index!$D:$F,3,FALSE),"Non List")</f>
        <v>Microfinance</v>
      </c>
      <c r="Z1055">
        <f>IFERROR(VLOOKUP(C1055,[1]LP!$B:$C,2,FALSE),0)</f>
        <v>1156</v>
      </c>
      <c r="AA1055" s="12">
        <f t="shared" si="16"/>
        <v>14.097560975609756</v>
      </c>
      <c r="AB1055" s="12">
        <v>75</v>
      </c>
      <c r="AC1055" s="12">
        <v>5</v>
      </c>
      <c r="AD1055" s="11"/>
      <c r="AE1055" s="11"/>
      <c r="AF1055" s="11"/>
      <c r="AG1055" s="11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2">
        <v>107919</v>
      </c>
      <c r="F1056" s="12">
        <v>69950</v>
      </c>
      <c r="G1056" s="12">
        <v>542362</v>
      </c>
      <c r="H1056" s="12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3" t="str">
        <f>IFERROR(VLOOKUP(C1056,[1]Index!$D:$F,3,FALSE),"Non List")</f>
        <v>zdelist</v>
      </c>
      <c r="Z1056">
        <f>IFERROR(VLOOKUP(C1056,[1]LP!$B:$C,2,FALSE),0)</f>
        <v>0</v>
      </c>
      <c r="AA1056" s="12">
        <f t="shared" si="16"/>
        <v>0</v>
      </c>
      <c r="AB1056" s="12">
        <v>44.47</v>
      </c>
      <c r="AC1056" s="12">
        <v>2.34</v>
      </c>
      <c r="AD1056" s="11"/>
      <c r="AE1056" s="11"/>
      <c r="AF1056" s="11"/>
      <c r="AG1056" s="11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2">
        <v>70000</v>
      </c>
      <c r="F1057" s="12">
        <v>9054</v>
      </c>
      <c r="G1057" s="12">
        <v>208016</v>
      </c>
      <c r="H1057" s="12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3" t="str">
        <f>IFERROR(VLOOKUP(C1057,[1]Index!$D:$F,3,FALSE),"Non List")</f>
        <v>Microfinance</v>
      </c>
      <c r="Z1057">
        <f>IFERROR(VLOOKUP(C1057,[1]LP!$B:$C,2,FALSE),0)</f>
        <v>672.3</v>
      </c>
      <c r="AA1057" s="12">
        <f t="shared" si="16"/>
        <v>15.634883720930231</v>
      </c>
      <c r="AB1057" s="12">
        <v>7</v>
      </c>
      <c r="AC1057" s="12">
        <v>0.36</v>
      </c>
      <c r="AD1057" s="11"/>
      <c r="AE1057" s="11"/>
      <c r="AF1057" s="11"/>
      <c r="AG1057" s="11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2">
        <v>14365</v>
      </c>
      <c r="F1058" s="12">
        <v>0</v>
      </c>
      <c r="G1058" s="12">
        <v>15783</v>
      </c>
      <c r="H1058" s="12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3" t="str">
        <f>IFERROR(VLOOKUP(C1058,[1]Index!$D:$F,3,FALSE),"Non List")</f>
        <v>zdelist</v>
      </c>
      <c r="Z1058">
        <f>IFERROR(VLOOKUP(C1058,[1]LP!$B:$C,2,FALSE),0)</f>
        <v>0</v>
      </c>
      <c r="AA1058" s="12">
        <f t="shared" si="16"/>
        <v>0</v>
      </c>
      <c r="AB1058" s="12">
        <v>0</v>
      </c>
      <c r="AC1058" s="12">
        <v>0</v>
      </c>
      <c r="AD1058" s="11"/>
      <c r="AE1058" s="11"/>
      <c r="AF1058" s="11"/>
      <c r="AG1058" s="11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2">
        <v>114114</v>
      </c>
      <c r="F1059" s="12">
        <v>16504</v>
      </c>
      <c r="G1059" s="12">
        <v>235210</v>
      </c>
      <c r="H1059" s="12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3" t="str">
        <f>IFERROR(VLOOKUP(C1059,[1]Index!$D:$F,3,FALSE),"Non List")</f>
        <v>Non List</v>
      </c>
      <c r="Z1059">
        <f>IFERROR(VLOOKUP(C1059,[1]LP!$B:$C,2,FALSE),0)</f>
        <v>0</v>
      </c>
      <c r="AA1059" s="12">
        <f t="shared" si="16"/>
        <v>0</v>
      </c>
      <c r="AB1059" s="12">
        <v>5</v>
      </c>
      <c r="AC1059" s="12">
        <v>5</v>
      </c>
      <c r="AD1059" s="11"/>
      <c r="AE1059" s="11"/>
      <c r="AF1059" s="11"/>
      <c r="AG1059" s="11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2">
        <v>140000</v>
      </c>
      <c r="F1060" s="12">
        <v>27160</v>
      </c>
      <c r="G1060" s="12">
        <v>456770</v>
      </c>
      <c r="H1060" s="12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3" t="str">
        <f>IFERROR(VLOOKUP(C1060,[1]Index!$D:$F,3,FALSE),"Non List")</f>
        <v>Microfinance</v>
      </c>
      <c r="Z1060">
        <f>IFERROR(VLOOKUP(C1060,[1]LP!$B:$C,2,FALSE),0)</f>
        <v>603</v>
      </c>
      <c r="AA1060" s="12">
        <f t="shared" si="16"/>
        <v>28.714285714285715</v>
      </c>
      <c r="AB1060" s="12">
        <v>10</v>
      </c>
      <c r="AC1060" s="12">
        <v>5</v>
      </c>
      <c r="AD1060" s="11"/>
      <c r="AE1060" s="11"/>
      <c r="AF1060" s="11"/>
      <c r="AG1060" s="11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2">
        <v>377672</v>
      </c>
      <c r="F1061" s="12">
        <v>805555</v>
      </c>
      <c r="G1061" s="12">
        <v>4334071</v>
      </c>
      <c r="H1061" s="12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3" t="str">
        <f>IFERROR(VLOOKUP(C1061,[1]Index!$D:$F,3,FALSE),"Non List")</f>
        <v>Microfinance</v>
      </c>
      <c r="Z1061">
        <f>IFERROR(VLOOKUP(C1061,[1]LP!$B:$C,2,FALSE),0)</f>
        <v>1245.0999999999999</v>
      </c>
      <c r="AA1061" s="12">
        <f t="shared" si="16"/>
        <v>15.001204819277108</v>
      </c>
      <c r="AB1061" s="12">
        <v>32.5</v>
      </c>
      <c r="AC1061" s="12">
        <v>12.5</v>
      </c>
      <c r="AD1061" s="11"/>
      <c r="AE1061" s="11"/>
      <c r="AF1061" s="11"/>
      <c r="AG1061" s="11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2">
        <v>60672</v>
      </c>
      <c r="F1062" s="12">
        <v>54782</v>
      </c>
      <c r="G1062" s="12">
        <v>441950</v>
      </c>
      <c r="H1062" s="12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3" t="str">
        <f>IFERROR(VLOOKUP(C1062,[1]Index!$D:$F,3,FALSE),"Non List")</f>
        <v>Microfinance</v>
      </c>
      <c r="Z1062">
        <f>IFERROR(VLOOKUP(C1062,[1]LP!$B:$C,2,FALSE),0)</f>
        <v>0</v>
      </c>
      <c r="AA1062" s="12">
        <f t="shared" si="16"/>
        <v>0</v>
      </c>
      <c r="AB1062" s="12">
        <v>5</v>
      </c>
      <c r="AC1062" s="12">
        <v>5.5263</v>
      </c>
      <c r="AD1062" s="11"/>
      <c r="AE1062" s="11"/>
      <c r="AF1062" s="11"/>
      <c r="AG1062" s="11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2">
        <v>230000</v>
      </c>
      <c r="F1063" s="12">
        <v>159618</v>
      </c>
      <c r="G1063" s="12">
        <v>912995</v>
      </c>
      <c r="H1063" s="12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3" t="str">
        <f>IFERROR(VLOOKUP(C1063,[1]Index!$D:$F,3,FALSE),"Non List")</f>
        <v>zdelist</v>
      </c>
      <c r="Z1063">
        <f>IFERROR(VLOOKUP(C1063,[1]LP!$B:$C,2,FALSE),0)</f>
        <v>0</v>
      </c>
      <c r="AA1063" s="12">
        <f t="shared" si="16"/>
        <v>0</v>
      </c>
      <c r="AB1063" s="12">
        <v>20</v>
      </c>
      <c r="AC1063" s="12">
        <v>15</v>
      </c>
      <c r="AD1063" s="11"/>
      <c r="AE1063" s="11"/>
      <c r="AF1063" s="11"/>
      <c r="AG1063" s="11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2">
        <v>102000</v>
      </c>
      <c r="F1064" s="12">
        <v>180908</v>
      </c>
      <c r="G1064" s="12">
        <v>836780</v>
      </c>
      <c r="H1064" s="12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3" t="str">
        <f>IFERROR(VLOOKUP(C1064,[1]Index!$D:$F,3,FALSE),"Non List")</f>
        <v>Microfinance</v>
      </c>
      <c r="Z1064">
        <f>IFERROR(VLOOKUP(C1064,[1]LP!$B:$C,2,FALSE),0)</f>
        <v>800</v>
      </c>
      <c r="AA1064" s="12">
        <f t="shared" si="16"/>
        <v>21.05263157894737</v>
      </c>
      <c r="AB1064" s="12">
        <v>20</v>
      </c>
      <c r="AC1064" s="12">
        <v>11.579000000000001</v>
      </c>
      <c r="AD1064" s="11"/>
      <c r="AE1064" s="11"/>
      <c r="AF1064" s="11"/>
      <c r="AG1064" s="11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2">
        <v>110458</v>
      </c>
      <c r="F1065" s="12">
        <v>133301</v>
      </c>
      <c r="G1065" s="12">
        <v>712975</v>
      </c>
      <c r="H1065" s="12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3" t="str">
        <f>IFERROR(VLOOKUP(C1065,[1]Index!$D:$F,3,FALSE),"Non List")</f>
        <v>Microfinance</v>
      </c>
      <c r="Z1065">
        <f>IFERROR(VLOOKUP(C1065,[1]LP!$B:$C,2,FALSE),0)</f>
        <v>833</v>
      </c>
      <c r="AA1065" s="12">
        <f t="shared" si="16"/>
        <v>17</v>
      </c>
      <c r="AB1065" s="12">
        <v>17.5</v>
      </c>
      <c r="AC1065" s="12">
        <v>0.92</v>
      </c>
      <c r="AD1065" s="11"/>
      <c r="AE1065" s="11"/>
      <c r="AF1065" s="11"/>
      <c r="AG1065" s="11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2">
        <v>60000</v>
      </c>
      <c r="F1066" s="12">
        <v>5524</v>
      </c>
      <c r="G1066" s="12">
        <v>118542</v>
      </c>
      <c r="H1066" s="12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3" t="str">
        <f>IFERROR(VLOOKUP(C1066,[1]Index!$D:$F,3,FALSE),"Non List")</f>
        <v>Microfinance</v>
      </c>
      <c r="Z1066">
        <f>IFERROR(VLOOKUP(C1066,[1]LP!$B:$C,2,FALSE),0)</f>
        <v>0</v>
      </c>
      <c r="AA1066" s="12">
        <f t="shared" si="16"/>
        <v>0</v>
      </c>
      <c r="AB1066" s="12">
        <v>10</v>
      </c>
      <c r="AC1066" s="12">
        <v>0.52600000000000002</v>
      </c>
      <c r="AD1066" s="11"/>
      <c r="AE1066" s="11"/>
      <c r="AF1066" s="11"/>
      <c r="AG1066" s="11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2">
        <v>60000</v>
      </c>
      <c r="F1067" s="12">
        <v>5175</v>
      </c>
      <c r="G1067" s="12">
        <v>145864</v>
      </c>
      <c r="H1067" s="12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3" t="str">
        <f>IFERROR(VLOOKUP(C1067,[1]Index!$D:$F,3,FALSE),"Non List")</f>
        <v>zdelist</v>
      </c>
      <c r="Z1067">
        <f>IFERROR(VLOOKUP(C1067,[1]LP!$B:$C,2,FALSE),0)</f>
        <v>0</v>
      </c>
      <c r="AA1067" s="12">
        <f t="shared" si="16"/>
        <v>0</v>
      </c>
      <c r="AB1067" s="12">
        <v>7.38</v>
      </c>
      <c r="AC1067" s="12">
        <v>0</v>
      </c>
      <c r="AD1067" s="11"/>
      <c r="AE1067" s="11"/>
      <c r="AF1067" s="11"/>
      <c r="AG1067" s="11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2">
        <v>655000</v>
      </c>
      <c r="F1068" s="12">
        <v>560256</v>
      </c>
      <c r="G1068" s="12">
        <v>3094274</v>
      </c>
      <c r="H1068" s="12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3" t="str">
        <f>IFERROR(VLOOKUP(C1068,[1]Index!$D:$F,3,FALSE),"Non List")</f>
        <v>Microfinance</v>
      </c>
      <c r="Z1068">
        <f>IFERROR(VLOOKUP(C1068,[1]LP!$B:$C,2,FALSE),0)</f>
        <v>510</v>
      </c>
      <c r="AA1068" s="12">
        <f t="shared" si="16"/>
        <v>15.454545454545455</v>
      </c>
      <c r="AB1068" s="12">
        <v>0</v>
      </c>
      <c r="AC1068" s="12">
        <v>0</v>
      </c>
      <c r="AD1068" s="11"/>
      <c r="AE1068" s="11"/>
      <c r="AF1068" s="11"/>
      <c r="AG1068" s="11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2">
        <v>60000</v>
      </c>
      <c r="F1069" s="12">
        <v>4726</v>
      </c>
      <c r="G1069" s="12">
        <v>66237</v>
      </c>
      <c r="H1069" s="12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3" t="str">
        <f>IFERROR(VLOOKUP(C1069,[1]Index!$D:$F,3,FALSE),"Non List")</f>
        <v>Non List</v>
      </c>
      <c r="Z1069">
        <f>IFERROR(VLOOKUP(C1069,[1]LP!$B:$C,2,FALSE),0)</f>
        <v>0</v>
      </c>
      <c r="AA1069" s="12">
        <f t="shared" si="16"/>
        <v>0</v>
      </c>
      <c r="AB1069" s="12">
        <v>2.5</v>
      </c>
      <c r="AC1069" s="12">
        <v>0.125</v>
      </c>
      <c r="AD1069" s="11"/>
      <c r="AE1069" s="11"/>
      <c r="AF1069" s="11"/>
      <c r="AG1069" s="11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2">
        <v>45500</v>
      </c>
      <c r="F1070" s="12">
        <v>-999</v>
      </c>
      <c r="G1070" s="12">
        <v>81682</v>
      </c>
      <c r="H1070" s="12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3" t="str">
        <f>IFERROR(VLOOKUP(C1070,[1]Index!$D:$F,3,FALSE),"Non List")</f>
        <v>Microfinance</v>
      </c>
      <c r="Z1070">
        <f>IFERROR(VLOOKUP(C1070,[1]LP!$B:$C,2,FALSE),0)</f>
        <v>660</v>
      </c>
      <c r="AA1070" s="12">
        <f t="shared" si="16"/>
        <v>94.285714285714292</v>
      </c>
      <c r="AB1070" s="12">
        <v>0</v>
      </c>
      <c r="AC1070" s="12">
        <v>0</v>
      </c>
      <c r="AD1070" s="11"/>
      <c r="AE1070" s="11"/>
      <c r="AF1070" s="11"/>
      <c r="AG1070" s="11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2">
        <v>52500</v>
      </c>
      <c r="F1071" s="12">
        <v>5233</v>
      </c>
      <c r="G1071" s="12">
        <v>90519</v>
      </c>
      <c r="H1071" s="12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3" t="str">
        <f>IFERROR(VLOOKUP(C1071,[1]Index!$D:$F,3,FALSE),"Non List")</f>
        <v>Microfinance</v>
      </c>
      <c r="Z1071">
        <f>IFERROR(VLOOKUP(C1071,[1]LP!$B:$C,2,FALSE),0)</f>
        <v>0</v>
      </c>
      <c r="AA1071" s="12">
        <f t="shared" si="16"/>
        <v>0</v>
      </c>
      <c r="AB1071" s="12">
        <v>7.61</v>
      </c>
      <c r="AC1071" s="12">
        <v>0.4</v>
      </c>
      <c r="AD1071" s="11"/>
      <c r="AE1071" s="11"/>
      <c r="AF1071" s="11"/>
      <c r="AG1071" s="11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2">
        <v>490000</v>
      </c>
      <c r="F1072" s="12">
        <v>72867</v>
      </c>
      <c r="G1072" s="12">
        <v>452550</v>
      </c>
      <c r="H1072" s="12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3" t="str">
        <f>IFERROR(VLOOKUP(C1072,[1]Index!$D:$F,3,FALSE),"Non List")</f>
        <v>Microfinance</v>
      </c>
      <c r="Z1072">
        <f>IFERROR(VLOOKUP(C1072,[1]LP!$B:$C,2,FALSE),0)</f>
        <v>660</v>
      </c>
      <c r="AA1072" s="12">
        <f t="shared" si="16"/>
        <v>31.428571428571427</v>
      </c>
      <c r="AB1072" s="12">
        <v>0</v>
      </c>
      <c r="AC1072" s="12">
        <v>0</v>
      </c>
      <c r="AD1072" s="11"/>
      <c r="AE1072" s="11"/>
      <c r="AF1072" s="11"/>
      <c r="AG1072" s="11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2">
        <v>100000</v>
      </c>
      <c r="F1073" s="12">
        <v>48950</v>
      </c>
      <c r="G1073" s="12">
        <v>330827</v>
      </c>
      <c r="H1073" s="12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3" t="str">
        <f>IFERROR(VLOOKUP(C1073,[1]Index!$D:$F,3,FALSE),"Non List")</f>
        <v>Microfinance</v>
      </c>
      <c r="Z1073">
        <f>IFERROR(VLOOKUP(C1073,[1]LP!$B:$C,2,FALSE),0)</f>
        <v>803.6</v>
      </c>
      <c r="AA1073" s="12">
        <f t="shared" si="16"/>
        <v>33.483333333333334</v>
      </c>
      <c r="AB1073" s="12">
        <v>32</v>
      </c>
      <c r="AC1073" s="12">
        <v>1.68</v>
      </c>
      <c r="AD1073" s="11"/>
      <c r="AE1073" s="11"/>
      <c r="AF1073" s="11"/>
      <c r="AG1073" s="11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2">
        <v>186000</v>
      </c>
      <c r="F1074" s="12">
        <v>33565</v>
      </c>
      <c r="G1074" s="12">
        <v>397577</v>
      </c>
      <c r="H1074" s="12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3" t="str">
        <f>IFERROR(VLOOKUP(C1074,[1]Index!$D:$F,3,FALSE),"Non List")</f>
        <v>Non List</v>
      </c>
      <c r="Z1074">
        <f>IFERROR(VLOOKUP(C1074,[1]LP!$B:$C,2,FALSE),0)</f>
        <v>0</v>
      </c>
      <c r="AA1074" s="12">
        <f t="shared" si="16"/>
        <v>0</v>
      </c>
      <c r="AB1074" s="12">
        <v>7</v>
      </c>
      <c r="AC1074" s="12">
        <v>10.89</v>
      </c>
      <c r="AD1074" s="11"/>
      <c r="AE1074" s="11"/>
      <c r="AF1074" s="11"/>
      <c r="AG1074" s="11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2">
        <v>82963</v>
      </c>
      <c r="F1075" s="12">
        <v>6253</v>
      </c>
      <c r="G1075" s="12">
        <v>138816</v>
      </c>
      <c r="H1075" s="12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3" t="str">
        <f>IFERROR(VLOOKUP(C1075,[1]Index!$D:$F,3,FALSE),"Non List")</f>
        <v>zdelist</v>
      </c>
      <c r="Z1075">
        <f>IFERROR(VLOOKUP(C1075,[1]LP!$B:$C,2,FALSE),0)</f>
        <v>0</v>
      </c>
      <c r="AA1075" s="12">
        <f t="shared" si="16"/>
        <v>0</v>
      </c>
      <c r="AB1075" s="12">
        <v>13</v>
      </c>
      <c r="AC1075" s="12">
        <v>0.68</v>
      </c>
      <c r="AD1075" s="11"/>
      <c r="AE1075" s="11"/>
      <c r="AF1075" s="11"/>
      <c r="AG1075" s="11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2">
        <v>33600</v>
      </c>
      <c r="F1076" s="12">
        <v>11307</v>
      </c>
      <c r="G1076" s="12">
        <v>172895</v>
      </c>
      <c r="H1076" s="12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3" t="str">
        <f>IFERROR(VLOOKUP(C1076,[1]Index!$D:$F,3,FALSE),"Non List")</f>
        <v>zdelist</v>
      </c>
      <c r="Z1076">
        <f>IFERROR(VLOOKUP(C1076,[1]LP!$B:$C,2,FALSE),0)</f>
        <v>0</v>
      </c>
      <c r="AA1076" s="12">
        <f t="shared" si="16"/>
        <v>0</v>
      </c>
      <c r="AB1076" s="12">
        <v>15</v>
      </c>
      <c r="AC1076" s="12">
        <v>0</v>
      </c>
      <c r="AD1076" s="11"/>
      <c r="AE1076" s="11"/>
      <c r="AF1076" s="11"/>
      <c r="AG1076" s="11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2">
        <v>42000</v>
      </c>
      <c r="F1077" s="12">
        <v>11775</v>
      </c>
      <c r="G1077" s="12">
        <v>229575</v>
      </c>
      <c r="H1077" s="12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3" t="str">
        <f>IFERROR(VLOOKUP(C1077,[1]Index!$D:$F,3,FALSE),"Non List")</f>
        <v>Microfinance</v>
      </c>
      <c r="Z1077">
        <f>IFERROR(VLOOKUP(C1077,[1]LP!$B:$C,2,FALSE),0)</f>
        <v>1166</v>
      </c>
      <c r="AA1077" s="12">
        <f t="shared" si="16"/>
        <v>25.347826086956523</v>
      </c>
      <c r="AB1077" s="12">
        <v>24</v>
      </c>
      <c r="AC1077" s="12">
        <v>1.27</v>
      </c>
      <c r="AD1077" s="11"/>
      <c r="AE1077" s="11"/>
      <c r="AF1077" s="11"/>
      <c r="AG1077" s="11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2">
        <v>112000</v>
      </c>
      <c r="F1078" s="12">
        <v>23069</v>
      </c>
      <c r="G1078" s="12">
        <v>336574</v>
      </c>
      <c r="H1078" s="12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3" t="str">
        <f>IFERROR(VLOOKUP(C1078,[1]Index!$D:$F,3,FALSE),"Non List")</f>
        <v>Microfinance</v>
      </c>
      <c r="Z1078">
        <f>IFERROR(VLOOKUP(C1078,[1]LP!$B:$C,2,FALSE),0)</f>
        <v>604</v>
      </c>
      <c r="AA1078" s="12">
        <f t="shared" si="16"/>
        <v>23.23076923076923</v>
      </c>
      <c r="AB1078" s="12">
        <v>13</v>
      </c>
      <c r="AC1078" s="12">
        <v>0.68</v>
      </c>
      <c r="AD1078" s="11"/>
      <c r="AE1078" s="11"/>
      <c r="AF1078" s="11"/>
      <c r="AG1078" s="11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2">
        <v>60000</v>
      </c>
      <c r="F1079" s="12">
        <v>3828</v>
      </c>
      <c r="G1079" s="12">
        <v>194046</v>
      </c>
      <c r="H1079" s="12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3" t="str">
        <f>IFERROR(VLOOKUP(C1079,[1]Index!$D:$F,3,FALSE),"Non List")</f>
        <v>zdelist</v>
      </c>
      <c r="Z1079">
        <f>IFERROR(VLOOKUP(C1079,[1]LP!$B:$C,2,FALSE),0)</f>
        <v>0</v>
      </c>
      <c r="AA1079" s="12">
        <f t="shared" si="16"/>
        <v>0</v>
      </c>
      <c r="AB1079" s="12">
        <v>0</v>
      </c>
      <c r="AC1079" s="12">
        <v>0</v>
      </c>
      <c r="AD1079" s="11"/>
      <c r="AE1079" s="11"/>
      <c r="AF1079" s="11"/>
      <c r="AG1079" s="11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2">
        <v>88275</v>
      </c>
      <c r="F1080" s="12">
        <v>39710</v>
      </c>
      <c r="G1080" s="12">
        <v>502975</v>
      </c>
      <c r="H1080" s="12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3" t="str">
        <f>IFERROR(VLOOKUP(C1080,[1]Index!$D:$F,3,FALSE),"Non List")</f>
        <v>Microfinance</v>
      </c>
      <c r="Z1080">
        <f>IFERROR(VLOOKUP(C1080,[1]LP!$B:$C,2,FALSE),0)</f>
        <v>0</v>
      </c>
      <c r="AA1080" s="12">
        <f t="shared" si="16"/>
        <v>0</v>
      </c>
      <c r="AB1080" s="12">
        <v>0</v>
      </c>
      <c r="AC1080" s="12">
        <v>0</v>
      </c>
      <c r="AD1080" s="11"/>
      <c r="AE1080" s="11"/>
      <c r="AF1080" s="11"/>
      <c r="AG1080" s="11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2">
        <v>1180000</v>
      </c>
      <c r="F1081" s="12">
        <v>1639097</v>
      </c>
      <c r="G1081" s="12">
        <v>15387326</v>
      </c>
      <c r="H1081" s="12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3" t="str">
        <f>IFERROR(VLOOKUP(C1081,[1]Index!$D:$F,3,FALSE),"Non List")</f>
        <v>Microfinance</v>
      </c>
      <c r="Z1081">
        <f>IFERROR(VLOOKUP(C1081,[1]LP!$B:$C,2,FALSE),0)</f>
        <v>965</v>
      </c>
      <c r="AA1081" s="12">
        <f t="shared" si="16"/>
        <v>12.371794871794872</v>
      </c>
      <c r="AB1081" s="12">
        <v>27.11</v>
      </c>
      <c r="AC1081" s="12">
        <v>17.21</v>
      </c>
      <c r="AD1081" s="11"/>
      <c r="AE1081" s="11"/>
      <c r="AF1081" s="11"/>
      <c r="AG1081" s="11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2">
        <v>773410</v>
      </c>
      <c r="F1082" s="12">
        <v>782820</v>
      </c>
      <c r="G1082" s="12">
        <v>3824791</v>
      </c>
      <c r="H1082" s="12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3" t="str">
        <f>IFERROR(VLOOKUP(C1082,[1]Index!$D:$F,3,FALSE),"Non List")</f>
        <v>Microfinance</v>
      </c>
      <c r="Z1082">
        <f>IFERROR(VLOOKUP(C1082,[1]LP!$B:$C,2,FALSE),0)</f>
        <v>730</v>
      </c>
      <c r="AA1082" s="12">
        <f t="shared" si="16"/>
        <v>13.035714285714286</v>
      </c>
      <c r="AB1082" s="12">
        <v>30</v>
      </c>
      <c r="AC1082" s="12">
        <v>15</v>
      </c>
      <c r="AD1082" s="11"/>
      <c r="AE1082" s="11"/>
      <c r="AF1082" s="11"/>
      <c r="AG1082" s="11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2">
        <v>684394</v>
      </c>
      <c r="F1083" s="12">
        <v>231406</v>
      </c>
      <c r="G1083" s="12">
        <v>0</v>
      </c>
      <c r="H1083" s="12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3" t="str">
        <f>IFERROR(VLOOKUP(C1083,[1]Index!$D:$F,3,FALSE),"Non List")</f>
        <v>Microfinance</v>
      </c>
      <c r="Z1083">
        <f>IFERROR(VLOOKUP(C1083,[1]LP!$B:$C,2,FALSE),0)</f>
        <v>642.20000000000005</v>
      </c>
      <c r="AA1083" s="12">
        <f t="shared" si="16"/>
        <v>33.800000000000004</v>
      </c>
      <c r="AB1083" s="12">
        <v>17</v>
      </c>
      <c r="AC1083" s="12">
        <v>0.89</v>
      </c>
      <c r="AD1083" s="11"/>
      <c r="AE1083" s="11"/>
      <c r="AF1083" s="11"/>
      <c r="AG1083" s="11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2">
        <v>108000</v>
      </c>
      <c r="F1084" s="12">
        <v>67710</v>
      </c>
      <c r="G1084" s="12">
        <v>726632</v>
      </c>
      <c r="H1084" s="12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3" t="str">
        <f>IFERROR(VLOOKUP(C1084,[1]Index!$D:$F,3,FALSE),"Non List")</f>
        <v>Microfinance</v>
      </c>
      <c r="Z1084">
        <f>IFERROR(VLOOKUP(C1084,[1]LP!$B:$C,2,FALSE),0)</f>
        <v>0</v>
      </c>
      <c r="AA1084" s="12">
        <f t="shared" si="16"/>
        <v>0</v>
      </c>
      <c r="AB1084" s="12">
        <v>12</v>
      </c>
      <c r="AC1084" s="12">
        <v>0.63</v>
      </c>
      <c r="AD1084" s="11"/>
      <c r="AE1084" s="11"/>
      <c r="AF1084" s="11"/>
      <c r="AG1084" s="11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2">
        <v>397647</v>
      </c>
      <c r="F1085" s="12">
        <v>473972</v>
      </c>
      <c r="G1085" s="12">
        <v>1949715</v>
      </c>
      <c r="H1085" s="12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3" t="str">
        <f>IFERROR(VLOOKUP(C1085,[1]Index!$D:$F,3,FALSE),"Non List")</f>
        <v>Microfinance</v>
      </c>
      <c r="Z1085">
        <f>IFERROR(VLOOKUP(C1085,[1]LP!$B:$C,2,FALSE),0)</f>
        <v>600</v>
      </c>
      <c r="AA1085" s="12">
        <f t="shared" si="16"/>
        <v>18.75</v>
      </c>
      <c r="AB1085" s="12">
        <v>15</v>
      </c>
      <c r="AC1085" s="12">
        <v>5.79</v>
      </c>
      <c r="AD1085" s="11"/>
      <c r="AE1085" s="11"/>
      <c r="AF1085" s="11"/>
      <c r="AG1085" s="11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2">
        <v>84000</v>
      </c>
      <c r="F1086" s="12">
        <v>35360</v>
      </c>
      <c r="G1086" s="12">
        <v>141734</v>
      </c>
      <c r="H1086" s="12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3" t="str">
        <f>IFERROR(VLOOKUP(C1086,[1]Index!$D:$F,3,FALSE),"Non List")</f>
        <v>Non List</v>
      </c>
      <c r="Z1086">
        <f>IFERROR(VLOOKUP(C1086,[1]LP!$B:$C,2,FALSE),0)</f>
        <v>0</v>
      </c>
      <c r="AA1086" s="12">
        <f t="shared" si="16"/>
        <v>0</v>
      </c>
      <c r="AB1086" s="12">
        <v>20</v>
      </c>
      <c r="AC1086" s="12">
        <v>1.0526</v>
      </c>
      <c r="AD1086" s="11"/>
      <c r="AE1086" s="11"/>
      <c r="AF1086" s="11"/>
      <c r="AG1086" s="11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2">
        <v>1200000</v>
      </c>
      <c r="F1087" s="12">
        <v>1622081</v>
      </c>
      <c r="G1087" s="12">
        <v>11048944</v>
      </c>
      <c r="H1087" s="12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3" t="str">
        <f>IFERROR(VLOOKUP(C1087,[1]Index!$D:$F,3,FALSE),"Non List")</f>
        <v>Microfinance</v>
      </c>
      <c r="Z1087">
        <f>IFERROR(VLOOKUP(C1087,[1]LP!$B:$C,2,FALSE),0)</f>
        <v>600</v>
      </c>
      <c r="AA1087" s="12">
        <f t="shared" si="16"/>
        <v>9.67741935483871</v>
      </c>
      <c r="AB1087" s="12">
        <v>25</v>
      </c>
      <c r="AC1087" s="12">
        <v>15.53</v>
      </c>
      <c r="AD1087" s="11"/>
      <c r="AE1087" s="11"/>
      <c r="AF1087" s="11"/>
      <c r="AG1087" s="11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2">
        <v>799399</v>
      </c>
      <c r="F1088" s="12">
        <v>1615453</v>
      </c>
      <c r="G1088" s="12">
        <v>0</v>
      </c>
      <c r="H1088" s="12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3" t="str">
        <f>IFERROR(VLOOKUP(C1088,[1]Index!$D:$F,3,FALSE),"Non List")</f>
        <v>zdelist</v>
      </c>
      <c r="Z1088">
        <f>IFERROR(VLOOKUP(C1088,[1]LP!$B:$C,2,FALSE),0)</f>
        <v>0</v>
      </c>
      <c r="AA1088" s="12">
        <f t="shared" si="16"/>
        <v>0</v>
      </c>
      <c r="AB1088" s="12">
        <v>12.5</v>
      </c>
      <c r="AC1088" s="12">
        <v>12.5</v>
      </c>
      <c r="AD1088" s="11"/>
      <c r="AE1088" s="11"/>
      <c r="AF1088" s="11"/>
      <c r="AG1088" s="11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2">
        <v>786035</v>
      </c>
      <c r="F1089" s="12">
        <v>1678660</v>
      </c>
      <c r="G1089" s="12">
        <v>0</v>
      </c>
      <c r="H1089" s="12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3" t="str">
        <f>IFERROR(VLOOKUP(C1089,[1]Index!$D:$F,3,FALSE),"Non List")</f>
        <v>Microfinance</v>
      </c>
      <c r="Z1089">
        <f>IFERROR(VLOOKUP(C1089,[1]LP!$B:$C,2,FALSE),0)</f>
        <v>915</v>
      </c>
      <c r="AA1089" s="12">
        <f t="shared" si="16"/>
        <v>14.758064516129032</v>
      </c>
      <c r="AB1089" s="12">
        <v>27.25</v>
      </c>
      <c r="AC1089" s="12">
        <v>1.4339999999999999</v>
      </c>
      <c r="AD1089" s="11"/>
      <c r="AE1089" s="11"/>
      <c r="AF1089" s="11"/>
      <c r="AG1089" s="11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2">
        <v>269512</v>
      </c>
      <c r="F1090" s="12">
        <v>125222</v>
      </c>
      <c r="G1090" s="12">
        <v>1255409</v>
      </c>
      <c r="H1090" s="12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3" t="str">
        <f>IFERROR(VLOOKUP(C1090,[1]Index!$D:$F,3,FALSE),"Non List")</f>
        <v>Microfinance</v>
      </c>
      <c r="Z1090">
        <f>IFERROR(VLOOKUP(C1090,[1]LP!$B:$C,2,FALSE),0)</f>
        <v>640</v>
      </c>
      <c r="AA1090" s="12">
        <f t="shared" si="16"/>
        <v>21.333333333333332</v>
      </c>
      <c r="AB1090" s="12">
        <v>26.75</v>
      </c>
      <c r="AC1090" s="12">
        <v>1.4</v>
      </c>
      <c r="AD1090" s="11"/>
      <c r="AE1090" s="11"/>
      <c r="AF1090" s="11"/>
      <c r="AG1090" s="11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2">
        <v>210000</v>
      </c>
      <c r="F1091" s="12">
        <v>105153</v>
      </c>
      <c r="G1091" s="12">
        <v>741842</v>
      </c>
      <c r="H1091" s="12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3" t="str">
        <f>IFERROR(VLOOKUP(C1091,[1]Index!$D:$F,3,FALSE),"Non List")</f>
        <v>zdelist</v>
      </c>
      <c r="Z1091">
        <f>IFERROR(VLOOKUP(C1091,[1]LP!$B:$C,2,FALSE),0)</f>
        <v>0</v>
      </c>
      <c r="AA1091" s="12">
        <f t="shared" ref="AA1091:AA1154" si="17">IFERROR(Z1091/M1091,0)</f>
        <v>0</v>
      </c>
      <c r="AB1091" s="12">
        <v>21.09</v>
      </c>
      <c r="AC1091" s="12">
        <v>1.1100000000000001</v>
      </c>
      <c r="AD1091" s="11"/>
      <c r="AE1091" s="11"/>
      <c r="AF1091" s="11"/>
      <c r="AG1091" s="11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2">
        <v>628888</v>
      </c>
      <c r="F1092" s="12">
        <v>1125004</v>
      </c>
      <c r="G1092" s="12">
        <v>7490475</v>
      </c>
      <c r="H1092" s="12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3" t="str">
        <f>IFERROR(VLOOKUP(C1092,[1]Index!$D:$F,3,FALSE),"Non List")</f>
        <v>Microfinance</v>
      </c>
      <c r="Z1092">
        <f>IFERROR(VLOOKUP(C1092,[1]LP!$B:$C,2,FALSE),0)</f>
        <v>0</v>
      </c>
      <c r="AA1092" s="12">
        <f t="shared" si="17"/>
        <v>0</v>
      </c>
      <c r="AB1092" s="12">
        <v>26</v>
      </c>
      <c r="AC1092" s="12">
        <v>14</v>
      </c>
      <c r="AD1092" s="11"/>
      <c r="AE1092" s="11"/>
      <c r="AF1092" s="11"/>
      <c r="AG1092" s="11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2">
        <v>105862</v>
      </c>
      <c r="F1093" s="12">
        <v>47893</v>
      </c>
      <c r="G1093" s="12">
        <v>249472</v>
      </c>
      <c r="H1093" s="12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3" t="str">
        <f>IFERROR(VLOOKUP(C1093,[1]Index!$D:$F,3,FALSE),"Non List")</f>
        <v>Microfinance</v>
      </c>
      <c r="Z1093">
        <f>IFERROR(VLOOKUP(C1093,[1]LP!$B:$C,2,FALSE),0)</f>
        <v>822.3</v>
      </c>
      <c r="AA1093" s="12">
        <f t="shared" si="17"/>
        <v>45.68333333333333</v>
      </c>
      <c r="AB1093" s="12">
        <v>15</v>
      </c>
      <c r="AC1093" s="12">
        <v>0.78</v>
      </c>
      <c r="AD1093" s="11"/>
      <c r="AE1093" s="11"/>
      <c r="AF1093" s="11"/>
      <c r="AG1093" s="11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2">
        <v>167680</v>
      </c>
      <c r="F1094" s="12">
        <v>120736</v>
      </c>
      <c r="G1094" s="12">
        <v>328424</v>
      </c>
      <c r="H1094" s="12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3" t="str">
        <f>IFERROR(VLOOKUP(C1094,[1]Index!$D:$F,3,FALSE),"Non List")</f>
        <v>zdelist</v>
      </c>
      <c r="Z1094">
        <f>IFERROR(VLOOKUP(C1094,[1]LP!$B:$C,2,FALSE),0)</f>
        <v>0</v>
      </c>
      <c r="AA1094" s="12">
        <f t="shared" si="17"/>
        <v>0</v>
      </c>
      <c r="AB1094" s="12">
        <v>26</v>
      </c>
      <c r="AC1094" s="12">
        <v>1.3680000000000001</v>
      </c>
      <c r="AD1094" s="11"/>
      <c r="AE1094" s="11"/>
      <c r="AF1094" s="11"/>
      <c r="AG1094" s="11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2">
        <v>242000</v>
      </c>
      <c r="F1095" s="12">
        <v>244675</v>
      </c>
      <c r="G1095" s="12">
        <v>1308517</v>
      </c>
      <c r="H1095" s="12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3" t="str">
        <f>IFERROR(VLOOKUP(C1095,[1]Index!$D:$F,3,FALSE),"Non List")</f>
        <v>Microfinance</v>
      </c>
      <c r="Z1095">
        <f>IFERROR(VLOOKUP(C1095,[1]LP!$B:$C,2,FALSE),0)</f>
        <v>0</v>
      </c>
      <c r="AA1095" s="12">
        <f t="shared" si="17"/>
        <v>0</v>
      </c>
      <c r="AB1095" s="12">
        <v>15</v>
      </c>
      <c r="AC1095" s="12">
        <v>11.32</v>
      </c>
      <c r="AD1095" s="11"/>
      <c r="AE1095" s="11"/>
      <c r="AF1095" s="11"/>
      <c r="AG1095" s="11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2">
        <v>128786</v>
      </c>
      <c r="F1096" s="12">
        <v>95886</v>
      </c>
      <c r="G1096" s="12">
        <v>775088</v>
      </c>
      <c r="H1096" s="12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3" t="str">
        <f>IFERROR(VLOOKUP(C1096,[1]Index!$D:$F,3,FALSE),"Non List")</f>
        <v>Microfinance</v>
      </c>
      <c r="Z1096">
        <f>IFERROR(VLOOKUP(C1096,[1]LP!$B:$C,2,FALSE),0)</f>
        <v>606</v>
      </c>
      <c r="AA1096" s="12">
        <f t="shared" si="17"/>
        <v>12.625</v>
      </c>
      <c r="AB1096" s="12">
        <v>45</v>
      </c>
      <c r="AC1096" s="12">
        <v>2.36</v>
      </c>
      <c r="AD1096" s="11"/>
      <c r="AE1096" s="11"/>
      <c r="AF1096" s="11"/>
      <c r="AG1096" s="11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2">
        <v>121000</v>
      </c>
      <c r="F1097" s="12">
        <v>45779</v>
      </c>
      <c r="G1097" s="12">
        <v>299419</v>
      </c>
      <c r="H1097" s="12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3" t="str">
        <f>IFERROR(VLOOKUP(C1097,[1]Index!$D:$F,3,FALSE),"Non List")</f>
        <v>zdelist</v>
      </c>
      <c r="Z1097">
        <f>IFERROR(VLOOKUP(C1097,[1]LP!$B:$C,2,FALSE),0)</f>
        <v>0</v>
      </c>
      <c r="AA1097" s="12">
        <f t="shared" si="17"/>
        <v>0</v>
      </c>
      <c r="AB1097" s="12">
        <v>10</v>
      </c>
      <c r="AC1097" s="12">
        <v>7.5</v>
      </c>
      <c r="AD1097" s="11"/>
      <c r="AE1097" s="11"/>
      <c r="AF1097" s="11"/>
      <c r="AG1097" s="11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2">
        <v>42968</v>
      </c>
      <c r="F1098" s="12">
        <v>65380</v>
      </c>
      <c r="G1098" s="12">
        <v>408811</v>
      </c>
      <c r="H1098" s="12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3" t="str">
        <f>IFERROR(VLOOKUP(C1098,[1]Index!$D:$F,3,FALSE),"Non List")</f>
        <v>Microfinance</v>
      </c>
      <c r="Z1098">
        <f>IFERROR(VLOOKUP(C1098,[1]LP!$B:$C,2,FALSE),0)</f>
        <v>946</v>
      </c>
      <c r="AA1098" s="12">
        <f t="shared" si="17"/>
        <v>16.596491228070175</v>
      </c>
      <c r="AB1098" s="12">
        <v>25</v>
      </c>
      <c r="AC1098" s="12">
        <v>1.32</v>
      </c>
      <c r="AD1098" s="11"/>
      <c r="AE1098" s="11"/>
      <c r="AF1098" s="11"/>
      <c r="AG1098" s="11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2">
        <v>86009</v>
      </c>
      <c r="F1099" s="12">
        <v>36023</v>
      </c>
      <c r="G1099" s="12">
        <v>372392</v>
      </c>
      <c r="H1099" s="12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3" t="str">
        <f>IFERROR(VLOOKUP(C1099,[1]Index!$D:$F,3,FALSE),"Non List")</f>
        <v>Non List</v>
      </c>
      <c r="Z1099">
        <f>IFERROR(VLOOKUP(C1099,[1]LP!$B:$C,2,FALSE),0)</f>
        <v>0</v>
      </c>
      <c r="AA1099" s="12">
        <f t="shared" si="17"/>
        <v>0</v>
      </c>
      <c r="AB1099" s="12">
        <v>23.95</v>
      </c>
      <c r="AC1099" s="12">
        <v>1.1399999999999999</v>
      </c>
      <c r="AD1099" s="11"/>
      <c r="AE1099" s="11"/>
      <c r="AF1099" s="11"/>
      <c r="AG1099" s="11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2">
        <v>101088</v>
      </c>
      <c r="F1100" s="12">
        <v>144209</v>
      </c>
      <c r="G1100" s="12">
        <v>619347</v>
      </c>
      <c r="H1100" s="12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3" t="str">
        <f>IFERROR(VLOOKUP(C1100,[1]Index!$D:$F,3,FALSE),"Non List")</f>
        <v>Non List</v>
      </c>
      <c r="Z1100">
        <f>IFERROR(VLOOKUP(C1100,[1]LP!$B:$C,2,FALSE),0)</f>
        <v>0</v>
      </c>
      <c r="AA1100" s="12">
        <f t="shared" si="17"/>
        <v>0</v>
      </c>
      <c r="AB1100" s="12">
        <v>10</v>
      </c>
      <c r="AC1100" s="12">
        <v>0.53</v>
      </c>
      <c r="AD1100" s="11"/>
      <c r="AE1100" s="11"/>
      <c r="AF1100" s="11"/>
      <c r="AG1100" s="11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2">
        <v>194810</v>
      </c>
      <c r="F1101" s="12">
        <v>85456</v>
      </c>
      <c r="G1101" s="12">
        <v>593397</v>
      </c>
      <c r="H1101" s="12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3" t="str">
        <f>IFERROR(VLOOKUP(C1101,[1]Index!$D:$F,3,FALSE),"Non List")</f>
        <v>Microfinance</v>
      </c>
      <c r="Z1101">
        <f>IFERROR(VLOOKUP(C1101,[1]LP!$B:$C,2,FALSE),0)</f>
        <v>0</v>
      </c>
      <c r="AA1101" s="12">
        <f t="shared" si="17"/>
        <v>0</v>
      </c>
      <c r="AB1101" s="12">
        <v>15</v>
      </c>
      <c r="AC1101" s="12">
        <v>5</v>
      </c>
      <c r="AD1101" s="11"/>
      <c r="AE1101" s="11"/>
      <c r="AF1101" s="11"/>
      <c r="AG1101" s="11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2">
        <v>633512</v>
      </c>
      <c r="F1102" s="12">
        <v>169215</v>
      </c>
      <c r="G1102" s="12">
        <v>0</v>
      </c>
      <c r="H1102" s="12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3" t="str">
        <f>IFERROR(VLOOKUP(C1102,[1]Index!$D:$F,3,FALSE),"Non List")</f>
        <v>Microfinance</v>
      </c>
      <c r="Z1102">
        <f>IFERROR(VLOOKUP(C1102,[1]LP!$B:$C,2,FALSE),0)</f>
        <v>547</v>
      </c>
      <c r="AA1102" s="12">
        <f t="shared" si="17"/>
        <v>54.7</v>
      </c>
      <c r="AB1102" s="12">
        <v>6</v>
      </c>
      <c r="AC1102" s="12">
        <v>10</v>
      </c>
      <c r="AD1102" s="11"/>
      <c r="AE1102" s="11"/>
      <c r="AF1102" s="11"/>
      <c r="AG1102" s="11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2">
        <v>162006</v>
      </c>
      <c r="F1103" s="12">
        <v>143309</v>
      </c>
      <c r="G1103" s="12">
        <v>1082721</v>
      </c>
      <c r="H1103" s="12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3" t="str">
        <f>IFERROR(VLOOKUP(C1103,[1]Index!$D:$F,3,FALSE),"Non List")</f>
        <v>Microfinance</v>
      </c>
      <c r="Z1103">
        <f>IFERROR(VLOOKUP(C1103,[1]LP!$B:$C,2,FALSE),0)</f>
        <v>0</v>
      </c>
      <c r="AA1103" s="12">
        <f t="shared" si="17"/>
        <v>0</v>
      </c>
      <c r="AB1103" s="12">
        <v>12</v>
      </c>
      <c r="AC1103" s="12">
        <v>0.63</v>
      </c>
      <c r="AD1103" s="11"/>
      <c r="AE1103" s="11"/>
      <c r="AF1103" s="11"/>
      <c r="AG1103" s="11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2">
        <v>657800</v>
      </c>
      <c r="F1104" s="12">
        <v>339083</v>
      </c>
      <c r="G1104" s="12">
        <v>1210633</v>
      </c>
      <c r="H1104" s="12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3" t="str">
        <f>IFERROR(VLOOKUP(C1104,[1]Index!$D:$F,3,FALSE),"Non List")</f>
        <v>Microfinance</v>
      </c>
      <c r="Z1104">
        <f>IFERROR(VLOOKUP(C1104,[1]LP!$B:$C,2,FALSE),0)</f>
        <v>0</v>
      </c>
      <c r="AA1104" s="12">
        <f t="shared" si="17"/>
        <v>0</v>
      </c>
      <c r="AB1104" s="12">
        <v>30</v>
      </c>
      <c r="AC1104" s="12">
        <v>1.58</v>
      </c>
      <c r="AD1104" s="11"/>
      <c r="AE1104" s="11"/>
      <c r="AF1104" s="11"/>
      <c r="AG1104" s="11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2">
        <v>368000</v>
      </c>
      <c r="F1105" s="12">
        <v>184371</v>
      </c>
      <c r="G1105" s="12">
        <v>1132698</v>
      </c>
      <c r="H1105" s="12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3" t="str">
        <f>IFERROR(VLOOKUP(C1105,[1]Index!$D:$F,3,FALSE),"Non List")</f>
        <v>Microfinance</v>
      </c>
      <c r="Z1105">
        <f>IFERROR(VLOOKUP(C1105,[1]LP!$B:$C,2,FALSE),0)</f>
        <v>520</v>
      </c>
      <c r="AA1105" s="12">
        <f t="shared" si="17"/>
        <v>74.285714285714292</v>
      </c>
      <c r="AB1105" s="12">
        <v>10</v>
      </c>
      <c r="AC1105" s="12">
        <v>0</v>
      </c>
      <c r="AD1105" s="11"/>
      <c r="AE1105" s="11"/>
      <c r="AF1105" s="11"/>
      <c r="AG1105" s="11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2">
        <v>232288</v>
      </c>
      <c r="F1106" s="12">
        <v>38951</v>
      </c>
      <c r="G1106" s="12">
        <v>497611</v>
      </c>
      <c r="H1106" s="12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3" t="str">
        <f>IFERROR(VLOOKUP(C1106,[1]Index!$D:$F,3,FALSE),"Non List")</f>
        <v>Microfinance</v>
      </c>
      <c r="Z1106">
        <f>IFERROR(VLOOKUP(C1106,[1]LP!$B:$C,2,FALSE),0)</f>
        <v>700</v>
      </c>
      <c r="AA1106" s="12">
        <f t="shared" si="17"/>
        <v>41.176470588235297</v>
      </c>
      <c r="AB1106" s="12">
        <v>12</v>
      </c>
      <c r="AC1106" s="12">
        <v>0.63</v>
      </c>
      <c r="AD1106" s="11"/>
      <c r="AE1106" s="11"/>
      <c r="AF1106" s="11"/>
      <c r="AG1106" s="11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2">
        <v>150883</v>
      </c>
      <c r="F1107" s="12">
        <v>241203</v>
      </c>
      <c r="G1107" s="12">
        <v>1284077</v>
      </c>
      <c r="H1107" s="12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3" t="str">
        <f>IFERROR(VLOOKUP(C1107,[1]Index!$D:$F,3,FALSE),"Non List")</f>
        <v>Microfinance</v>
      </c>
      <c r="Z1107">
        <f>IFERROR(VLOOKUP(C1107,[1]LP!$B:$C,2,FALSE),0)</f>
        <v>1156</v>
      </c>
      <c r="AA1107" s="12">
        <f t="shared" si="17"/>
        <v>13.287356321839081</v>
      </c>
      <c r="AB1107" s="12">
        <v>75</v>
      </c>
      <c r="AC1107" s="12">
        <v>5</v>
      </c>
      <c r="AD1107" s="11"/>
      <c r="AE1107" s="11"/>
      <c r="AF1107" s="11"/>
      <c r="AG1107" s="11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2">
        <v>154054</v>
      </c>
      <c r="F1108" s="12">
        <v>79595</v>
      </c>
      <c r="G1108" s="12">
        <v>613978</v>
      </c>
      <c r="H1108" s="12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3" t="str">
        <f>IFERROR(VLOOKUP(C1108,[1]Index!$D:$F,3,FALSE),"Non List")</f>
        <v>zdelist</v>
      </c>
      <c r="Z1108">
        <f>IFERROR(VLOOKUP(C1108,[1]LP!$B:$C,2,FALSE),0)</f>
        <v>0</v>
      </c>
      <c r="AA1108" s="12">
        <f t="shared" si="17"/>
        <v>0</v>
      </c>
      <c r="AB1108" s="12">
        <v>44.47</v>
      </c>
      <c r="AC1108" s="12">
        <v>2.34</v>
      </c>
      <c r="AD1108" s="11"/>
      <c r="AE1108" s="11"/>
      <c r="AF1108" s="11"/>
      <c r="AG1108" s="11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2">
        <v>103500</v>
      </c>
      <c r="F1109" s="12">
        <v>17147</v>
      </c>
      <c r="G1109" s="12">
        <v>237235</v>
      </c>
      <c r="H1109" s="12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3" t="str">
        <f>IFERROR(VLOOKUP(C1109,[1]Index!$D:$F,3,FALSE),"Non List")</f>
        <v>Microfinance</v>
      </c>
      <c r="Z1109">
        <f>IFERROR(VLOOKUP(C1109,[1]LP!$B:$C,2,FALSE),0)</f>
        <v>672.3</v>
      </c>
      <c r="AA1109" s="12">
        <f t="shared" si="17"/>
        <v>23.182758620689654</v>
      </c>
      <c r="AB1109" s="12">
        <v>7</v>
      </c>
      <c r="AC1109" s="12">
        <v>0.36</v>
      </c>
      <c r="AD1109" s="11"/>
      <c r="AE1109" s="11"/>
      <c r="AF1109" s="11"/>
      <c r="AG1109" s="11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2">
        <v>27625</v>
      </c>
      <c r="F1110" s="12">
        <v>-2369</v>
      </c>
      <c r="G1110" s="12">
        <v>18654</v>
      </c>
      <c r="H1110" s="12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3" t="str">
        <f>IFERROR(VLOOKUP(C1110,[1]Index!$D:$F,3,FALSE),"Non List")</f>
        <v>zdelist</v>
      </c>
      <c r="Z1110">
        <f>IFERROR(VLOOKUP(C1110,[1]LP!$B:$C,2,FALSE),0)</f>
        <v>0</v>
      </c>
      <c r="AA1110" s="12">
        <f t="shared" si="17"/>
        <v>0</v>
      </c>
      <c r="AB1110" s="12">
        <v>0</v>
      </c>
      <c r="AC1110" s="12">
        <v>0</v>
      </c>
      <c r="AD1110" s="11"/>
      <c r="AE1110" s="11"/>
      <c r="AF1110" s="11"/>
      <c r="AG1110" s="11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2">
        <v>114114</v>
      </c>
      <c r="F1111" s="12">
        <v>21258</v>
      </c>
      <c r="G1111" s="12">
        <v>271098</v>
      </c>
      <c r="H1111" s="12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3" t="str">
        <f>IFERROR(VLOOKUP(C1111,[1]Index!$D:$F,3,FALSE),"Non List")</f>
        <v>Non List</v>
      </c>
      <c r="Z1111">
        <f>IFERROR(VLOOKUP(C1111,[1]LP!$B:$C,2,FALSE),0)</f>
        <v>0</v>
      </c>
      <c r="AA1111" s="12">
        <f t="shared" si="17"/>
        <v>0</v>
      </c>
      <c r="AB1111" s="12">
        <v>5</v>
      </c>
      <c r="AC1111" s="12">
        <v>5</v>
      </c>
      <c r="AD1111" s="11"/>
      <c r="AE1111" s="11"/>
      <c r="AF1111" s="11"/>
      <c r="AG1111" s="11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2">
        <v>207400</v>
      </c>
      <c r="F1112" s="12">
        <v>42633</v>
      </c>
      <c r="G1112" s="12">
        <v>512878</v>
      </c>
      <c r="H1112" s="12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3" t="str">
        <f>IFERROR(VLOOKUP(C1112,[1]Index!$D:$F,3,FALSE),"Non List")</f>
        <v>Microfinance</v>
      </c>
      <c r="Z1112">
        <f>IFERROR(VLOOKUP(C1112,[1]LP!$B:$C,2,FALSE),0)</f>
        <v>603</v>
      </c>
      <c r="AA1112" s="12">
        <f t="shared" si="17"/>
        <v>33.5</v>
      </c>
      <c r="AB1112" s="12">
        <v>10</v>
      </c>
      <c r="AC1112" s="12">
        <v>5</v>
      </c>
      <c r="AD1112" s="11"/>
      <c r="AE1112" s="11"/>
      <c r="AF1112" s="11"/>
      <c r="AG1112" s="11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2">
        <v>377672</v>
      </c>
      <c r="F1113" s="12">
        <v>880092</v>
      </c>
      <c r="G1113" s="12">
        <v>4621659</v>
      </c>
      <c r="H1113" s="12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3" t="str">
        <f>IFERROR(VLOOKUP(C1113,[1]Index!$D:$F,3,FALSE),"Non List")</f>
        <v>Microfinance</v>
      </c>
      <c r="Z1113">
        <f>IFERROR(VLOOKUP(C1113,[1]LP!$B:$C,2,FALSE),0)</f>
        <v>1245.0999999999999</v>
      </c>
      <c r="AA1113" s="12">
        <f t="shared" si="17"/>
        <v>15.184146341463414</v>
      </c>
      <c r="AB1113" s="12">
        <v>32.5</v>
      </c>
      <c r="AC1113" s="12">
        <v>12.5</v>
      </c>
      <c r="AD1113" s="11"/>
      <c r="AE1113" s="11"/>
      <c r="AF1113" s="11"/>
      <c r="AG1113" s="11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2">
        <v>60672</v>
      </c>
      <c r="F1114" s="12">
        <v>84256</v>
      </c>
      <c r="G1114" s="12">
        <v>495909</v>
      </c>
      <c r="H1114" s="12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3" t="str">
        <f>IFERROR(VLOOKUP(C1114,[1]Index!$D:$F,3,FALSE),"Non List")</f>
        <v>Microfinance</v>
      </c>
      <c r="Z1114">
        <f>IFERROR(VLOOKUP(C1114,[1]LP!$B:$C,2,FALSE),0)</f>
        <v>0</v>
      </c>
      <c r="AA1114" s="12">
        <f t="shared" si="17"/>
        <v>0</v>
      </c>
      <c r="AB1114" s="12">
        <v>5</v>
      </c>
      <c r="AC1114" s="12">
        <v>5.5263</v>
      </c>
      <c r="AD1114" s="11"/>
      <c r="AE1114" s="11"/>
      <c r="AF1114" s="11"/>
      <c r="AG1114" s="11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2">
        <v>230000</v>
      </c>
      <c r="F1115" s="12">
        <v>185105</v>
      </c>
      <c r="G1115" s="12">
        <v>1026289</v>
      </c>
      <c r="H1115" s="12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3" t="str">
        <f>IFERROR(VLOOKUP(C1115,[1]Index!$D:$F,3,FALSE),"Non List")</f>
        <v>zdelist</v>
      </c>
      <c r="Z1115">
        <f>IFERROR(VLOOKUP(C1115,[1]LP!$B:$C,2,FALSE),0)</f>
        <v>0</v>
      </c>
      <c r="AA1115" s="12">
        <f t="shared" si="17"/>
        <v>0</v>
      </c>
      <c r="AB1115" s="12">
        <v>20</v>
      </c>
      <c r="AC1115" s="12">
        <v>15</v>
      </c>
      <c r="AD1115" s="11"/>
      <c r="AE1115" s="11"/>
      <c r="AF1115" s="11"/>
      <c r="AG1115" s="11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2">
        <v>102000</v>
      </c>
      <c r="F1116" s="12">
        <v>193196</v>
      </c>
      <c r="G1116" s="12">
        <v>883491</v>
      </c>
      <c r="H1116" s="12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3" t="str">
        <f>IFERROR(VLOOKUP(C1116,[1]Index!$D:$F,3,FALSE),"Non List")</f>
        <v>Microfinance</v>
      </c>
      <c r="Z1116">
        <f>IFERROR(VLOOKUP(C1116,[1]LP!$B:$C,2,FALSE),0)</f>
        <v>800</v>
      </c>
      <c r="AA1116" s="12">
        <f t="shared" si="17"/>
        <v>19.047619047619047</v>
      </c>
      <c r="AB1116" s="12">
        <v>20</v>
      </c>
      <c r="AC1116" s="12">
        <v>11.579000000000001</v>
      </c>
      <c r="AD1116" s="11"/>
      <c r="AE1116" s="11"/>
      <c r="AF1116" s="11"/>
      <c r="AG1116" s="11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2">
        <v>187863</v>
      </c>
      <c r="F1117" s="12">
        <v>82842</v>
      </c>
      <c r="G1117" s="12">
        <v>874678</v>
      </c>
      <c r="H1117" s="12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3" t="str">
        <f>IFERROR(VLOOKUP(C1117,[1]Index!$D:$F,3,FALSE),"Non List")</f>
        <v>Microfinance</v>
      </c>
      <c r="Z1117">
        <f>IFERROR(VLOOKUP(C1117,[1]LP!$B:$C,2,FALSE),0)</f>
        <v>833</v>
      </c>
      <c r="AA1117" s="12">
        <f t="shared" si="17"/>
        <v>23.138888888888889</v>
      </c>
      <c r="AB1117" s="12">
        <v>17.5</v>
      </c>
      <c r="AC1117" s="12">
        <v>0.92</v>
      </c>
      <c r="AD1117" s="11"/>
      <c r="AE1117" s="11"/>
      <c r="AF1117" s="11"/>
      <c r="AG1117" s="11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2">
        <v>60000</v>
      </c>
      <c r="F1118" s="12">
        <v>8904</v>
      </c>
      <c r="G1118" s="12">
        <v>137496</v>
      </c>
      <c r="H1118" s="12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3" t="str">
        <f>IFERROR(VLOOKUP(C1118,[1]Index!$D:$F,3,FALSE),"Non List")</f>
        <v>Microfinance</v>
      </c>
      <c r="Z1118">
        <f>IFERROR(VLOOKUP(C1118,[1]LP!$B:$C,2,FALSE),0)</f>
        <v>0</v>
      </c>
      <c r="AA1118" s="12">
        <f t="shared" si="17"/>
        <v>0</v>
      </c>
      <c r="AB1118" s="12">
        <v>10</v>
      </c>
      <c r="AC1118" s="12">
        <v>0.52600000000000002</v>
      </c>
      <c r="AD1118" s="11"/>
      <c r="AE1118" s="11"/>
      <c r="AF1118" s="11"/>
      <c r="AG1118" s="11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2">
        <v>60000</v>
      </c>
      <c r="F1119" s="12">
        <v>8640</v>
      </c>
      <c r="G1119" s="12">
        <v>158437</v>
      </c>
      <c r="H1119" s="12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3" t="str">
        <f>IFERROR(VLOOKUP(C1119,[1]Index!$D:$F,3,FALSE),"Non List")</f>
        <v>zdelist</v>
      </c>
      <c r="Z1119">
        <f>IFERROR(VLOOKUP(C1119,[1]LP!$B:$C,2,FALSE),0)</f>
        <v>0</v>
      </c>
      <c r="AA1119" s="12">
        <f t="shared" si="17"/>
        <v>0</v>
      </c>
      <c r="AB1119" s="12">
        <v>7.38</v>
      </c>
      <c r="AC1119" s="12">
        <v>0</v>
      </c>
      <c r="AD1119" s="11"/>
      <c r="AE1119" s="11"/>
      <c r="AF1119" s="11"/>
      <c r="AG1119" s="11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2">
        <v>982500</v>
      </c>
      <c r="F1120" s="12">
        <v>509939</v>
      </c>
      <c r="G1120" s="12">
        <v>3237813</v>
      </c>
      <c r="H1120" s="12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3" t="str">
        <f>IFERROR(VLOOKUP(C1120,[1]Index!$D:$F,3,FALSE),"Non List")</f>
        <v>Microfinance</v>
      </c>
      <c r="Z1120">
        <f>IFERROR(VLOOKUP(C1120,[1]LP!$B:$C,2,FALSE),0)</f>
        <v>510</v>
      </c>
      <c r="AA1120" s="12">
        <f t="shared" si="17"/>
        <v>24.285714285714285</v>
      </c>
      <c r="AB1120" s="12">
        <v>0</v>
      </c>
      <c r="AC1120" s="12">
        <v>0</v>
      </c>
      <c r="AD1120" s="11"/>
      <c r="AE1120" s="11"/>
      <c r="AF1120" s="11"/>
      <c r="AG1120" s="11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2">
        <v>60000</v>
      </c>
      <c r="F1121" s="12">
        <v>1641</v>
      </c>
      <c r="G1121" s="12">
        <v>73169</v>
      </c>
      <c r="H1121" s="12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3" t="str">
        <f>IFERROR(VLOOKUP(C1121,[1]Index!$D:$F,3,FALSE),"Non List")</f>
        <v>Non List</v>
      </c>
      <c r="Z1121">
        <f>IFERROR(VLOOKUP(C1121,[1]LP!$B:$C,2,FALSE),0)</f>
        <v>0</v>
      </c>
      <c r="AA1121" s="12">
        <f t="shared" si="17"/>
        <v>0</v>
      </c>
      <c r="AB1121" s="12">
        <v>2.5</v>
      </c>
      <c r="AC1121" s="12">
        <v>0.125</v>
      </c>
      <c r="AD1121" s="11"/>
      <c r="AE1121" s="11"/>
      <c r="AF1121" s="11"/>
      <c r="AG1121" s="11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2">
        <v>77500</v>
      </c>
      <c r="F1122" s="12">
        <v>17721</v>
      </c>
      <c r="G1122" s="12">
        <v>106216</v>
      </c>
      <c r="H1122" s="12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3" t="str">
        <f>IFERROR(VLOOKUP(C1122,[1]Index!$D:$F,3,FALSE),"Non List")</f>
        <v>Microfinance</v>
      </c>
      <c r="Z1122">
        <f>IFERROR(VLOOKUP(C1122,[1]LP!$B:$C,2,FALSE),0)</f>
        <v>0</v>
      </c>
      <c r="AA1122" s="12">
        <f t="shared" si="17"/>
        <v>0</v>
      </c>
      <c r="AB1122" s="12">
        <v>7.61</v>
      </c>
      <c r="AC1122" s="12">
        <v>0.4</v>
      </c>
      <c r="AD1122" s="11"/>
      <c r="AE1122" s="11"/>
      <c r="AF1122" s="11"/>
      <c r="AG1122" s="11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2">
        <v>1004500</v>
      </c>
      <c r="F1123" s="12">
        <v>104725</v>
      </c>
      <c r="G1123" s="12">
        <v>3201251</v>
      </c>
      <c r="H1123" s="12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3" t="str">
        <f>IFERROR(VLOOKUP(C1123,[1]Index!$D:$F,3,FALSE),"Non List")</f>
        <v>Microfinance</v>
      </c>
      <c r="Z1123">
        <f>IFERROR(VLOOKUP(C1123,[1]LP!$B:$C,2,FALSE),0)</f>
        <v>660</v>
      </c>
      <c r="AA1123" s="12">
        <f t="shared" si="17"/>
        <v>60</v>
      </c>
      <c r="AB1123" s="12">
        <v>0</v>
      </c>
      <c r="AC1123" s="12">
        <v>0</v>
      </c>
      <c r="AD1123" s="11"/>
      <c r="AE1123" s="11"/>
      <c r="AF1123" s="11"/>
      <c r="AG1123" s="11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2">
        <v>100000</v>
      </c>
      <c r="F1124" s="12">
        <v>55439</v>
      </c>
      <c r="G1124" s="12">
        <v>351700</v>
      </c>
      <c r="H1124" s="12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3" t="str">
        <f>IFERROR(VLOOKUP(C1124,[1]Index!$D:$F,3,FALSE),"Non List")</f>
        <v>Microfinance</v>
      </c>
      <c r="Z1124">
        <f>IFERROR(VLOOKUP(C1124,[1]LP!$B:$C,2,FALSE),0)</f>
        <v>803.6</v>
      </c>
      <c r="AA1124" s="12">
        <f t="shared" si="17"/>
        <v>33.483333333333334</v>
      </c>
      <c r="AB1124" s="12">
        <v>32</v>
      </c>
      <c r="AC1124" s="12">
        <v>1.68</v>
      </c>
      <c r="AD1124" s="11"/>
      <c r="AE1124" s="11"/>
      <c r="AF1124" s="11"/>
      <c r="AG1124" s="11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2">
        <v>186000</v>
      </c>
      <c r="F1125" s="12">
        <v>43202</v>
      </c>
      <c r="G1125" s="12">
        <v>472780</v>
      </c>
      <c r="H1125" s="12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3" t="str">
        <f>IFERROR(VLOOKUP(C1125,[1]Index!$D:$F,3,FALSE),"Non List")</f>
        <v>Non List</v>
      </c>
      <c r="Z1125">
        <f>IFERROR(VLOOKUP(C1125,[1]LP!$B:$C,2,FALSE),0)</f>
        <v>0</v>
      </c>
      <c r="AA1125" s="12">
        <f t="shared" si="17"/>
        <v>0</v>
      </c>
      <c r="AB1125" s="12">
        <v>7</v>
      </c>
      <c r="AC1125" s="12">
        <v>10.89</v>
      </c>
      <c r="AD1125" s="11"/>
      <c r="AE1125" s="11"/>
      <c r="AF1125" s="11"/>
      <c r="AG1125" s="11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2">
        <v>82963</v>
      </c>
      <c r="F1126" s="12">
        <v>15828</v>
      </c>
      <c r="G1126" s="12">
        <v>166706</v>
      </c>
      <c r="H1126" s="12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3" t="str">
        <f>IFERROR(VLOOKUP(C1126,[1]Index!$D:$F,3,FALSE),"Non List")</f>
        <v>zdelist</v>
      </c>
      <c r="Z1126">
        <f>IFERROR(VLOOKUP(C1126,[1]LP!$B:$C,2,FALSE),0)</f>
        <v>0</v>
      </c>
      <c r="AA1126" s="12">
        <f t="shared" si="17"/>
        <v>0</v>
      </c>
      <c r="AB1126" s="12">
        <v>13</v>
      </c>
      <c r="AC1126" s="12">
        <v>0.68</v>
      </c>
      <c r="AD1126" s="11"/>
      <c r="AE1126" s="11"/>
      <c r="AF1126" s="11"/>
      <c r="AG1126" s="11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2">
        <v>73500</v>
      </c>
      <c r="F1127" s="12">
        <v>22309</v>
      </c>
      <c r="G1127" s="12">
        <v>280022</v>
      </c>
      <c r="H1127" s="12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3" t="str">
        <f>IFERROR(VLOOKUP(C1127,[1]Index!$D:$F,3,FALSE),"Non List")</f>
        <v>Microfinance</v>
      </c>
      <c r="Z1127">
        <f>IFERROR(VLOOKUP(C1127,[1]LP!$B:$C,2,FALSE),0)</f>
        <v>625</v>
      </c>
      <c r="AA1127" s="12">
        <f t="shared" si="17"/>
        <v>28.40909090909091</v>
      </c>
      <c r="AB1127" s="12">
        <v>0</v>
      </c>
      <c r="AC1127" s="12">
        <v>0</v>
      </c>
      <c r="AD1127" s="11"/>
      <c r="AE1127" s="11"/>
      <c r="AF1127" s="11"/>
      <c r="AG1127" s="11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2">
        <v>49777</v>
      </c>
      <c r="F1128" s="12">
        <v>17358</v>
      </c>
      <c r="G1128" s="12">
        <v>189403</v>
      </c>
      <c r="H1128" s="12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3" t="str">
        <f>IFERROR(VLOOKUP(C1128,[1]Index!$D:$F,3,FALSE),"Non List")</f>
        <v>zdelist</v>
      </c>
      <c r="Z1128">
        <f>IFERROR(VLOOKUP(C1128,[1]LP!$B:$C,2,FALSE),0)</f>
        <v>0</v>
      </c>
      <c r="AA1128" s="12">
        <f t="shared" si="17"/>
        <v>0</v>
      </c>
      <c r="AB1128" s="12">
        <v>15</v>
      </c>
      <c r="AC1128" s="12">
        <v>0</v>
      </c>
      <c r="AD1128" s="11"/>
      <c r="AE1128" s="11"/>
      <c r="AF1128" s="11"/>
      <c r="AG1128" s="11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2">
        <v>61861</v>
      </c>
      <c r="F1129" s="12">
        <v>23145</v>
      </c>
      <c r="G1129" s="12">
        <v>278253</v>
      </c>
      <c r="H1129" s="12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3" t="str">
        <f>IFERROR(VLOOKUP(C1129,[1]Index!$D:$F,3,FALSE),"Non List")</f>
        <v>Microfinance</v>
      </c>
      <c r="Z1129">
        <f>IFERROR(VLOOKUP(C1129,[1]LP!$B:$C,2,FALSE),0)</f>
        <v>1166</v>
      </c>
      <c r="AA1129" s="12">
        <f t="shared" si="17"/>
        <v>27.761904761904763</v>
      </c>
      <c r="AB1129" s="12">
        <v>24</v>
      </c>
      <c r="AC1129" s="12">
        <v>1.27</v>
      </c>
      <c r="AD1129" s="11"/>
      <c r="AE1129" s="11"/>
      <c r="AF1129" s="11"/>
      <c r="AG1129" s="11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2">
        <v>112000</v>
      </c>
      <c r="F1130" s="12">
        <v>32204</v>
      </c>
      <c r="G1130" s="12">
        <v>42566</v>
      </c>
      <c r="H1130" s="12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3" t="str">
        <f>IFERROR(VLOOKUP(C1130,[1]Index!$D:$F,3,FALSE),"Non List")</f>
        <v>Microfinance</v>
      </c>
      <c r="Z1130">
        <f>IFERROR(VLOOKUP(C1130,[1]LP!$B:$C,2,FALSE),0)</f>
        <v>604</v>
      </c>
      <c r="AA1130" s="12">
        <f t="shared" si="17"/>
        <v>21.571428571428573</v>
      </c>
      <c r="AB1130" s="12">
        <v>13</v>
      </c>
      <c r="AC1130" s="12">
        <v>0.68</v>
      </c>
      <c r="AD1130" s="11"/>
      <c r="AE1130" s="11"/>
      <c r="AF1130" s="11"/>
      <c r="AG1130" s="11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2">
        <v>100000</v>
      </c>
      <c r="F1131" s="12">
        <v>20694</v>
      </c>
      <c r="G1131" s="12">
        <v>227522</v>
      </c>
      <c r="H1131" s="12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3" t="str">
        <f>IFERROR(VLOOKUP(C1131,[1]Index!$D:$F,3,FALSE),"Non List")</f>
        <v>zdelist</v>
      </c>
      <c r="Z1131">
        <f>IFERROR(VLOOKUP(C1131,[1]LP!$B:$C,2,FALSE),0)</f>
        <v>0</v>
      </c>
      <c r="AA1131" s="12">
        <f t="shared" si="17"/>
        <v>0</v>
      </c>
      <c r="AB1131" s="12">
        <v>0</v>
      </c>
      <c r="AC1131" s="12">
        <v>0</v>
      </c>
      <c r="AD1131" s="11"/>
      <c r="AE1131" s="11"/>
      <c r="AF1131" s="11"/>
      <c r="AG1131" s="11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2">
        <v>199020</v>
      </c>
      <c r="F1132" s="12">
        <v>10259</v>
      </c>
      <c r="G1132" s="12">
        <v>473103</v>
      </c>
      <c r="H1132" s="12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3" t="str">
        <f>IFERROR(VLOOKUP(C1132,[1]Index!$D:$F,3,FALSE),"Non List")</f>
        <v>Microfinance</v>
      </c>
      <c r="Z1132">
        <f>IFERROR(VLOOKUP(C1132,[1]LP!$B:$C,2,FALSE),0)</f>
        <v>551.79999999999995</v>
      </c>
      <c r="AA1132" s="12">
        <f t="shared" si="17"/>
        <v>39.414285714285711</v>
      </c>
      <c r="AB1132" s="12">
        <v>0</v>
      </c>
      <c r="AC1132" s="12">
        <v>0</v>
      </c>
      <c r="AD1132" s="11"/>
      <c r="AE1132" s="11"/>
      <c r="AF1132" s="11"/>
      <c r="AG1132" s="11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2">
        <v>88275</v>
      </c>
      <c r="F1133" s="12">
        <v>61140</v>
      </c>
      <c r="G1133" s="12">
        <v>556036</v>
      </c>
      <c r="H1133" s="12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3" t="str">
        <f>IFERROR(VLOOKUP(C1133,[1]Index!$D:$F,3,FALSE),"Non List")</f>
        <v>Microfinance</v>
      </c>
      <c r="Z1133">
        <f>IFERROR(VLOOKUP(C1133,[1]LP!$B:$C,2,FALSE),0)</f>
        <v>0</v>
      </c>
      <c r="AA1133" s="12">
        <f t="shared" si="17"/>
        <v>0</v>
      </c>
      <c r="AB1133" s="12">
        <v>0</v>
      </c>
      <c r="AC1133" s="12">
        <v>0</v>
      </c>
      <c r="AD1133" s="11"/>
      <c r="AE1133" s="11"/>
      <c r="AF1133" s="11"/>
      <c r="AG1133" s="11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2">
        <v>70000</v>
      </c>
      <c r="F1134" s="12">
        <v>15202</v>
      </c>
      <c r="G1134" s="12">
        <v>195554</v>
      </c>
      <c r="H1134" s="12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3" t="str">
        <f>IFERROR(VLOOKUP(C1134,[1]Index!$D:$F,3,FALSE),"Non List")</f>
        <v>zdelist</v>
      </c>
      <c r="Z1134">
        <f>IFERROR(VLOOKUP(C1134,[1]LP!$B:$C,2,FALSE),0)</f>
        <v>0</v>
      </c>
      <c r="AA1134" s="12">
        <f t="shared" si="17"/>
        <v>0</v>
      </c>
      <c r="AB1134" s="12">
        <v>0</v>
      </c>
      <c r="AC1134" s="12">
        <v>0</v>
      </c>
      <c r="AD1134" s="11"/>
      <c r="AE1134" s="11"/>
      <c r="AF1134" s="11"/>
      <c r="AG1134" s="11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2">
        <v>1500000</v>
      </c>
      <c r="F1135" s="12">
        <v>1862800</v>
      </c>
      <c r="G1135" s="12">
        <v>16053835</v>
      </c>
      <c r="H1135" s="12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3" t="str">
        <f>IFERROR(VLOOKUP(C1135,[1]Index!$D:$F,3,FALSE),"Non List")</f>
        <v>Microfinance</v>
      </c>
      <c r="Z1135">
        <f>IFERROR(VLOOKUP(C1135,[1]LP!$B:$C,2,FALSE),0)</f>
        <v>965</v>
      </c>
      <c r="AA1135" s="12">
        <f t="shared" si="17"/>
        <v>16.35593220338983</v>
      </c>
      <c r="AB1135" s="12">
        <v>22</v>
      </c>
      <c r="AC1135" s="12">
        <v>7</v>
      </c>
      <c r="AD1135" s="11"/>
      <c r="AE1135" s="11"/>
      <c r="AF1135" s="11"/>
      <c r="AG1135" s="11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2">
        <v>773410</v>
      </c>
      <c r="F1136" s="12">
        <v>961533</v>
      </c>
      <c r="G1136" s="12">
        <v>4223137</v>
      </c>
      <c r="H1136" s="12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3" t="str">
        <f>IFERROR(VLOOKUP(C1136,[1]Index!$D:$F,3,FALSE),"Non List")</f>
        <v>Microfinance</v>
      </c>
      <c r="Z1136">
        <f>IFERROR(VLOOKUP(C1136,[1]LP!$B:$C,2,FALSE),0)</f>
        <v>730</v>
      </c>
      <c r="AA1136" s="12">
        <f t="shared" si="17"/>
        <v>14.6</v>
      </c>
      <c r="AB1136" s="12">
        <v>15</v>
      </c>
      <c r="AC1136" s="12">
        <v>5</v>
      </c>
      <c r="AD1136" s="11"/>
      <c r="AE1136" s="11"/>
      <c r="AF1136" s="11"/>
      <c r="AG1136" s="11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2">
        <v>800741</v>
      </c>
      <c r="F1137" s="12">
        <v>134901</v>
      </c>
      <c r="G1137" s="12">
        <v>0</v>
      </c>
      <c r="H1137" s="12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3" t="str">
        <f>IFERROR(VLOOKUP(C1137,[1]Index!$D:$F,3,FALSE),"Non List")</f>
        <v>Microfinance</v>
      </c>
      <c r="Z1137">
        <f>IFERROR(VLOOKUP(C1137,[1]LP!$B:$C,2,FALSE),0)</f>
        <v>642.20000000000005</v>
      </c>
      <c r="AA1137" s="12">
        <f t="shared" si="17"/>
        <v>49.400000000000006</v>
      </c>
      <c r="AB1137" s="12">
        <v>9.5</v>
      </c>
      <c r="AC1137" s="12">
        <v>4.1841999999999997</v>
      </c>
      <c r="AD1137" s="11"/>
      <c r="AE1137" s="11"/>
      <c r="AF1137" s="11"/>
      <c r="AG1137" s="11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2">
        <v>108000</v>
      </c>
      <c r="F1138" s="12">
        <v>105478</v>
      </c>
      <c r="G1138" s="12">
        <v>749651</v>
      </c>
      <c r="H1138" s="12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3" t="str">
        <f>IFERROR(VLOOKUP(C1138,[1]Index!$D:$F,3,FALSE),"Non List")</f>
        <v>Microfinance</v>
      </c>
      <c r="Z1138">
        <f>IFERROR(VLOOKUP(C1138,[1]LP!$B:$C,2,FALSE),0)</f>
        <v>0</v>
      </c>
      <c r="AA1138" s="12">
        <f t="shared" si="17"/>
        <v>0</v>
      </c>
      <c r="AB1138" s="12">
        <v>10</v>
      </c>
      <c r="AC1138" s="12">
        <v>0</v>
      </c>
      <c r="AD1138" s="11"/>
      <c r="AE1138" s="11"/>
      <c r="AF1138" s="11"/>
      <c r="AG1138" s="11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2">
        <v>457294</v>
      </c>
      <c r="F1139" s="12">
        <v>513303</v>
      </c>
      <c r="G1139" s="12">
        <v>2027601</v>
      </c>
      <c r="H1139" s="12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3" t="str">
        <f>IFERROR(VLOOKUP(C1139,[1]Index!$D:$F,3,FALSE),"Non List")</f>
        <v>Microfinance</v>
      </c>
      <c r="Z1139">
        <f>IFERROR(VLOOKUP(C1139,[1]LP!$B:$C,2,FALSE),0)</f>
        <v>600</v>
      </c>
      <c r="AA1139" s="12">
        <f t="shared" si="17"/>
        <v>25</v>
      </c>
      <c r="AB1139" s="12">
        <v>8</v>
      </c>
      <c r="AC1139" s="12">
        <v>0.42</v>
      </c>
      <c r="AD1139" s="11"/>
      <c r="AE1139" s="11"/>
      <c r="AF1139" s="11"/>
      <c r="AG1139" s="11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2">
        <v>100800</v>
      </c>
      <c r="F1140" s="12">
        <v>48303</v>
      </c>
      <c r="G1140" s="12">
        <v>170832</v>
      </c>
      <c r="H1140" s="12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3" t="str">
        <f>IFERROR(VLOOKUP(C1140,[1]Index!$D:$F,3,FALSE),"Non List")</f>
        <v>Non List</v>
      </c>
      <c r="Z1140">
        <f>IFERROR(VLOOKUP(C1140,[1]LP!$B:$C,2,FALSE),0)</f>
        <v>0</v>
      </c>
      <c r="AA1140" s="12">
        <f t="shared" si="17"/>
        <v>0</v>
      </c>
      <c r="AB1140" s="12">
        <v>0</v>
      </c>
      <c r="AC1140" s="12">
        <v>0</v>
      </c>
      <c r="AD1140" s="11"/>
      <c r="AE1140" s="11"/>
      <c r="AF1140" s="11"/>
      <c r="AG1140" s="11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2">
        <v>1500000</v>
      </c>
      <c r="F1141" s="12">
        <v>2299842</v>
      </c>
      <c r="G1141" s="12">
        <v>11650360</v>
      </c>
      <c r="H1141" s="12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3" t="str">
        <f>IFERROR(VLOOKUP(C1141,[1]Index!$D:$F,3,FALSE),"Non List")</f>
        <v>Microfinance</v>
      </c>
      <c r="Z1141">
        <f>IFERROR(VLOOKUP(C1141,[1]LP!$B:$C,2,FALSE),0)</f>
        <v>600</v>
      </c>
      <c r="AA1141" s="12">
        <f t="shared" si="17"/>
        <v>10.344827586206897</v>
      </c>
      <c r="AB1141" s="12">
        <v>13</v>
      </c>
      <c r="AC1141" s="12">
        <v>0.68</v>
      </c>
      <c r="AD1141" s="11"/>
      <c r="AE1141" s="11"/>
      <c r="AF1141" s="11"/>
      <c r="AG1141" s="11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2">
        <v>899323</v>
      </c>
      <c r="F1142" s="12">
        <v>1687502</v>
      </c>
      <c r="G1142" s="12">
        <v>0</v>
      </c>
      <c r="H1142" s="12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3" t="str">
        <f>IFERROR(VLOOKUP(C1142,[1]Index!$D:$F,3,FALSE),"Non List")</f>
        <v>zdelist</v>
      </c>
      <c r="Z1142">
        <f>IFERROR(VLOOKUP(C1142,[1]LP!$B:$C,2,FALSE),0)</f>
        <v>0</v>
      </c>
      <c r="AA1142" s="12">
        <f t="shared" si="17"/>
        <v>0</v>
      </c>
      <c r="AB1142" s="12">
        <v>15</v>
      </c>
      <c r="AC1142" s="12">
        <v>5</v>
      </c>
      <c r="AD1142" s="11"/>
      <c r="AE1142" s="11"/>
      <c r="AF1142" s="11"/>
      <c r="AG1142" s="11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2">
        <v>1000229</v>
      </c>
      <c r="F1143" s="12">
        <v>1816445</v>
      </c>
      <c r="G1143" s="12">
        <v>0</v>
      </c>
      <c r="H1143" s="12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3" t="str">
        <f>IFERROR(VLOOKUP(C1143,[1]Index!$D:$F,3,FALSE),"Non List")</f>
        <v>Microfinance</v>
      </c>
      <c r="Z1143">
        <f>IFERROR(VLOOKUP(C1143,[1]LP!$B:$C,2,FALSE),0)</f>
        <v>915</v>
      </c>
      <c r="AA1143" s="12">
        <f t="shared" si="17"/>
        <v>16.636363636363637</v>
      </c>
      <c r="AB1143" s="12">
        <v>25</v>
      </c>
      <c r="AC1143" s="12">
        <v>1.3157000000000001</v>
      </c>
      <c r="AD1143" s="11"/>
      <c r="AE1143" s="11"/>
      <c r="AF1143" s="11"/>
      <c r="AG1143" s="11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2">
        <v>341612</v>
      </c>
      <c r="F1144" s="12">
        <v>153311</v>
      </c>
      <c r="G1144" s="12">
        <v>1389796</v>
      </c>
      <c r="H1144" s="12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3" t="str">
        <f>IFERROR(VLOOKUP(C1144,[1]Index!$D:$F,3,FALSE),"Non List")</f>
        <v>Microfinance</v>
      </c>
      <c r="Z1144">
        <f>IFERROR(VLOOKUP(C1144,[1]LP!$B:$C,2,FALSE),0)</f>
        <v>640</v>
      </c>
      <c r="AA1144" s="12">
        <f t="shared" si="17"/>
        <v>19.393939393939394</v>
      </c>
      <c r="AB1144" s="12">
        <v>12.390700000000001</v>
      </c>
      <c r="AC1144" s="12">
        <v>0.65210000000000001</v>
      </c>
      <c r="AD1144" s="11"/>
      <c r="AE1144" s="11"/>
      <c r="AF1144" s="11"/>
      <c r="AG1144" s="11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2">
        <v>210000</v>
      </c>
      <c r="F1145" s="12">
        <v>118118</v>
      </c>
      <c r="G1145" s="12">
        <v>773080</v>
      </c>
      <c r="H1145" s="12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3" t="str">
        <f>IFERROR(VLOOKUP(C1145,[1]Index!$D:$F,3,FALSE),"Non List")</f>
        <v>zdelist</v>
      </c>
      <c r="Z1145">
        <f>IFERROR(VLOOKUP(C1145,[1]LP!$B:$C,2,FALSE),0)</f>
        <v>0</v>
      </c>
      <c r="AA1145" s="12">
        <f t="shared" si="17"/>
        <v>0</v>
      </c>
      <c r="AB1145" s="12">
        <v>0</v>
      </c>
      <c r="AC1145" s="12">
        <v>0</v>
      </c>
      <c r="AD1145" s="11"/>
      <c r="AE1145" s="11"/>
      <c r="AF1145" s="11"/>
      <c r="AG1145" s="11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2">
        <v>792398</v>
      </c>
      <c r="F1146" s="12">
        <v>1361127</v>
      </c>
      <c r="G1146" s="12">
        <v>7995846</v>
      </c>
      <c r="H1146" s="12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3" t="str">
        <f>IFERROR(VLOOKUP(C1146,[1]Index!$D:$F,3,FALSE),"Non List")</f>
        <v>Microfinance</v>
      </c>
      <c r="Z1146">
        <f>IFERROR(VLOOKUP(C1146,[1]LP!$B:$C,2,FALSE),0)</f>
        <v>0</v>
      </c>
      <c r="AA1146" s="12">
        <f t="shared" si="17"/>
        <v>0</v>
      </c>
      <c r="AB1146" s="12">
        <v>19.005700000000001</v>
      </c>
      <c r="AC1146" s="12">
        <v>1</v>
      </c>
      <c r="AD1146" s="11"/>
      <c r="AE1146" s="11"/>
      <c r="AF1146" s="11"/>
      <c r="AG1146" s="11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2">
        <v>98967</v>
      </c>
      <c r="F1147" s="12">
        <v>63499</v>
      </c>
      <c r="G1147" s="12">
        <v>281759</v>
      </c>
      <c r="H1147" s="12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3" t="str">
        <f>IFERROR(VLOOKUP(C1147,[1]Index!$D:$F,3,FALSE),"Non List")</f>
        <v>Microfinance</v>
      </c>
      <c r="Z1147">
        <f>IFERROR(VLOOKUP(C1147,[1]LP!$B:$C,2,FALSE),0)</f>
        <v>822.3</v>
      </c>
      <c r="AA1147" s="12">
        <f t="shared" si="17"/>
        <v>43.278947368421051</v>
      </c>
      <c r="AB1147" s="12">
        <v>12</v>
      </c>
      <c r="AC1147" s="12">
        <v>0.63149999999999995</v>
      </c>
      <c r="AD1147" s="11"/>
      <c r="AE1147" s="11"/>
      <c r="AF1147" s="11"/>
      <c r="AG1147" s="11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2">
        <v>211276</v>
      </c>
      <c r="F1148" s="12">
        <v>129634</v>
      </c>
      <c r="G1148" s="12">
        <v>348565</v>
      </c>
      <c r="H1148" s="12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3" t="str">
        <f>IFERROR(VLOOKUP(C1148,[1]Index!$D:$F,3,FALSE),"Non List")</f>
        <v>zdelist</v>
      </c>
      <c r="Z1148">
        <f>IFERROR(VLOOKUP(C1148,[1]LP!$B:$C,2,FALSE),0)</f>
        <v>0</v>
      </c>
      <c r="AA1148" s="12">
        <f t="shared" si="17"/>
        <v>0</v>
      </c>
      <c r="AB1148" s="12">
        <v>0</v>
      </c>
      <c r="AC1148" s="12">
        <v>0</v>
      </c>
      <c r="AD1148" s="11"/>
      <c r="AE1148" s="11"/>
      <c r="AF1148" s="11"/>
      <c r="AG1148" s="11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2">
        <v>278300</v>
      </c>
      <c r="F1149" s="12">
        <v>210312</v>
      </c>
      <c r="G1149" s="12">
        <v>1393250</v>
      </c>
      <c r="H1149" s="12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3" t="str">
        <f>IFERROR(VLOOKUP(C1149,[1]Index!$D:$F,3,FALSE),"Non List")</f>
        <v>Microfinance</v>
      </c>
      <c r="Z1149">
        <f>IFERROR(VLOOKUP(C1149,[1]LP!$B:$C,2,FALSE),0)</f>
        <v>0</v>
      </c>
      <c r="AA1149" s="12">
        <f t="shared" si="17"/>
        <v>0</v>
      </c>
      <c r="AB1149" s="12">
        <v>15</v>
      </c>
      <c r="AC1149" s="12">
        <v>8.16</v>
      </c>
      <c r="AD1149" s="11"/>
      <c r="AE1149" s="11"/>
      <c r="AF1149" s="11"/>
      <c r="AG1149" s="11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2">
        <v>186740</v>
      </c>
      <c r="F1150" s="12">
        <v>116308</v>
      </c>
      <c r="G1150" s="12">
        <v>838921</v>
      </c>
      <c r="H1150" s="12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3" t="str">
        <f>IFERROR(VLOOKUP(C1150,[1]Index!$D:$F,3,FALSE),"Non List")</f>
        <v>Microfinance</v>
      </c>
      <c r="Z1150">
        <f>IFERROR(VLOOKUP(C1150,[1]LP!$B:$C,2,FALSE),0)</f>
        <v>606</v>
      </c>
      <c r="AA1150" s="12">
        <f t="shared" si="17"/>
        <v>13.173913043478262</v>
      </c>
      <c r="AB1150" s="12">
        <v>9.1999999999999993</v>
      </c>
      <c r="AC1150" s="12">
        <v>0.4829</v>
      </c>
      <c r="AD1150" s="11"/>
      <c r="AE1150" s="11"/>
      <c r="AF1150" s="11"/>
      <c r="AG1150" s="11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2">
        <v>121000</v>
      </c>
      <c r="F1151" s="12">
        <v>48867</v>
      </c>
      <c r="G1151" s="12">
        <v>326421</v>
      </c>
      <c r="H1151" s="12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3" t="str">
        <f>IFERROR(VLOOKUP(C1151,[1]Index!$D:$F,3,FALSE),"Non List")</f>
        <v>zdelist</v>
      </c>
      <c r="Z1151">
        <f>IFERROR(VLOOKUP(C1151,[1]LP!$B:$C,2,FALSE),0)</f>
        <v>0</v>
      </c>
      <c r="AA1151" s="12">
        <f t="shared" si="17"/>
        <v>0</v>
      </c>
      <c r="AB1151" s="12">
        <v>10</v>
      </c>
      <c r="AC1151" s="12">
        <v>0.53</v>
      </c>
      <c r="AD1151" s="11"/>
      <c r="AE1151" s="11"/>
      <c r="AF1151" s="11"/>
      <c r="AG1151" s="11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2">
        <v>57600</v>
      </c>
      <c r="F1152" s="12">
        <v>89353</v>
      </c>
      <c r="G1152" s="12">
        <v>444142</v>
      </c>
      <c r="H1152" s="12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3" t="str">
        <f>IFERROR(VLOOKUP(C1152,[1]Index!$D:$F,3,FALSE),"Non List")</f>
        <v>Microfinance</v>
      </c>
      <c r="Z1152">
        <f>IFERROR(VLOOKUP(C1152,[1]LP!$B:$C,2,FALSE),0)</f>
        <v>946</v>
      </c>
      <c r="AA1152" s="12">
        <f t="shared" si="17"/>
        <v>13.514285714285714</v>
      </c>
      <c r="AB1152" s="12">
        <v>49.4</v>
      </c>
      <c r="AC1152" s="12">
        <v>2.6</v>
      </c>
      <c r="AD1152" s="11"/>
      <c r="AE1152" s="11"/>
      <c r="AF1152" s="11"/>
      <c r="AG1152" s="11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2">
        <v>86010</v>
      </c>
      <c r="F1153" s="12">
        <v>52299</v>
      </c>
      <c r="G1153" s="12">
        <v>400182</v>
      </c>
      <c r="H1153" s="12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3" t="str">
        <f>IFERROR(VLOOKUP(C1153,[1]Index!$D:$F,3,FALSE),"Non List")</f>
        <v>Non List</v>
      </c>
      <c r="Z1153">
        <f>IFERROR(VLOOKUP(C1153,[1]LP!$B:$C,2,FALSE),0)</f>
        <v>0</v>
      </c>
      <c r="AA1153" s="12">
        <f t="shared" si="17"/>
        <v>0</v>
      </c>
      <c r="AB1153" s="12">
        <v>0</v>
      </c>
      <c r="AC1153" s="12">
        <v>0</v>
      </c>
      <c r="AD1153" s="11"/>
      <c r="AE1153" s="11"/>
      <c r="AF1153" s="11"/>
      <c r="AG1153" s="11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2">
        <v>195958</v>
      </c>
      <c r="F1154" s="12">
        <v>151853</v>
      </c>
      <c r="G1154" s="12">
        <v>676125</v>
      </c>
      <c r="H1154" s="12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3" t="str">
        <f>IFERROR(VLOOKUP(C1154,[1]Index!$D:$F,3,FALSE),"Non List")</f>
        <v>Non List</v>
      </c>
      <c r="Z1154">
        <f>IFERROR(VLOOKUP(C1154,[1]LP!$B:$C,2,FALSE),0)</f>
        <v>0</v>
      </c>
      <c r="AA1154" s="12">
        <f t="shared" si="17"/>
        <v>0</v>
      </c>
      <c r="AB1154" s="12">
        <v>30</v>
      </c>
      <c r="AC1154" s="12">
        <v>0</v>
      </c>
      <c r="AD1154" s="11"/>
      <c r="AE1154" s="11"/>
      <c r="AF1154" s="11"/>
      <c r="AG1154" s="11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2">
        <v>194810</v>
      </c>
      <c r="F1155" s="12">
        <v>108481</v>
      </c>
      <c r="G1155" s="12">
        <v>657063</v>
      </c>
      <c r="H1155" s="12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3" t="str">
        <f>IFERROR(VLOOKUP(C1155,[1]Index!$D:$F,3,FALSE),"Non List")</f>
        <v>Microfinance</v>
      </c>
      <c r="Z1155">
        <f>IFERROR(VLOOKUP(C1155,[1]LP!$B:$C,2,FALSE),0)</f>
        <v>0</v>
      </c>
      <c r="AA1155" s="12">
        <f t="shared" ref="AA1155:AA1218" si="18">IFERROR(Z1155/M1155,0)</f>
        <v>0</v>
      </c>
      <c r="AB1155" s="12">
        <v>19</v>
      </c>
      <c r="AC1155" s="12">
        <v>1</v>
      </c>
      <c r="AD1155" s="11"/>
      <c r="AE1155" s="11"/>
      <c r="AF1155" s="11"/>
      <c r="AG1155" s="11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2">
        <v>671523</v>
      </c>
      <c r="F1156" s="12">
        <v>90508</v>
      </c>
      <c r="G1156" s="12">
        <v>0</v>
      </c>
      <c r="H1156" s="12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3" t="str">
        <f>IFERROR(VLOOKUP(C1156,[1]Index!$D:$F,3,FALSE),"Non List")</f>
        <v>Microfinance</v>
      </c>
      <c r="Z1156">
        <f>IFERROR(VLOOKUP(C1156,[1]LP!$B:$C,2,FALSE),0)</f>
        <v>547</v>
      </c>
      <c r="AA1156" s="12">
        <f t="shared" si="18"/>
        <v>39.071428571428569</v>
      </c>
      <c r="AB1156" s="12">
        <v>9</v>
      </c>
      <c r="AC1156" s="12">
        <v>3.63</v>
      </c>
      <c r="AD1156" s="11"/>
      <c r="AE1156" s="11"/>
      <c r="AF1156" s="11"/>
      <c r="AG1156" s="11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2">
        <v>162006</v>
      </c>
      <c r="F1157" s="12">
        <v>162641</v>
      </c>
      <c r="G1157" s="12">
        <v>1180540</v>
      </c>
      <c r="H1157" s="12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3" t="str">
        <f>IFERROR(VLOOKUP(C1157,[1]Index!$D:$F,3,FALSE),"Non List")</f>
        <v>Microfinance</v>
      </c>
      <c r="Z1157">
        <f>IFERROR(VLOOKUP(C1157,[1]LP!$B:$C,2,FALSE),0)</f>
        <v>0</v>
      </c>
      <c r="AA1157" s="12">
        <f t="shared" si="18"/>
        <v>0</v>
      </c>
      <c r="AB1157" s="12">
        <v>19</v>
      </c>
      <c r="AC1157" s="12">
        <v>1</v>
      </c>
      <c r="AD1157" s="11"/>
      <c r="AE1157" s="11"/>
      <c r="AF1157" s="11"/>
      <c r="AG1157" s="11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2">
        <v>657800</v>
      </c>
      <c r="F1158" s="12">
        <v>426524</v>
      </c>
      <c r="G1158" s="12">
        <v>1312229</v>
      </c>
      <c r="H1158" s="12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3" t="str">
        <f>IFERROR(VLOOKUP(C1158,[1]Index!$D:$F,3,FALSE),"Non List")</f>
        <v>Microfinance</v>
      </c>
      <c r="Z1158">
        <f>IFERROR(VLOOKUP(C1158,[1]LP!$B:$C,2,FALSE),0)</f>
        <v>0</v>
      </c>
      <c r="AA1158" s="12">
        <f t="shared" si="18"/>
        <v>0</v>
      </c>
      <c r="AB1158" s="12">
        <v>16.939900000000002</v>
      </c>
      <c r="AC1158" s="12">
        <v>0.89159999999999995</v>
      </c>
      <c r="AD1158" s="11"/>
      <c r="AE1158" s="11"/>
      <c r="AF1158" s="11"/>
      <c r="AG1158" s="11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2">
        <v>368000</v>
      </c>
      <c r="F1159" s="12">
        <v>209742</v>
      </c>
      <c r="G1159" s="12">
        <v>1217582</v>
      </c>
      <c r="H1159" s="12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3" t="str">
        <f>IFERROR(VLOOKUP(C1159,[1]Index!$D:$F,3,FALSE),"Non List")</f>
        <v>Microfinance</v>
      </c>
      <c r="Z1159">
        <f>IFERROR(VLOOKUP(C1159,[1]LP!$B:$C,2,FALSE),0)</f>
        <v>520</v>
      </c>
      <c r="AA1159" s="12">
        <f t="shared" si="18"/>
        <v>18.571428571428573</v>
      </c>
      <c r="AB1159" s="12">
        <v>0</v>
      </c>
      <c r="AC1159" s="12">
        <v>0</v>
      </c>
      <c r="AD1159" s="11"/>
      <c r="AE1159" s="11"/>
      <c r="AF1159" s="11"/>
      <c r="AG1159" s="11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2">
        <v>232288</v>
      </c>
      <c r="F1160" s="12">
        <v>46403</v>
      </c>
      <c r="G1160" s="12">
        <v>569061</v>
      </c>
      <c r="H1160" s="12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3" t="str">
        <f>IFERROR(VLOOKUP(C1160,[1]Index!$D:$F,3,FALSE),"Non List")</f>
        <v>Microfinance</v>
      </c>
      <c r="Z1160">
        <f>IFERROR(VLOOKUP(C1160,[1]LP!$B:$C,2,FALSE),0)</f>
        <v>700</v>
      </c>
      <c r="AA1160" s="12">
        <f t="shared" si="18"/>
        <v>41.176470588235297</v>
      </c>
      <c r="AB1160" s="12">
        <v>15</v>
      </c>
      <c r="AC1160" s="12">
        <v>0.78949999999999998</v>
      </c>
      <c r="AD1160" s="11"/>
      <c r="AE1160" s="11"/>
      <c r="AF1160" s="11"/>
      <c r="AG1160" s="11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2">
        <v>264045</v>
      </c>
      <c r="F1161" s="12">
        <v>172992</v>
      </c>
      <c r="G1161" s="12">
        <v>1375576</v>
      </c>
      <c r="H1161" s="12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3" t="str">
        <f>IFERROR(VLOOKUP(C1161,[1]Index!$D:$F,3,FALSE),"Non List")</f>
        <v>Microfinance</v>
      </c>
      <c r="Z1161">
        <f>IFERROR(VLOOKUP(C1161,[1]LP!$B:$C,2,FALSE),0)</f>
        <v>1156</v>
      </c>
      <c r="AA1161" s="12">
        <f t="shared" si="18"/>
        <v>18.0625</v>
      </c>
      <c r="AB1161" s="12">
        <v>21</v>
      </c>
      <c r="AC1161" s="12">
        <v>6</v>
      </c>
      <c r="AD1161" s="11"/>
      <c r="AE1161" s="11"/>
      <c r="AF1161" s="11"/>
      <c r="AG1161" s="11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2">
        <v>155921</v>
      </c>
      <c r="F1162" s="12">
        <v>127956</v>
      </c>
      <c r="G1162" s="12">
        <v>686573</v>
      </c>
      <c r="H1162" s="12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3" t="str">
        <f>IFERROR(VLOOKUP(C1162,[1]Index!$D:$F,3,FALSE),"Non List")</f>
        <v>zdelist</v>
      </c>
      <c r="Z1162">
        <f>IFERROR(VLOOKUP(C1162,[1]LP!$B:$C,2,FALSE),0)</f>
        <v>0</v>
      </c>
      <c r="AA1162" s="12">
        <f t="shared" si="18"/>
        <v>0</v>
      </c>
      <c r="AB1162" s="12">
        <v>15.345700000000001</v>
      </c>
      <c r="AC1162" s="12">
        <v>0.80759999999999998</v>
      </c>
      <c r="AD1162" s="11"/>
      <c r="AE1162" s="11"/>
      <c r="AF1162" s="11"/>
      <c r="AG1162" s="11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2">
        <v>110745</v>
      </c>
      <c r="F1163" s="12">
        <v>22157</v>
      </c>
      <c r="G1163" s="12">
        <v>264985</v>
      </c>
      <c r="H1163" s="12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3" t="str">
        <f>IFERROR(VLOOKUP(C1163,[1]Index!$D:$F,3,FALSE),"Non List")</f>
        <v>Microfinance</v>
      </c>
      <c r="Z1163">
        <f>IFERROR(VLOOKUP(C1163,[1]LP!$B:$C,2,FALSE),0)</f>
        <v>672.3</v>
      </c>
      <c r="AA1163" s="12">
        <f t="shared" si="18"/>
        <v>33.614999999999995</v>
      </c>
      <c r="AB1163" s="12">
        <v>15</v>
      </c>
      <c r="AC1163" s="12">
        <v>0.79</v>
      </c>
      <c r="AD1163" s="11"/>
      <c r="AE1163" s="11"/>
      <c r="AF1163" s="11"/>
      <c r="AG1163" s="11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2">
        <v>27625</v>
      </c>
      <c r="F1164" s="12">
        <v>-4857</v>
      </c>
      <c r="G1164" s="12">
        <v>24007</v>
      </c>
      <c r="H1164" s="12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3" t="str">
        <f>IFERROR(VLOOKUP(C1164,[1]Index!$D:$F,3,FALSE),"Non List")</f>
        <v>zdelist</v>
      </c>
      <c r="Z1164">
        <f>IFERROR(VLOOKUP(C1164,[1]LP!$B:$C,2,FALSE),0)</f>
        <v>0</v>
      </c>
      <c r="AA1164" s="12">
        <f t="shared" si="18"/>
        <v>0</v>
      </c>
      <c r="AB1164" s="12">
        <v>0</v>
      </c>
      <c r="AC1164" s="12">
        <v>0</v>
      </c>
      <c r="AD1164" s="11"/>
      <c r="AE1164" s="11"/>
      <c r="AF1164" s="11"/>
      <c r="AG1164" s="11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2">
        <v>114114</v>
      </c>
      <c r="F1165" s="12">
        <v>25810</v>
      </c>
      <c r="G1165" s="12">
        <v>310147</v>
      </c>
      <c r="H1165" s="12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3" t="str">
        <f>IFERROR(VLOOKUP(C1165,[1]Index!$D:$F,3,FALSE),"Non List")</f>
        <v>Non List</v>
      </c>
      <c r="Z1165">
        <f>IFERROR(VLOOKUP(C1165,[1]LP!$B:$C,2,FALSE),0)</f>
        <v>0</v>
      </c>
      <c r="AA1165" s="12">
        <f t="shared" si="18"/>
        <v>0</v>
      </c>
      <c r="AB1165" s="12">
        <v>3.5</v>
      </c>
      <c r="AC1165" s="12">
        <v>0.1842</v>
      </c>
      <c r="AD1165" s="11"/>
      <c r="AE1165" s="11"/>
      <c r="AF1165" s="11"/>
      <c r="AG1165" s="11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2">
        <v>228140</v>
      </c>
      <c r="F1166" s="12">
        <v>86457</v>
      </c>
      <c r="G1166" s="12">
        <v>558656</v>
      </c>
      <c r="H1166" s="12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3" t="str">
        <f>IFERROR(VLOOKUP(C1166,[1]Index!$D:$F,3,FALSE),"Non List")</f>
        <v>Microfinance</v>
      </c>
      <c r="Z1166">
        <f>IFERROR(VLOOKUP(C1166,[1]LP!$B:$C,2,FALSE),0)</f>
        <v>603</v>
      </c>
      <c r="AA1166" s="12">
        <f t="shared" si="18"/>
        <v>21.535714285714285</v>
      </c>
      <c r="AB1166" s="12">
        <v>14.25</v>
      </c>
      <c r="AC1166" s="12">
        <v>0.75</v>
      </c>
      <c r="AD1166" s="11"/>
      <c r="AE1166" s="11"/>
      <c r="AF1166" s="11"/>
      <c r="AG1166" s="11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2">
        <v>500415</v>
      </c>
      <c r="F1167" s="12">
        <v>954544</v>
      </c>
      <c r="G1167" s="12">
        <v>4870364</v>
      </c>
      <c r="H1167" s="12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3" t="str">
        <f>IFERROR(VLOOKUP(C1167,[1]Index!$D:$F,3,FALSE),"Non List")</f>
        <v>Microfinance</v>
      </c>
      <c r="Z1167">
        <f>IFERROR(VLOOKUP(C1167,[1]LP!$B:$C,2,FALSE),0)</f>
        <v>1245.0999999999999</v>
      </c>
      <c r="AA1167" s="12">
        <f t="shared" si="18"/>
        <v>18.583582089552237</v>
      </c>
      <c r="AB1167" s="12">
        <v>25</v>
      </c>
      <c r="AC1167" s="12">
        <v>6.58</v>
      </c>
      <c r="AD1167" s="11"/>
      <c r="AE1167" s="11"/>
      <c r="AF1167" s="11"/>
      <c r="AG1167" s="11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2">
        <v>191117</v>
      </c>
      <c r="F1168" s="12">
        <v>80318</v>
      </c>
      <c r="G1168" s="12">
        <v>560652</v>
      </c>
      <c r="H1168" s="12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3" t="str">
        <f>IFERROR(VLOOKUP(C1168,[1]Index!$D:$F,3,FALSE),"Non List")</f>
        <v>Microfinance</v>
      </c>
      <c r="Z1168">
        <f>IFERROR(VLOOKUP(C1168,[1]LP!$B:$C,2,FALSE),0)</f>
        <v>0</v>
      </c>
      <c r="AA1168" s="12">
        <f t="shared" si="18"/>
        <v>0</v>
      </c>
      <c r="AB1168" s="12">
        <v>20</v>
      </c>
      <c r="AC1168" s="12">
        <v>6.32</v>
      </c>
      <c r="AD1168" s="11"/>
      <c r="AE1168" s="11"/>
      <c r="AF1168" s="11"/>
      <c r="AG1168" s="11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2">
        <v>230000</v>
      </c>
      <c r="F1169" s="12">
        <v>203261</v>
      </c>
      <c r="G1169" s="12">
        <v>1108268</v>
      </c>
      <c r="H1169" s="12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3" t="str">
        <f>IFERROR(VLOOKUP(C1169,[1]Index!$D:$F,3,FALSE),"Non List")</f>
        <v>zdelist</v>
      </c>
      <c r="Z1169">
        <f>IFERROR(VLOOKUP(C1169,[1]LP!$B:$C,2,FALSE),0)</f>
        <v>0</v>
      </c>
      <c r="AA1169" s="12">
        <f t="shared" si="18"/>
        <v>0</v>
      </c>
      <c r="AB1169" s="12">
        <v>0</v>
      </c>
      <c r="AC1169" s="12">
        <v>0</v>
      </c>
      <c r="AD1169" s="11"/>
      <c r="AE1169" s="11"/>
      <c r="AF1169" s="11"/>
      <c r="AG1169" s="11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2">
        <v>122400</v>
      </c>
      <c r="F1170" s="12">
        <v>180625</v>
      </c>
      <c r="G1170" s="12">
        <v>939031</v>
      </c>
      <c r="H1170" s="12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3" t="str">
        <f>IFERROR(VLOOKUP(C1170,[1]Index!$D:$F,3,FALSE),"Non List")</f>
        <v>Microfinance</v>
      </c>
      <c r="Z1170">
        <f>IFERROR(VLOOKUP(C1170,[1]LP!$B:$C,2,FALSE),0)</f>
        <v>800</v>
      </c>
      <c r="AA1170" s="12">
        <f t="shared" si="18"/>
        <v>29.62962962962963</v>
      </c>
      <c r="AB1170" s="12">
        <v>20</v>
      </c>
      <c r="AC1170" s="12">
        <v>1.05</v>
      </c>
      <c r="AD1170" s="11"/>
      <c r="AE1170" s="11"/>
      <c r="AF1170" s="11"/>
      <c r="AG1170" s="11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2">
        <v>253919</v>
      </c>
      <c r="F1171" s="12">
        <v>91034</v>
      </c>
      <c r="G1171" s="12">
        <v>1045259</v>
      </c>
      <c r="H1171" s="12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3" t="str">
        <f>IFERROR(VLOOKUP(C1171,[1]Index!$D:$F,3,FALSE),"Non List")</f>
        <v>Microfinance</v>
      </c>
      <c r="Z1171">
        <f>IFERROR(VLOOKUP(C1171,[1]LP!$B:$C,2,FALSE),0)</f>
        <v>833</v>
      </c>
      <c r="AA1171" s="12">
        <f t="shared" si="18"/>
        <v>15.716981132075471</v>
      </c>
      <c r="AB1171" s="12">
        <v>27.47</v>
      </c>
      <c r="AC1171" s="12">
        <v>1.45</v>
      </c>
      <c r="AD1171" s="11"/>
      <c r="AE1171" s="11"/>
      <c r="AF1171" s="11"/>
      <c r="AG1171" s="11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2">
        <v>60000</v>
      </c>
      <c r="F1172" s="12">
        <v>13361</v>
      </c>
      <c r="G1172" s="12">
        <v>149629</v>
      </c>
      <c r="H1172" s="12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3" t="str">
        <f>IFERROR(VLOOKUP(C1172,[1]Index!$D:$F,3,FALSE),"Non List")</f>
        <v>Microfinance</v>
      </c>
      <c r="Z1172">
        <f>IFERROR(VLOOKUP(C1172,[1]LP!$B:$C,2,FALSE),0)</f>
        <v>0</v>
      </c>
      <c r="AA1172" s="12">
        <f t="shared" si="18"/>
        <v>0</v>
      </c>
      <c r="AB1172" s="12">
        <v>0</v>
      </c>
      <c r="AC1172" s="12">
        <v>0</v>
      </c>
      <c r="AD1172" s="11"/>
      <c r="AE1172" s="11"/>
      <c r="AF1172" s="11"/>
      <c r="AG1172" s="11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2">
        <v>60000</v>
      </c>
      <c r="F1173" s="12">
        <v>11866</v>
      </c>
      <c r="G1173" s="12">
        <v>173074</v>
      </c>
      <c r="H1173" s="12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3" t="str">
        <f>IFERROR(VLOOKUP(C1173,[1]Index!$D:$F,3,FALSE),"Non List")</f>
        <v>zdelist</v>
      </c>
      <c r="Z1173">
        <f>IFERROR(VLOOKUP(C1173,[1]LP!$B:$C,2,FALSE),0)</f>
        <v>0</v>
      </c>
      <c r="AA1173" s="12">
        <f t="shared" si="18"/>
        <v>0</v>
      </c>
      <c r="AB1173" s="12">
        <v>0</v>
      </c>
      <c r="AC1173" s="12">
        <v>0</v>
      </c>
      <c r="AD1173" s="11"/>
      <c r="AE1173" s="11"/>
      <c r="AF1173" s="11"/>
      <c r="AG1173" s="11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2">
        <v>982500</v>
      </c>
      <c r="F1174" s="12">
        <v>564449</v>
      </c>
      <c r="G1174" s="12">
        <v>3359848</v>
      </c>
      <c r="H1174" s="12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3" t="str">
        <f>IFERROR(VLOOKUP(C1174,[1]Index!$D:$F,3,FALSE),"Non List")</f>
        <v>Microfinance</v>
      </c>
      <c r="Z1174">
        <f>IFERROR(VLOOKUP(C1174,[1]LP!$B:$C,2,FALSE),0)</f>
        <v>510</v>
      </c>
      <c r="AA1174" s="12">
        <f t="shared" si="18"/>
        <v>39.230769230769234</v>
      </c>
      <c r="AB1174" s="12">
        <v>0</v>
      </c>
      <c r="AC1174" s="12">
        <v>0</v>
      </c>
      <c r="AD1174" s="11"/>
      <c r="AE1174" s="11"/>
      <c r="AF1174" s="11"/>
      <c r="AG1174" s="11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2">
        <v>60000</v>
      </c>
      <c r="F1175" s="12">
        <v>4102</v>
      </c>
      <c r="G1175" s="12">
        <v>80512</v>
      </c>
      <c r="H1175" s="12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3" t="str">
        <f>IFERROR(VLOOKUP(C1175,[1]Index!$D:$F,3,FALSE),"Non List")</f>
        <v>Non List</v>
      </c>
      <c r="Z1175">
        <f>IFERROR(VLOOKUP(C1175,[1]LP!$B:$C,2,FALSE),0)</f>
        <v>0</v>
      </c>
      <c r="AA1175" s="12">
        <f t="shared" si="18"/>
        <v>0</v>
      </c>
      <c r="AB1175" s="12">
        <v>0</v>
      </c>
      <c r="AC1175" s="12">
        <v>0</v>
      </c>
      <c r="AD1175" s="11"/>
      <c r="AE1175" s="11"/>
      <c r="AF1175" s="11"/>
      <c r="AG1175" s="11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2">
        <v>77500</v>
      </c>
      <c r="F1176" s="12">
        <v>11595</v>
      </c>
      <c r="G1176" s="12">
        <v>110374</v>
      </c>
      <c r="H1176" s="12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3" t="str">
        <f>IFERROR(VLOOKUP(C1176,[1]Index!$D:$F,3,FALSE),"Non List")</f>
        <v>Microfinance</v>
      </c>
      <c r="Z1176">
        <f>IFERROR(VLOOKUP(C1176,[1]LP!$B:$C,2,FALSE),0)</f>
        <v>0</v>
      </c>
      <c r="AA1176" s="12">
        <f t="shared" si="18"/>
        <v>0</v>
      </c>
      <c r="AB1176" s="12">
        <v>0</v>
      </c>
      <c r="AC1176" s="12">
        <v>0</v>
      </c>
      <c r="AD1176" s="11"/>
      <c r="AE1176" s="11"/>
      <c r="AF1176" s="11"/>
      <c r="AG1176" s="11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2">
        <v>100000</v>
      </c>
      <c r="F1177" s="12">
        <v>83134</v>
      </c>
      <c r="G1177" s="12">
        <v>372464</v>
      </c>
      <c r="H1177" s="12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3" t="str">
        <f>IFERROR(VLOOKUP(C1177,[1]Index!$D:$F,3,FALSE),"Non List")</f>
        <v>Microfinance</v>
      </c>
      <c r="Z1177">
        <f>IFERROR(VLOOKUP(C1177,[1]LP!$B:$C,2,FALSE),0)</f>
        <v>803.6</v>
      </c>
      <c r="AA1177" s="12">
        <f t="shared" si="18"/>
        <v>30.907692307692308</v>
      </c>
      <c r="AB1177" s="12">
        <v>0</v>
      </c>
      <c r="AC1177" s="12">
        <v>0</v>
      </c>
      <c r="AD1177" s="11"/>
      <c r="AE1177" s="11"/>
      <c r="AF1177" s="11"/>
      <c r="AG1177" s="11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2">
        <v>199020</v>
      </c>
      <c r="F1178" s="12">
        <v>22581</v>
      </c>
      <c r="G1178" s="12">
        <v>531076</v>
      </c>
      <c r="H1178" s="12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3" t="str">
        <f>IFERROR(VLOOKUP(C1178,[1]Index!$D:$F,3,FALSE),"Non List")</f>
        <v>Non List</v>
      </c>
      <c r="Z1178">
        <f>IFERROR(VLOOKUP(C1178,[1]LP!$B:$C,2,FALSE),0)</f>
        <v>0</v>
      </c>
      <c r="AA1178" s="12">
        <f t="shared" si="18"/>
        <v>0</v>
      </c>
      <c r="AB1178" s="12">
        <v>0</v>
      </c>
      <c r="AC1178" s="12">
        <v>0</v>
      </c>
      <c r="AD1178" s="11"/>
      <c r="AE1178" s="11"/>
      <c r="AF1178" s="11"/>
      <c r="AG1178" s="11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2">
        <v>93748</v>
      </c>
      <c r="F1179" s="12">
        <v>21335</v>
      </c>
      <c r="G1179" s="12">
        <v>192692</v>
      </c>
      <c r="H1179" s="12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3" t="str">
        <f>IFERROR(VLOOKUP(C1179,[1]Index!$D:$F,3,FALSE),"Non List")</f>
        <v>zdelist</v>
      </c>
      <c r="Z1179">
        <f>IFERROR(VLOOKUP(C1179,[1]LP!$B:$C,2,FALSE),0)</f>
        <v>0</v>
      </c>
      <c r="AA1179" s="12">
        <f t="shared" si="18"/>
        <v>0</v>
      </c>
      <c r="AB1179" s="12">
        <v>19.5</v>
      </c>
      <c r="AC1179" s="12">
        <v>1.03</v>
      </c>
      <c r="AD1179" s="11"/>
      <c r="AE1179" s="11"/>
      <c r="AF1179" s="11"/>
      <c r="AG1179" s="11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2">
        <v>57244</v>
      </c>
      <c r="F1180" s="12">
        <v>11073</v>
      </c>
      <c r="G1180" s="12">
        <v>212620</v>
      </c>
      <c r="H1180" s="12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3" t="str">
        <f>IFERROR(VLOOKUP(C1180,[1]Index!$D:$F,3,FALSE),"Non List")</f>
        <v>zdelist</v>
      </c>
      <c r="Z1180">
        <f>IFERROR(VLOOKUP(C1180,[1]LP!$B:$C,2,FALSE),0)</f>
        <v>0</v>
      </c>
      <c r="AA1180" s="12">
        <f t="shared" si="18"/>
        <v>0</v>
      </c>
      <c r="AB1180" s="12">
        <v>14</v>
      </c>
      <c r="AC1180" s="12">
        <v>0</v>
      </c>
      <c r="AD1180" s="11"/>
      <c r="AE1180" s="11"/>
      <c r="AF1180" s="11"/>
      <c r="AG1180" s="11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2">
        <v>61861</v>
      </c>
      <c r="F1181" s="12">
        <v>38483</v>
      </c>
      <c r="G1181" s="12">
        <v>316273</v>
      </c>
      <c r="H1181" s="12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3" t="str">
        <f>IFERROR(VLOOKUP(C1181,[1]Index!$D:$F,3,FALSE),"Non List")</f>
        <v>Microfinance</v>
      </c>
      <c r="Z1181">
        <f>IFERROR(VLOOKUP(C1181,[1]LP!$B:$C,2,FALSE),0)</f>
        <v>1166</v>
      </c>
      <c r="AA1181" s="12">
        <f t="shared" si="18"/>
        <v>50.695652173913047</v>
      </c>
      <c r="AB1181" s="12">
        <v>20</v>
      </c>
      <c r="AC1181" s="12">
        <v>1.05</v>
      </c>
      <c r="AD1181" s="11"/>
      <c r="AE1181" s="11"/>
      <c r="AF1181" s="11"/>
      <c r="AG1181" s="11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2">
        <v>186450</v>
      </c>
      <c r="F1182" s="12">
        <v>18905</v>
      </c>
      <c r="G1182" s="12">
        <v>494966</v>
      </c>
      <c r="H1182" s="12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3" t="str">
        <f>IFERROR(VLOOKUP(C1182,[1]Index!$D:$F,3,FALSE),"Non List")</f>
        <v>Microfinance</v>
      </c>
      <c r="Z1182">
        <f>IFERROR(VLOOKUP(C1182,[1]LP!$B:$C,2,FALSE),0)</f>
        <v>604</v>
      </c>
      <c r="AA1182" s="12">
        <f t="shared" si="18"/>
        <v>28.761904761904763</v>
      </c>
      <c r="AB1182" s="12">
        <v>10.5</v>
      </c>
      <c r="AC1182" s="12">
        <v>0.55000000000000004</v>
      </c>
      <c r="AD1182" s="11"/>
      <c r="AE1182" s="11"/>
      <c r="AF1182" s="11"/>
      <c r="AG1182" s="11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2">
        <v>100000</v>
      </c>
      <c r="F1183" s="12">
        <v>23645</v>
      </c>
      <c r="G1183" s="12">
        <v>245229</v>
      </c>
      <c r="H1183" s="12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3" t="str">
        <f>IFERROR(VLOOKUP(C1183,[1]Index!$D:$F,3,FALSE),"Non List")</f>
        <v>zdelist</v>
      </c>
      <c r="Z1183">
        <f>IFERROR(VLOOKUP(C1183,[1]LP!$B:$C,2,FALSE),0)</f>
        <v>0</v>
      </c>
      <c r="AA1183" s="12">
        <f t="shared" si="18"/>
        <v>0</v>
      </c>
      <c r="AB1183" s="12">
        <v>0</v>
      </c>
      <c r="AC1183" s="12">
        <v>0</v>
      </c>
      <c r="AD1183" s="11"/>
      <c r="AE1183" s="11"/>
      <c r="AF1183" s="11"/>
      <c r="AG1183" s="11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2">
        <v>70000</v>
      </c>
      <c r="F1184" s="12">
        <v>36487</v>
      </c>
      <c r="G1184" s="12">
        <v>696819</v>
      </c>
      <c r="H1184" s="12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3" t="str">
        <f>IFERROR(VLOOKUP(C1184,[1]Index!$D:$F,3,FALSE),"Non List")</f>
        <v>Microfinance</v>
      </c>
      <c r="Z1184">
        <f>IFERROR(VLOOKUP(C1184,[1]LP!$B:$C,2,FALSE),0)</f>
        <v>1270</v>
      </c>
      <c r="AA1184" s="12">
        <f t="shared" si="18"/>
        <v>26.458333333333332</v>
      </c>
      <c r="AB1184" s="12">
        <v>0</v>
      </c>
      <c r="AC1184" s="12">
        <v>0</v>
      </c>
      <c r="AD1184" s="11"/>
      <c r="AE1184" s="11"/>
      <c r="AF1184" s="11"/>
      <c r="AG1184" s="11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2">
        <v>88275</v>
      </c>
      <c r="F1185" s="12">
        <v>95372</v>
      </c>
      <c r="G1185" s="12">
        <v>596660</v>
      </c>
      <c r="H1185" s="12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3" t="str">
        <f>IFERROR(VLOOKUP(C1185,[1]Index!$D:$F,3,FALSE),"Non List")</f>
        <v>Microfinance</v>
      </c>
      <c r="Z1185">
        <f>IFERROR(VLOOKUP(C1185,[1]LP!$B:$C,2,FALSE),0)</f>
        <v>0</v>
      </c>
      <c r="AA1185" s="12">
        <f t="shared" si="18"/>
        <v>0</v>
      </c>
      <c r="AB1185" s="12">
        <v>17.810300000000002</v>
      </c>
      <c r="AC1185" s="12">
        <v>0</v>
      </c>
      <c r="AD1185" s="11"/>
      <c r="AE1185" s="11"/>
      <c r="AF1185" s="11"/>
      <c r="AG1185" s="11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2">
        <v>81000</v>
      </c>
      <c r="F1186" s="12">
        <v>23962</v>
      </c>
      <c r="G1186" s="12">
        <v>222641</v>
      </c>
      <c r="H1186" s="12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3" t="str">
        <f>IFERROR(VLOOKUP(C1186,[1]Index!$D:$F,3,FALSE),"Non List")</f>
        <v>zdelist</v>
      </c>
      <c r="Z1186">
        <f>IFERROR(VLOOKUP(C1186,[1]LP!$B:$C,2,FALSE),0)</f>
        <v>0</v>
      </c>
      <c r="AA1186" s="12">
        <f t="shared" si="18"/>
        <v>0</v>
      </c>
      <c r="AB1186" s="12">
        <v>8.1199999999999992</v>
      </c>
      <c r="AC1186" s="12">
        <v>0.4274</v>
      </c>
      <c r="AD1186" s="11"/>
      <c r="AE1186" s="11"/>
      <c r="AF1186" s="11"/>
      <c r="AG1186" s="11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2">
        <v>1500000</v>
      </c>
      <c r="F1187" s="12">
        <v>1526871</v>
      </c>
      <c r="G1187" s="12">
        <v>17274619</v>
      </c>
      <c r="H1187" s="12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3" t="str">
        <f>IFERROR(VLOOKUP(C1187,[1]Index!$D:$F,3,FALSE),"Non List")</f>
        <v>Microfinance</v>
      </c>
      <c r="Z1187">
        <f>IFERROR(VLOOKUP(C1187,[1]LP!$B:$C,2,FALSE),0)</f>
        <v>965</v>
      </c>
      <c r="AA1187" s="12">
        <f t="shared" si="18"/>
        <v>15.078125</v>
      </c>
      <c r="AB1187" s="12">
        <v>22</v>
      </c>
      <c r="AC1187" s="12">
        <v>7</v>
      </c>
      <c r="AD1187" s="11"/>
      <c r="AE1187" s="11"/>
      <c r="AF1187" s="11"/>
      <c r="AG1187" s="11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2">
        <v>1005434</v>
      </c>
      <c r="F1188" s="12">
        <v>808999</v>
      </c>
      <c r="G1188" s="12">
        <v>4575595</v>
      </c>
      <c r="H1188" s="12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3" t="str">
        <f>IFERROR(VLOOKUP(C1188,[1]Index!$D:$F,3,FALSE),"Non List")</f>
        <v>Microfinance</v>
      </c>
      <c r="Z1188">
        <f>IFERROR(VLOOKUP(C1188,[1]LP!$B:$C,2,FALSE),0)</f>
        <v>730</v>
      </c>
      <c r="AA1188" s="12">
        <f t="shared" si="18"/>
        <v>14.897959183673469</v>
      </c>
      <c r="AB1188" s="12">
        <v>15</v>
      </c>
      <c r="AC1188" s="12">
        <v>5</v>
      </c>
      <c r="AD1188" s="11"/>
      <c r="AE1188" s="11"/>
      <c r="AF1188" s="11"/>
      <c r="AG1188" s="11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2">
        <v>800741</v>
      </c>
      <c r="F1189" s="12">
        <v>174294</v>
      </c>
      <c r="G1189" s="12">
        <v>0</v>
      </c>
      <c r="H1189" s="12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3" t="str">
        <f>IFERROR(VLOOKUP(C1189,[1]Index!$D:$F,3,FALSE),"Non List")</f>
        <v>Microfinance</v>
      </c>
      <c r="Z1189">
        <f>IFERROR(VLOOKUP(C1189,[1]LP!$B:$C,2,FALSE),0)</f>
        <v>642.20000000000005</v>
      </c>
      <c r="AA1189" s="12">
        <f t="shared" si="18"/>
        <v>37.776470588235298</v>
      </c>
      <c r="AB1189" s="12">
        <v>9.5</v>
      </c>
      <c r="AC1189" s="12">
        <v>4.1841999999999997</v>
      </c>
      <c r="AD1189" s="11"/>
      <c r="AE1189" s="11"/>
      <c r="AF1189" s="11"/>
      <c r="AG1189" s="11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2">
        <v>252330</v>
      </c>
      <c r="F1190" s="12">
        <v>146506</v>
      </c>
      <c r="G1190" s="12">
        <v>1019772</v>
      </c>
      <c r="H1190" s="12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3" t="str">
        <f>IFERROR(VLOOKUP(C1190,[1]Index!$D:$F,3,FALSE),"Non List")</f>
        <v>Microfinance</v>
      </c>
      <c r="Z1190">
        <f>IFERROR(VLOOKUP(C1190,[1]LP!$B:$C,2,FALSE),0)</f>
        <v>0</v>
      </c>
      <c r="AA1190" s="12">
        <f t="shared" si="18"/>
        <v>0</v>
      </c>
      <c r="AB1190" s="12">
        <v>10</v>
      </c>
      <c r="AC1190" s="12">
        <v>0</v>
      </c>
      <c r="AD1190" s="11"/>
      <c r="AE1190" s="11"/>
      <c r="AF1190" s="11"/>
      <c r="AG1190" s="11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2">
        <v>457294</v>
      </c>
      <c r="F1191" s="12">
        <v>463475</v>
      </c>
      <c r="G1191" s="12">
        <v>2147405</v>
      </c>
      <c r="H1191" s="12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3" t="str">
        <f>IFERROR(VLOOKUP(C1191,[1]Index!$D:$F,3,FALSE),"Non List")</f>
        <v>Microfinance</v>
      </c>
      <c r="Z1191">
        <f>IFERROR(VLOOKUP(C1191,[1]LP!$B:$C,2,FALSE),0)</f>
        <v>600</v>
      </c>
      <c r="AA1191" s="12">
        <f t="shared" si="18"/>
        <v>23.076923076923077</v>
      </c>
      <c r="AB1191" s="12">
        <v>8</v>
      </c>
      <c r="AC1191" s="12">
        <v>0.42</v>
      </c>
      <c r="AD1191" s="11"/>
      <c r="AE1191" s="11"/>
      <c r="AF1191" s="11"/>
      <c r="AG1191" s="11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2">
        <v>100800</v>
      </c>
      <c r="F1192" s="12">
        <v>34937</v>
      </c>
      <c r="G1192" s="12">
        <v>198136</v>
      </c>
      <c r="H1192" s="12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3" t="str">
        <f>IFERROR(VLOOKUP(C1192,[1]Index!$D:$F,3,FALSE),"Non List")</f>
        <v>Non List</v>
      </c>
      <c r="Z1192">
        <f>IFERROR(VLOOKUP(C1192,[1]LP!$B:$C,2,FALSE),0)</f>
        <v>0</v>
      </c>
      <c r="AA1192" s="12">
        <f t="shared" si="18"/>
        <v>0</v>
      </c>
      <c r="AB1192" s="12">
        <v>0</v>
      </c>
      <c r="AC1192" s="12">
        <v>0</v>
      </c>
      <c r="AD1192" s="11"/>
      <c r="AE1192" s="11"/>
      <c r="AF1192" s="11"/>
      <c r="AG1192" s="11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2">
        <v>1500000</v>
      </c>
      <c r="F1193" s="12">
        <v>1510051</v>
      </c>
      <c r="G1193" s="12">
        <v>12320447</v>
      </c>
      <c r="H1193" s="12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3" t="str">
        <f>IFERROR(VLOOKUP(C1193,[1]Index!$D:$F,3,FALSE),"Non List")</f>
        <v>Microfinance</v>
      </c>
      <c r="Z1193">
        <f>IFERROR(VLOOKUP(C1193,[1]LP!$B:$C,2,FALSE),0)</f>
        <v>600</v>
      </c>
      <c r="AA1193" s="12">
        <f t="shared" si="18"/>
        <v>11.111111111111111</v>
      </c>
      <c r="AB1193" s="12">
        <v>13</v>
      </c>
      <c r="AC1193" s="12">
        <v>0.68</v>
      </c>
      <c r="AD1193" s="11"/>
      <c r="AE1193" s="11"/>
      <c r="AF1193" s="11"/>
      <c r="AG1193" s="11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2">
        <v>899323</v>
      </c>
      <c r="F1194" s="12">
        <v>1558898</v>
      </c>
      <c r="G1194" s="12">
        <v>0</v>
      </c>
      <c r="H1194" s="12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3" t="str">
        <f>IFERROR(VLOOKUP(C1194,[1]Index!$D:$F,3,FALSE),"Non List")</f>
        <v>zdelist</v>
      </c>
      <c r="Z1194">
        <f>IFERROR(VLOOKUP(C1194,[1]LP!$B:$C,2,FALSE),0)</f>
        <v>0</v>
      </c>
      <c r="AA1194" s="12">
        <f t="shared" si="18"/>
        <v>0</v>
      </c>
      <c r="AB1194" s="12">
        <v>15</v>
      </c>
      <c r="AC1194" s="12">
        <v>5</v>
      </c>
      <c r="AD1194" s="11"/>
      <c r="AE1194" s="11"/>
      <c r="AF1194" s="11"/>
      <c r="AG1194" s="11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2">
        <v>1000229</v>
      </c>
      <c r="F1195" s="12">
        <v>1729211</v>
      </c>
      <c r="G1195" s="12">
        <v>0</v>
      </c>
      <c r="H1195" s="12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3" t="str">
        <f>IFERROR(VLOOKUP(C1195,[1]Index!$D:$F,3,FALSE),"Non List")</f>
        <v>Microfinance</v>
      </c>
      <c r="Z1195">
        <f>IFERROR(VLOOKUP(C1195,[1]LP!$B:$C,2,FALSE),0)</f>
        <v>915</v>
      </c>
      <c r="AA1195" s="12">
        <f t="shared" si="18"/>
        <v>15.25</v>
      </c>
      <c r="AB1195" s="12">
        <v>25</v>
      </c>
      <c r="AC1195" s="12">
        <v>1.3157000000000001</v>
      </c>
      <c r="AD1195" s="11"/>
      <c r="AE1195" s="11"/>
      <c r="AF1195" s="11"/>
      <c r="AG1195" s="11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2">
        <v>341612</v>
      </c>
      <c r="F1196" s="12">
        <v>100040</v>
      </c>
      <c r="G1196" s="12">
        <v>1550646</v>
      </c>
      <c r="H1196" s="12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3" t="str">
        <f>IFERROR(VLOOKUP(C1196,[1]Index!$D:$F,3,FALSE),"Non List")</f>
        <v>Microfinance</v>
      </c>
      <c r="Z1196">
        <f>IFERROR(VLOOKUP(C1196,[1]LP!$B:$C,2,FALSE),0)</f>
        <v>640</v>
      </c>
      <c r="AA1196" s="12">
        <f t="shared" si="18"/>
        <v>19.393939393939394</v>
      </c>
      <c r="AB1196" s="12">
        <v>12.390700000000001</v>
      </c>
      <c r="AC1196" s="12">
        <v>0.65210000000000001</v>
      </c>
      <c r="AD1196" s="11"/>
      <c r="AE1196" s="11"/>
      <c r="AF1196" s="11"/>
      <c r="AG1196" s="11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2">
        <v>210000</v>
      </c>
      <c r="F1197" s="12">
        <v>137934</v>
      </c>
      <c r="G1197" s="12">
        <v>810470</v>
      </c>
      <c r="H1197" s="12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3" t="str">
        <f>IFERROR(VLOOKUP(C1197,[1]Index!$D:$F,3,FALSE),"Non List")</f>
        <v>zdelist</v>
      </c>
      <c r="Z1197">
        <f>IFERROR(VLOOKUP(C1197,[1]LP!$B:$C,2,FALSE),0)</f>
        <v>0</v>
      </c>
      <c r="AA1197" s="12">
        <f t="shared" si="18"/>
        <v>0</v>
      </c>
      <c r="AB1197" s="12">
        <v>0</v>
      </c>
      <c r="AC1197" s="12">
        <v>0</v>
      </c>
      <c r="AD1197" s="11"/>
      <c r="AE1197" s="11"/>
      <c r="AF1197" s="11"/>
      <c r="AG1197" s="11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2">
        <v>792399</v>
      </c>
      <c r="F1198" s="12">
        <v>1280941</v>
      </c>
      <c r="G1198" s="12">
        <v>8572952</v>
      </c>
      <c r="H1198" s="12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3" t="str">
        <f>IFERROR(VLOOKUP(C1198,[1]Index!$D:$F,3,FALSE),"Non List")</f>
        <v>Microfinance</v>
      </c>
      <c r="Z1198">
        <f>IFERROR(VLOOKUP(C1198,[1]LP!$B:$C,2,FALSE),0)</f>
        <v>0</v>
      </c>
      <c r="AA1198" s="12">
        <f t="shared" si="18"/>
        <v>0</v>
      </c>
      <c r="AB1198" s="12">
        <v>19.005700000000001</v>
      </c>
      <c r="AC1198" s="12">
        <v>1</v>
      </c>
      <c r="AD1198" s="11"/>
      <c r="AE1198" s="11"/>
      <c r="AF1198" s="11"/>
      <c r="AG1198" s="11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2">
        <v>105862</v>
      </c>
      <c r="F1199" s="12">
        <v>68684</v>
      </c>
      <c r="G1199" s="12">
        <v>317955</v>
      </c>
      <c r="H1199" s="12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3" t="str">
        <f>IFERROR(VLOOKUP(C1199,[1]Index!$D:$F,3,FALSE),"Non List")</f>
        <v>Microfinance</v>
      </c>
      <c r="Z1199">
        <f>IFERROR(VLOOKUP(C1199,[1]LP!$B:$C,2,FALSE),0)</f>
        <v>822.3</v>
      </c>
      <c r="AA1199" s="12">
        <f t="shared" si="18"/>
        <v>26.525806451612901</v>
      </c>
      <c r="AB1199" s="12">
        <v>12</v>
      </c>
      <c r="AC1199" s="12">
        <v>0.63149999999999995</v>
      </c>
      <c r="AD1199" s="11"/>
      <c r="AE1199" s="11"/>
      <c r="AF1199" s="11"/>
      <c r="AG1199" s="11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2">
        <v>211276</v>
      </c>
      <c r="F1200" s="12">
        <v>98135</v>
      </c>
      <c r="G1200" s="12">
        <v>382739</v>
      </c>
      <c r="H1200" s="12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3" t="str">
        <f>IFERROR(VLOOKUP(C1200,[1]Index!$D:$F,3,FALSE),"Non List")</f>
        <v>zdelist</v>
      </c>
      <c r="Z1200">
        <f>IFERROR(VLOOKUP(C1200,[1]LP!$B:$C,2,FALSE),0)</f>
        <v>0</v>
      </c>
      <c r="AA1200" s="12">
        <f t="shared" si="18"/>
        <v>0</v>
      </c>
      <c r="AB1200" s="12">
        <v>0</v>
      </c>
      <c r="AC1200" s="12">
        <v>0</v>
      </c>
      <c r="AD1200" s="11"/>
      <c r="AE1200" s="11"/>
      <c r="AF1200" s="11"/>
      <c r="AG1200" s="11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2">
        <v>278300</v>
      </c>
      <c r="F1201" s="12">
        <v>247536</v>
      </c>
      <c r="G1201" s="12">
        <v>1533311</v>
      </c>
      <c r="H1201" s="12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3" t="str">
        <f>IFERROR(VLOOKUP(C1201,[1]Index!$D:$F,3,FALSE),"Non List")</f>
        <v>Microfinance</v>
      </c>
      <c r="Z1201">
        <f>IFERROR(VLOOKUP(C1201,[1]LP!$B:$C,2,FALSE),0)</f>
        <v>0</v>
      </c>
      <c r="AA1201" s="12">
        <f t="shared" si="18"/>
        <v>0</v>
      </c>
      <c r="AB1201" s="12">
        <v>15</v>
      </c>
      <c r="AC1201" s="12">
        <v>8.16</v>
      </c>
      <c r="AD1201" s="11"/>
      <c r="AE1201" s="11"/>
      <c r="AF1201" s="11"/>
      <c r="AG1201" s="11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2">
        <v>186740</v>
      </c>
      <c r="F1202" s="12">
        <v>133664</v>
      </c>
      <c r="G1202" s="12">
        <v>913208</v>
      </c>
      <c r="H1202" s="12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3" t="str">
        <f>IFERROR(VLOOKUP(C1202,[1]Index!$D:$F,3,FALSE),"Non List")</f>
        <v>Microfinance</v>
      </c>
      <c r="Z1202">
        <f>IFERROR(VLOOKUP(C1202,[1]LP!$B:$C,2,FALSE),0)</f>
        <v>606</v>
      </c>
      <c r="AA1202" s="12">
        <f t="shared" si="18"/>
        <v>14.093023255813954</v>
      </c>
      <c r="AB1202" s="12">
        <v>9.1999999999999993</v>
      </c>
      <c r="AC1202" s="12">
        <v>0.4829</v>
      </c>
      <c r="AD1202" s="11"/>
      <c r="AE1202" s="11"/>
      <c r="AF1202" s="11"/>
      <c r="AG1202" s="11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2">
        <v>133100</v>
      </c>
      <c r="F1203" s="12">
        <v>33015</v>
      </c>
      <c r="G1203" s="12">
        <v>357802</v>
      </c>
      <c r="H1203" s="12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3" t="str">
        <f>IFERROR(VLOOKUP(C1203,[1]Index!$D:$F,3,FALSE),"Non List")</f>
        <v>zdelist</v>
      </c>
      <c r="Z1203">
        <f>IFERROR(VLOOKUP(C1203,[1]LP!$B:$C,2,FALSE),0)</f>
        <v>0</v>
      </c>
      <c r="AA1203" s="12">
        <f t="shared" si="18"/>
        <v>0</v>
      </c>
      <c r="AB1203" s="12">
        <v>10</v>
      </c>
      <c r="AC1203" s="12">
        <v>0.53</v>
      </c>
      <c r="AD1203" s="11"/>
      <c r="AE1203" s="11"/>
      <c r="AF1203" s="11"/>
      <c r="AG1203" s="11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2">
        <v>63360</v>
      </c>
      <c r="F1204" s="12">
        <v>89889</v>
      </c>
      <c r="G1204" s="12">
        <v>488563</v>
      </c>
      <c r="H1204" s="12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3" t="str">
        <f>IFERROR(VLOOKUP(C1204,[1]Index!$D:$F,3,FALSE),"Non List")</f>
        <v>Microfinance</v>
      </c>
      <c r="Z1204">
        <f>IFERROR(VLOOKUP(C1204,[1]LP!$B:$C,2,FALSE),0)</f>
        <v>946</v>
      </c>
      <c r="AA1204" s="12">
        <f t="shared" si="18"/>
        <v>14.553846153846154</v>
      </c>
      <c r="AB1204" s="12">
        <v>49.4</v>
      </c>
      <c r="AC1204" s="12">
        <v>2.6</v>
      </c>
      <c r="AD1204" s="11"/>
      <c r="AE1204" s="11"/>
      <c r="AF1204" s="11"/>
      <c r="AG1204" s="11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2">
        <v>106609</v>
      </c>
      <c r="F1205" s="12">
        <v>20295</v>
      </c>
      <c r="G1205" s="12">
        <v>424177</v>
      </c>
      <c r="H1205" s="12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3" t="str">
        <f>IFERROR(VLOOKUP(C1205,[1]Index!$D:$F,3,FALSE),"Non List")</f>
        <v>Non List</v>
      </c>
      <c r="Z1205">
        <f>IFERROR(VLOOKUP(C1205,[1]LP!$B:$C,2,FALSE),0)</f>
        <v>0</v>
      </c>
      <c r="AA1205" s="12">
        <f t="shared" si="18"/>
        <v>0</v>
      </c>
      <c r="AB1205" s="12">
        <v>0</v>
      </c>
      <c r="AC1205" s="12">
        <v>0</v>
      </c>
      <c r="AD1205" s="11"/>
      <c r="AE1205" s="11"/>
      <c r="AF1205" s="11"/>
      <c r="AG1205" s="11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2">
        <v>252576</v>
      </c>
      <c r="F1206" s="12">
        <v>159311</v>
      </c>
      <c r="G1206" s="12">
        <v>781682</v>
      </c>
      <c r="H1206" s="12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3" t="str">
        <f>IFERROR(VLOOKUP(C1206,[1]Index!$D:$F,3,FALSE),"Non List")</f>
        <v>Non List</v>
      </c>
      <c r="Z1206">
        <f>IFERROR(VLOOKUP(C1206,[1]LP!$B:$C,2,FALSE),0)</f>
        <v>0</v>
      </c>
      <c r="AA1206" s="12">
        <f t="shared" si="18"/>
        <v>0</v>
      </c>
      <c r="AB1206" s="12">
        <v>30</v>
      </c>
      <c r="AC1206" s="12">
        <v>0</v>
      </c>
      <c r="AD1206" s="11"/>
      <c r="AE1206" s="11"/>
      <c r="AF1206" s="11"/>
      <c r="AG1206" s="11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2">
        <v>224032</v>
      </c>
      <c r="F1207" s="12">
        <v>105730</v>
      </c>
      <c r="G1207" s="12">
        <v>731764</v>
      </c>
      <c r="H1207" s="12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3" t="str">
        <f>IFERROR(VLOOKUP(C1207,[1]Index!$D:$F,3,FALSE),"Non List")</f>
        <v>Microfinance</v>
      </c>
      <c r="Z1207">
        <f>IFERROR(VLOOKUP(C1207,[1]LP!$B:$C,2,FALSE),0)</f>
        <v>0</v>
      </c>
      <c r="AA1207" s="12">
        <f t="shared" si="18"/>
        <v>0</v>
      </c>
      <c r="AB1207" s="12">
        <v>19</v>
      </c>
      <c r="AC1207" s="12">
        <v>1</v>
      </c>
      <c r="AD1207" s="11"/>
      <c r="AE1207" s="11"/>
      <c r="AF1207" s="11"/>
      <c r="AG1207" s="11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2">
        <v>671523</v>
      </c>
      <c r="F1208" s="12">
        <v>113777</v>
      </c>
      <c r="G1208" s="12">
        <v>0</v>
      </c>
      <c r="H1208" s="12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3" t="str">
        <f>IFERROR(VLOOKUP(C1208,[1]Index!$D:$F,3,FALSE),"Non List")</f>
        <v>Microfinance</v>
      </c>
      <c r="Z1208">
        <f>IFERROR(VLOOKUP(C1208,[1]LP!$B:$C,2,FALSE),0)</f>
        <v>547</v>
      </c>
      <c r="AA1208" s="12">
        <f t="shared" si="18"/>
        <v>39.071428571428569</v>
      </c>
      <c r="AB1208" s="12">
        <v>9</v>
      </c>
      <c r="AC1208" s="12">
        <v>3.63</v>
      </c>
      <c r="AD1208" s="11"/>
      <c r="AE1208" s="11"/>
      <c r="AF1208" s="11"/>
      <c r="AG1208" s="11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2">
        <v>210608</v>
      </c>
      <c r="F1209" s="12">
        <v>175897</v>
      </c>
      <c r="G1209" s="12">
        <v>1318523</v>
      </c>
      <c r="H1209" s="12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3" t="str">
        <f>IFERROR(VLOOKUP(C1209,[1]Index!$D:$F,3,FALSE),"Non List")</f>
        <v>Microfinance</v>
      </c>
      <c r="Z1209">
        <f>IFERROR(VLOOKUP(C1209,[1]LP!$B:$C,2,FALSE),0)</f>
        <v>0</v>
      </c>
      <c r="AA1209" s="12">
        <f t="shared" si="18"/>
        <v>0</v>
      </c>
      <c r="AB1209" s="12">
        <v>19</v>
      </c>
      <c r="AC1209" s="12">
        <v>1</v>
      </c>
      <c r="AD1209" s="11"/>
      <c r="AE1209" s="11"/>
      <c r="AF1209" s="11"/>
      <c r="AG1209" s="11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2">
        <v>855140</v>
      </c>
      <c r="F1210" s="12">
        <v>268073</v>
      </c>
      <c r="G1210" s="12">
        <v>1456180</v>
      </c>
      <c r="H1210" s="12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3" t="str">
        <f>IFERROR(VLOOKUP(C1210,[1]Index!$D:$F,3,FALSE),"Non List")</f>
        <v>Microfinance</v>
      </c>
      <c r="Z1210">
        <f>IFERROR(VLOOKUP(C1210,[1]LP!$B:$C,2,FALSE),0)</f>
        <v>0</v>
      </c>
      <c r="AA1210" s="12">
        <f t="shared" si="18"/>
        <v>0</v>
      </c>
      <c r="AB1210" s="12">
        <v>16.939900000000002</v>
      </c>
      <c r="AC1210" s="12">
        <v>0.89159999999999995</v>
      </c>
      <c r="AD1210" s="11"/>
      <c r="AE1210" s="11"/>
      <c r="AF1210" s="11"/>
      <c r="AG1210" s="11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2">
        <v>368000</v>
      </c>
      <c r="F1211" s="12">
        <v>216295</v>
      </c>
      <c r="G1211" s="12">
        <v>1310993</v>
      </c>
      <c r="H1211" s="12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3" t="str">
        <f>IFERROR(VLOOKUP(C1211,[1]Index!$D:$F,3,FALSE),"Non List")</f>
        <v>Microfinance</v>
      </c>
      <c r="Z1211">
        <f>IFERROR(VLOOKUP(C1211,[1]LP!$B:$C,2,FALSE),0)</f>
        <v>520</v>
      </c>
      <c r="AA1211" s="12">
        <f t="shared" si="18"/>
        <v>30.588235294117649</v>
      </c>
      <c r="AB1211" s="12">
        <v>0</v>
      </c>
      <c r="AC1211" s="12">
        <v>0</v>
      </c>
      <c r="AD1211" s="11"/>
      <c r="AE1211" s="11"/>
      <c r="AF1211" s="11"/>
      <c r="AG1211" s="11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2">
        <v>232288</v>
      </c>
      <c r="F1212" s="12">
        <v>62992</v>
      </c>
      <c r="G1212" s="12">
        <v>659546</v>
      </c>
      <c r="H1212" s="12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3" t="str">
        <f>IFERROR(VLOOKUP(C1212,[1]Index!$D:$F,3,FALSE),"Non List")</f>
        <v>Microfinance</v>
      </c>
      <c r="Z1212">
        <f>IFERROR(VLOOKUP(C1212,[1]LP!$B:$C,2,FALSE),0)</f>
        <v>700</v>
      </c>
      <c r="AA1212" s="12">
        <f t="shared" si="18"/>
        <v>30.434782608695652</v>
      </c>
      <c r="AB1212" s="12">
        <v>15</v>
      </c>
      <c r="AC1212" s="12">
        <v>0.78949999999999998</v>
      </c>
      <c r="AD1212" s="11"/>
      <c r="AE1212" s="11"/>
      <c r="AF1212" s="11"/>
      <c r="AG1212" s="11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2">
        <v>264045</v>
      </c>
      <c r="F1213" s="12">
        <v>225155</v>
      </c>
      <c r="G1213" s="12">
        <v>1487618</v>
      </c>
      <c r="H1213" s="12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3" t="str">
        <f>IFERROR(VLOOKUP(C1213,[1]Index!$D:$F,3,FALSE),"Non List")</f>
        <v>Microfinance</v>
      </c>
      <c r="Z1213">
        <f>IFERROR(VLOOKUP(C1213,[1]LP!$B:$C,2,FALSE),0)</f>
        <v>1156</v>
      </c>
      <c r="AA1213" s="12">
        <f t="shared" si="18"/>
        <v>16.514285714285716</v>
      </c>
      <c r="AB1213" s="12">
        <v>21</v>
      </c>
      <c r="AC1213" s="12">
        <v>6</v>
      </c>
      <c r="AD1213" s="11"/>
      <c r="AE1213" s="11"/>
      <c r="AF1213" s="11"/>
      <c r="AG1213" s="11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2">
        <v>155919</v>
      </c>
      <c r="F1214" s="12">
        <v>93670</v>
      </c>
      <c r="G1214" s="12">
        <v>764932</v>
      </c>
      <c r="H1214" s="12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3" t="str">
        <f>IFERROR(VLOOKUP(C1214,[1]Index!$D:$F,3,FALSE),"Non List")</f>
        <v>zdelist</v>
      </c>
      <c r="Z1214">
        <f>IFERROR(VLOOKUP(C1214,[1]LP!$B:$C,2,FALSE),0)</f>
        <v>0</v>
      </c>
      <c r="AA1214" s="12">
        <f t="shared" si="18"/>
        <v>0</v>
      </c>
      <c r="AB1214" s="12">
        <v>15.345700000000001</v>
      </c>
      <c r="AC1214" s="12">
        <v>0.80759999999999998</v>
      </c>
      <c r="AD1214" s="11"/>
      <c r="AE1214" s="11"/>
      <c r="AF1214" s="11"/>
      <c r="AG1214" s="11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2">
        <v>110745</v>
      </c>
      <c r="F1215" s="12">
        <v>33007</v>
      </c>
      <c r="G1215" s="12">
        <v>288257</v>
      </c>
      <c r="H1215" s="12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3" t="str">
        <f>IFERROR(VLOOKUP(C1215,[1]Index!$D:$F,3,FALSE),"Non List")</f>
        <v>Microfinance</v>
      </c>
      <c r="Z1215">
        <f>IFERROR(VLOOKUP(C1215,[1]LP!$B:$C,2,FALSE),0)</f>
        <v>672.3</v>
      </c>
      <c r="AA1215" s="12">
        <f t="shared" si="18"/>
        <v>22.41</v>
      </c>
      <c r="AB1215" s="12">
        <v>15</v>
      </c>
      <c r="AC1215" s="12">
        <v>0.79</v>
      </c>
      <c r="AD1215" s="11"/>
      <c r="AE1215" s="11"/>
      <c r="AF1215" s="11"/>
      <c r="AG1215" s="11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2">
        <v>27625</v>
      </c>
      <c r="F1216" s="12">
        <v>-1924</v>
      </c>
      <c r="G1216" s="12">
        <v>30294</v>
      </c>
      <c r="H1216" s="12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3" t="str">
        <f>IFERROR(VLOOKUP(C1216,[1]Index!$D:$F,3,FALSE),"Non List")</f>
        <v>zdelist</v>
      </c>
      <c r="Z1216">
        <f>IFERROR(VLOOKUP(C1216,[1]LP!$B:$C,2,FALSE),0)</f>
        <v>0</v>
      </c>
      <c r="AA1216" s="12">
        <f t="shared" si="18"/>
        <v>0</v>
      </c>
      <c r="AB1216" s="12">
        <v>0</v>
      </c>
      <c r="AC1216" s="12">
        <v>0</v>
      </c>
      <c r="AD1216" s="11"/>
      <c r="AE1216" s="11"/>
      <c r="AF1216" s="11"/>
      <c r="AG1216" s="11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2">
        <v>114114</v>
      </c>
      <c r="F1217" s="12">
        <v>35953</v>
      </c>
      <c r="G1217" s="12">
        <v>350358</v>
      </c>
      <c r="H1217" s="12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3" t="str">
        <f>IFERROR(VLOOKUP(C1217,[1]Index!$D:$F,3,FALSE),"Non List")</f>
        <v>Non List</v>
      </c>
      <c r="Z1217">
        <f>IFERROR(VLOOKUP(C1217,[1]LP!$B:$C,2,FALSE),0)</f>
        <v>0</v>
      </c>
      <c r="AA1217" s="12">
        <f t="shared" si="18"/>
        <v>0</v>
      </c>
      <c r="AB1217" s="12">
        <v>3.5</v>
      </c>
      <c r="AC1217" s="12">
        <v>0.1842</v>
      </c>
      <c r="AD1217" s="11"/>
      <c r="AE1217" s="11"/>
      <c r="AF1217" s="11"/>
      <c r="AG1217" s="11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2">
        <v>228140</v>
      </c>
      <c r="F1218" s="12">
        <v>67873</v>
      </c>
      <c r="G1218" s="12">
        <v>610663</v>
      </c>
      <c r="H1218" s="12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3" t="str">
        <f>IFERROR(VLOOKUP(C1218,[1]Index!$D:$F,3,FALSE),"Non List")</f>
        <v>Microfinance</v>
      </c>
      <c r="Z1218">
        <f>IFERROR(VLOOKUP(C1218,[1]LP!$B:$C,2,FALSE),0)</f>
        <v>603</v>
      </c>
      <c r="AA1218" s="12">
        <f t="shared" si="18"/>
        <v>20.793103448275861</v>
      </c>
      <c r="AB1218" s="12">
        <v>14.25</v>
      </c>
      <c r="AC1218" s="12">
        <v>0.75</v>
      </c>
      <c r="AD1218" s="11"/>
      <c r="AE1218" s="11"/>
      <c r="AF1218" s="11"/>
      <c r="AG1218" s="11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2">
        <v>500415</v>
      </c>
      <c r="F1219" s="12">
        <v>872801</v>
      </c>
      <c r="G1219" s="12">
        <v>5180797</v>
      </c>
      <c r="H1219" s="12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3" t="str">
        <f>IFERROR(VLOOKUP(C1219,[1]Index!$D:$F,3,FALSE),"Non List")</f>
        <v>Microfinance</v>
      </c>
      <c r="Z1219">
        <f>IFERROR(VLOOKUP(C1219,[1]LP!$B:$C,2,FALSE),0)</f>
        <v>1245.0999999999999</v>
      </c>
      <c r="AA1219" s="12">
        <f t="shared" ref="AA1219:AA1282" si="19">IFERROR(Z1219/M1219,0)</f>
        <v>15.563749999999999</v>
      </c>
      <c r="AB1219" s="12">
        <v>25</v>
      </c>
      <c r="AC1219" s="12">
        <v>6.58</v>
      </c>
      <c r="AD1219" s="11"/>
      <c r="AE1219" s="11"/>
      <c r="AF1219" s="11"/>
      <c r="AG1219" s="11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2">
        <v>191117</v>
      </c>
      <c r="F1220" s="12">
        <v>91501</v>
      </c>
      <c r="G1220" s="12">
        <v>602332</v>
      </c>
      <c r="H1220" s="12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3" t="str">
        <f>IFERROR(VLOOKUP(C1220,[1]Index!$D:$F,3,FALSE),"Non List")</f>
        <v>Microfinance</v>
      </c>
      <c r="Z1220">
        <f>IFERROR(VLOOKUP(C1220,[1]LP!$B:$C,2,FALSE),0)</f>
        <v>0</v>
      </c>
      <c r="AA1220" s="12">
        <f t="shared" si="19"/>
        <v>0</v>
      </c>
      <c r="AB1220" s="12">
        <v>20</v>
      </c>
      <c r="AC1220" s="12">
        <v>6.32</v>
      </c>
      <c r="AD1220" s="11"/>
      <c r="AE1220" s="11"/>
      <c r="AF1220" s="11"/>
      <c r="AG1220" s="11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2">
        <v>276000</v>
      </c>
      <c r="F1221" s="12">
        <v>147996</v>
      </c>
      <c r="G1221" s="12">
        <v>1190647</v>
      </c>
      <c r="H1221" s="12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3" t="str">
        <f>IFERROR(VLOOKUP(C1221,[1]Index!$D:$F,3,FALSE),"Non List")</f>
        <v>zdelist</v>
      </c>
      <c r="Z1221">
        <f>IFERROR(VLOOKUP(C1221,[1]LP!$B:$C,2,FALSE),0)</f>
        <v>0</v>
      </c>
      <c r="AA1221" s="12">
        <f t="shared" si="19"/>
        <v>0</v>
      </c>
      <c r="AB1221" s="12">
        <v>0</v>
      </c>
      <c r="AC1221" s="12">
        <v>0</v>
      </c>
      <c r="AD1221" s="11"/>
      <c r="AE1221" s="11"/>
      <c r="AF1221" s="11"/>
      <c r="AG1221" s="11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2">
        <v>122400</v>
      </c>
      <c r="F1222" s="12">
        <v>192378</v>
      </c>
      <c r="G1222" s="12">
        <v>995326</v>
      </c>
      <c r="H1222" s="12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3" t="str">
        <f>IFERROR(VLOOKUP(C1222,[1]Index!$D:$F,3,FALSE),"Non List")</f>
        <v>Microfinance</v>
      </c>
      <c r="Z1222">
        <f>IFERROR(VLOOKUP(C1222,[1]LP!$B:$C,2,FALSE),0)</f>
        <v>800</v>
      </c>
      <c r="AA1222" s="12">
        <f t="shared" si="19"/>
        <v>24.242424242424242</v>
      </c>
      <c r="AB1222" s="12">
        <v>20</v>
      </c>
      <c r="AC1222" s="12">
        <v>1.05</v>
      </c>
      <c r="AD1222" s="11"/>
      <c r="AE1222" s="11"/>
      <c r="AF1222" s="11"/>
      <c r="AG1222" s="11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2">
        <v>259575</v>
      </c>
      <c r="F1223" s="12">
        <v>166066</v>
      </c>
      <c r="G1223" s="12">
        <v>1208797</v>
      </c>
      <c r="H1223" s="12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3" t="str">
        <f>IFERROR(VLOOKUP(C1223,[1]Index!$D:$F,3,FALSE),"Non List")</f>
        <v>Microfinance</v>
      </c>
      <c r="Z1223">
        <f>IFERROR(VLOOKUP(C1223,[1]LP!$B:$C,2,FALSE),0)</f>
        <v>833</v>
      </c>
      <c r="AA1223" s="12">
        <f t="shared" si="19"/>
        <v>13.655737704918034</v>
      </c>
      <c r="AB1223" s="12">
        <v>27.47</v>
      </c>
      <c r="AC1223" s="12">
        <v>1.45</v>
      </c>
      <c r="AD1223" s="11"/>
      <c r="AE1223" s="11"/>
      <c r="AF1223" s="11"/>
      <c r="AG1223" s="11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2">
        <v>60000</v>
      </c>
      <c r="F1224" s="12">
        <v>21246</v>
      </c>
      <c r="G1224" s="12">
        <v>170767</v>
      </c>
      <c r="H1224" s="12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3" t="str">
        <f>IFERROR(VLOOKUP(C1224,[1]Index!$D:$F,3,FALSE),"Non List")</f>
        <v>Microfinance</v>
      </c>
      <c r="Z1224">
        <f>IFERROR(VLOOKUP(C1224,[1]LP!$B:$C,2,FALSE),0)</f>
        <v>0</v>
      </c>
      <c r="AA1224" s="12">
        <f t="shared" si="19"/>
        <v>0</v>
      </c>
      <c r="AB1224" s="12">
        <v>0</v>
      </c>
      <c r="AC1224" s="12">
        <v>0</v>
      </c>
      <c r="AD1224" s="11"/>
      <c r="AE1224" s="11"/>
      <c r="AF1224" s="11"/>
      <c r="AG1224" s="11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2">
        <v>64428</v>
      </c>
      <c r="F1225" s="12">
        <v>17360</v>
      </c>
      <c r="G1225" s="12">
        <v>183926</v>
      </c>
      <c r="H1225" s="12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3" t="str">
        <f>IFERROR(VLOOKUP(C1225,[1]Index!$D:$F,3,FALSE),"Non List")</f>
        <v>zdelist</v>
      </c>
      <c r="Z1225">
        <f>IFERROR(VLOOKUP(C1225,[1]LP!$B:$C,2,FALSE),0)</f>
        <v>0</v>
      </c>
      <c r="AA1225" s="12">
        <f t="shared" si="19"/>
        <v>0</v>
      </c>
      <c r="AB1225" s="12">
        <v>0</v>
      </c>
      <c r="AC1225" s="12">
        <v>0</v>
      </c>
      <c r="AD1225" s="11"/>
      <c r="AE1225" s="11"/>
      <c r="AF1225" s="11"/>
      <c r="AG1225" s="11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2">
        <v>982500</v>
      </c>
      <c r="F1226" s="12">
        <v>628842</v>
      </c>
      <c r="G1226" s="12">
        <v>3496328</v>
      </c>
      <c r="H1226" s="12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3" t="str">
        <f>IFERROR(VLOOKUP(C1226,[1]Index!$D:$F,3,FALSE),"Non List")</f>
        <v>Microfinance</v>
      </c>
      <c r="Z1226">
        <f>IFERROR(VLOOKUP(C1226,[1]LP!$B:$C,2,FALSE),0)</f>
        <v>510</v>
      </c>
      <c r="AA1226" s="12">
        <f t="shared" si="19"/>
        <v>22.173913043478262</v>
      </c>
      <c r="AB1226" s="12">
        <v>0</v>
      </c>
      <c r="AC1226" s="12">
        <v>0</v>
      </c>
      <c r="AD1226" s="11"/>
      <c r="AE1226" s="11"/>
      <c r="AF1226" s="11"/>
      <c r="AG1226" s="11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2">
        <v>60000</v>
      </c>
      <c r="F1227" s="12">
        <v>4593</v>
      </c>
      <c r="G1227" s="12">
        <v>91847</v>
      </c>
      <c r="H1227" s="12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3" t="str">
        <f>IFERROR(VLOOKUP(C1227,[1]Index!$D:$F,3,FALSE),"Non List")</f>
        <v>Non List</v>
      </c>
      <c r="Z1227">
        <f>IFERROR(VLOOKUP(C1227,[1]LP!$B:$C,2,FALSE),0)</f>
        <v>0</v>
      </c>
      <c r="AA1227" s="12">
        <f t="shared" si="19"/>
        <v>0</v>
      </c>
      <c r="AB1227" s="12">
        <v>0</v>
      </c>
      <c r="AC1227" s="12">
        <v>0</v>
      </c>
      <c r="AD1227" s="11"/>
      <c r="AE1227" s="11"/>
      <c r="AF1227" s="11"/>
      <c r="AG1227" s="11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2">
        <v>68250</v>
      </c>
      <c r="F1228" s="12">
        <v>10073</v>
      </c>
      <c r="G1228" s="12">
        <v>130116</v>
      </c>
      <c r="H1228" s="12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3" t="str">
        <f>IFERROR(VLOOKUP(C1228,[1]Index!$D:$F,3,FALSE),"Non List")</f>
        <v>Microfinance</v>
      </c>
      <c r="Z1228">
        <f>IFERROR(VLOOKUP(C1228,[1]LP!$B:$C,2,FALSE),0)</f>
        <v>660</v>
      </c>
      <c r="AA1228" s="12">
        <f t="shared" si="19"/>
        <v>30</v>
      </c>
      <c r="AB1228" s="12">
        <v>0</v>
      </c>
      <c r="AC1228" s="12">
        <v>0</v>
      </c>
      <c r="AD1228" s="11"/>
      <c r="AE1228" s="11"/>
      <c r="AF1228" s="11"/>
      <c r="AG1228" s="11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2">
        <v>77500</v>
      </c>
      <c r="F1229" s="12">
        <v>24765</v>
      </c>
      <c r="G1229" s="12">
        <v>124792</v>
      </c>
      <c r="H1229" s="12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3" t="str">
        <f>IFERROR(VLOOKUP(C1229,[1]Index!$D:$F,3,FALSE),"Non List")</f>
        <v>Microfinance</v>
      </c>
      <c r="Z1229">
        <f>IFERROR(VLOOKUP(C1229,[1]LP!$B:$C,2,FALSE),0)</f>
        <v>0</v>
      </c>
      <c r="AA1229" s="12">
        <f t="shared" si="19"/>
        <v>0</v>
      </c>
      <c r="AB1229" s="12">
        <v>0</v>
      </c>
      <c r="AC1229" s="12">
        <v>0</v>
      </c>
      <c r="AD1229" s="11"/>
      <c r="AE1229" s="11"/>
      <c r="AF1229" s="11"/>
      <c r="AG1229" s="11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2">
        <v>1004500</v>
      </c>
      <c r="F1230" s="12">
        <v>218857</v>
      </c>
      <c r="G1230" s="12">
        <v>794945</v>
      </c>
      <c r="H1230" s="12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3" t="str">
        <f>IFERROR(VLOOKUP(C1230,[1]Index!$D:$F,3,FALSE),"Non List")</f>
        <v>Microfinance</v>
      </c>
      <c r="Z1230">
        <f>IFERROR(VLOOKUP(C1230,[1]LP!$B:$C,2,FALSE),0)</f>
        <v>660</v>
      </c>
      <c r="AA1230" s="12">
        <f t="shared" si="19"/>
        <v>30</v>
      </c>
      <c r="AB1230" s="12">
        <v>0</v>
      </c>
      <c r="AC1230" s="12">
        <v>0</v>
      </c>
      <c r="AD1230" s="11"/>
      <c r="AE1230" s="11"/>
      <c r="AF1230" s="11"/>
      <c r="AG1230" s="11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2">
        <v>100000</v>
      </c>
      <c r="F1231" s="12">
        <v>86258</v>
      </c>
      <c r="G1231" s="12">
        <v>395747</v>
      </c>
      <c r="H1231" s="12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3" t="str">
        <f>IFERROR(VLOOKUP(C1231,[1]Index!$D:$F,3,FALSE),"Non List")</f>
        <v>Microfinance</v>
      </c>
      <c r="Z1231">
        <f>IFERROR(VLOOKUP(C1231,[1]LP!$B:$C,2,FALSE),0)</f>
        <v>803.6</v>
      </c>
      <c r="AA1231" s="12">
        <f t="shared" si="19"/>
        <v>29.762962962962963</v>
      </c>
      <c r="AB1231" s="12">
        <v>0</v>
      </c>
      <c r="AC1231" s="12">
        <v>0</v>
      </c>
      <c r="AD1231" s="11"/>
      <c r="AE1231" s="11"/>
      <c r="AF1231" s="11"/>
      <c r="AG1231" s="11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2">
        <v>199020</v>
      </c>
      <c r="F1232" s="12">
        <v>56545</v>
      </c>
      <c r="G1232" s="12">
        <v>595187</v>
      </c>
      <c r="H1232" s="12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3" t="str">
        <f>IFERROR(VLOOKUP(C1232,[1]Index!$D:$F,3,FALSE),"Non List")</f>
        <v>Non List</v>
      </c>
      <c r="Z1232">
        <f>IFERROR(VLOOKUP(C1232,[1]LP!$B:$C,2,FALSE),0)</f>
        <v>0</v>
      </c>
      <c r="AA1232" s="12">
        <f t="shared" si="19"/>
        <v>0</v>
      </c>
      <c r="AB1232" s="12">
        <v>0</v>
      </c>
      <c r="AC1232" s="12">
        <v>0</v>
      </c>
      <c r="AD1232" s="11"/>
      <c r="AE1232" s="11"/>
      <c r="AF1232" s="11"/>
      <c r="AG1232" s="11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2">
        <v>93748</v>
      </c>
      <c r="F1233" s="12">
        <v>22106</v>
      </c>
      <c r="G1233" s="12">
        <v>214033</v>
      </c>
      <c r="H1233" s="12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3" t="str">
        <f>IFERROR(VLOOKUP(C1233,[1]Index!$D:$F,3,FALSE),"Non List")</f>
        <v>zdelist</v>
      </c>
      <c r="Z1233">
        <f>IFERROR(VLOOKUP(C1233,[1]LP!$B:$C,2,FALSE),0)</f>
        <v>0</v>
      </c>
      <c r="AA1233" s="12">
        <f t="shared" si="19"/>
        <v>0</v>
      </c>
      <c r="AB1233" s="12">
        <v>19.5</v>
      </c>
      <c r="AC1233" s="12">
        <v>1.03</v>
      </c>
      <c r="AD1233" s="11"/>
      <c r="AE1233" s="11"/>
      <c r="AF1233" s="11"/>
      <c r="AG1233" s="11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2">
        <v>57244</v>
      </c>
      <c r="F1234" s="12">
        <v>15810</v>
      </c>
      <c r="G1234" s="12">
        <v>230361</v>
      </c>
      <c r="H1234" s="12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3" t="str">
        <f>IFERROR(VLOOKUP(C1234,[1]Index!$D:$F,3,FALSE),"Non List")</f>
        <v>zdelist</v>
      </c>
      <c r="Z1234">
        <f>IFERROR(VLOOKUP(C1234,[1]LP!$B:$C,2,FALSE),0)</f>
        <v>0</v>
      </c>
      <c r="AA1234" s="12">
        <f t="shared" si="19"/>
        <v>0</v>
      </c>
      <c r="AB1234" s="12">
        <v>14</v>
      </c>
      <c r="AC1234" s="12">
        <v>0</v>
      </c>
      <c r="AD1234" s="11"/>
      <c r="AE1234" s="11"/>
      <c r="AF1234" s="11"/>
      <c r="AG1234" s="11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2">
        <v>140000</v>
      </c>
      <c r="F1235" s="12">
        <v>435547</v>
      </c>
      <c r="G1235" s="12">
        <v>5407733</v>
      </c>
      <c r="H1235" s="12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3" t="str">
        <f>IFERROR(VLOOKUP(C1235,[1]Index!$D:$F,3,FALSE),"Non List")</f>
        <v>Microfinance</v>
      </c>
      <c r="Z1235">
        <f>IFERROR(VLOOKUP(C1235,[1]LP!$B:$C,2,FALSE),0)</f>
        <v>1420</v>
      </c>
      <c r="AA1235" s="12">
        <f t="shared" si="19"/>
        <v>4.3962848297213624</v>
      </c>
      <c r="AB1235" s="12">
        <v>0</v>
      </c>
      <c r="AC1235" s="12">
        <v>0</v>
      </c>
      <c r="AD1235" s="11"/>
      <c r="AE1235" s="11"/>
      <c r="AF1235" s="11"/>
      <c r="AG1235" s="11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2">
        <v>61861</v>
      </c>
      <c r="F1236" s="12">
        <v>32477</v>
      </c>
      <c r="G1236" s="12">
        <v>339948</v>
      </c>
      <c r="H1236" s="12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3" t="str">
        <f>IFERROR(VLOOKUP(C1236,[1]Index!$D:$F,3,FALSE),"Non List")</f>
        <v>Microfinance</v>
      </c>
      <c r="Z1236">
        <f>IFERROR(VLOOKUP(C1236,[1]LP!$B:$C,2,FALSE),0)</f>
        <v>1166</v>
      </c>
      <c r="AA1236" s="12">
        <f t="shared" si="19"/>
        <v>32.388888888888886</v>
      </c>
      <c r="AB1236" s="12">
        <v>20</v>
      </c>
      <c r="AC1236" s="12">
        <v>1.05</v>
      </c>
      <c r="AD1236" s="11"/>
      <c r="AE1236" s="11"/>
      <c r="AF1236" s="11"/>
      <c r="AG1236" s="11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2">
        <v>186450</v>
      </c>
      <c r="F1237" s="12">
        <v>33544</v>
      </c>
      <c r="G1237" s="12">
        <v>563535</v>
      </c>
      <c r="H1237" s="12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3" t="str">
        <f>IFERROR(VLOOKUP(C1237,[1]Index!$D:$F,3,FALSE),"Non List")</f>
        <v>Microfinance</v>
      </c>
      <c r="Z1237">
        <f>IFERROR(VLOOKUP(C1237,[1]LP!$B:$C,2,FALSE),0)</f>
        <v>604</v>
      </c>
      <c r="AA1237" s="12">
        <f t="shared" si="19"/>
        <v>23.23076923076923</v>
      </c>
      <c r="AB1237" s="12">
        <v>10.5</v>
      </c>
      <c r="AC1237" s="12">
        <v>0.55000000000000004</v>
      </c>
      <c r="AD1237" s="11"/>
      <c r="AE1237" s="11"/>
      <c r="AF1237" s="11"/>
      <c r="AG1237" s="11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2">
        <v>100000</v>
      </c>
      <c r="F1238" s="12">
        <v>29164</v>
      </c>
      <c r="G1238" s="12">
        <v>265854</v>
      </c>
      <c r="H1238" s="12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3" t="str">
        <f>IFERROR(VLOOKUP(C1238,[1]Index!$D:$F,3,FALSE),"Non List")</f>
        <v>zdelist</v>
      </c>
      <c r="Z1238">
        <f>IFERROR(VLOOKUP(C1238,[1]LP!$B:$C,2,FALSE),0)</f>
        <v>0</v>
      </c>
      <c r="AA1238" s="12">
        <f t="shared" si="19"/>
        <v>0</v>
      </c>
      <c r="AB1238" s="12">
        <v>0</v>
      </c>
      <c r="AC1238" s="12">
        <v>0</v>
      </c>
      <c r="AD1238" s="11"/>
      <c r="AE1238" s="11"/>
      <c r="AF1238" s="11"/>
      <c r="AG1238" s="11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2">
        <v>70000</v>
      </c>
      <c r="F1239" s="12">
        <v>31335</v>
      </c>
      <c r="G1239" s="12">
        <v>509952</v>
      </c>
      <c r="H1239" s="12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3" t="str">
        <f>IFERROR(VLOOKUP(C1239,[1]Index!$D:$F,3,FALSE),"Non List")</f>
        <v>Microfinance</v>
      </c>
      <c r="Z1239">
        <f>IFERROR(VLOOKUP(C1239,[1]LP!$B:$C,2,FALSE),0)</f>
        <v>665</v>
      </c>
      <c r="AA1239" s="12">
        <f t="shared" si="19"/>
        <v>47.5</v>
      </c>
      <c r="AB1239" s="12">
        <v>0</v>
      </c>
      <c r="AC1239" s="12">
        <v>0</v>
      </c>
      <c r="AD1239" s="11"/>
      <c r="AE1239" s="11"/>
      <c r="AF1239" s="11"/>
      <c r="AG1239" s="11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2">
        <v>70000</v>
      </c>
      <c r="F1240" s="12">
        <v>46368</v>
      </c>
      <c r="G1240" s="12">
        <v>744061</v>
      </c>
      <c r="H1240" s="12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3" t="str">
        <f>IFERROR(VLOOKUP(C1240,[1]Index!$D:$F,3,FALSE),"Non List")</f>
        <v>Microfinance</v>
      </c>
      <c r="Z1240">
        <f>IFERROR(VLOOKUP(C1240,[1]LP!$B:$C,2,FALSE),0)</f>
        <v>1270</v>
      </c>
      <c r="AA1240" s="12">
        <f t="shared" si="19"/>
        <v>24.423076923076923</v>
      </c>
      <c r="AB1240" s="12">
        <v>0</v>
      </c>
      <c r="AC1240" s="12">
        <v>0</v>
      </c>
      <c r="AD1240" s="11"/>
      <c r="AE1240" s="11"/>
      <c r="AF1240" s="11"/>
      <c r="AG1240" s="11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2">
        <v>88275</v>
      </c>
      <c r="F1241" s="12">
        <v>82617</v>
      </c>
      <c r="G1241" s="12">
        <v>644368</v>
      </c>
      <c r="H1241" s="12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3" t="str">
        <f>IFERROR(VLOOKUP(C1241,[1]Index!$D:$F,3,FALSE),"Non List")</f>
        <v>Microfinance</v>
      </c>
      <c r="Z1241">
        <f>IFERROR(VLOOKUP(C1241,[1]LP!$B:$C,2,FALSE),0)</f>
        <v>0</v>
      </c>
      <c r="AA1241" s="12">
        <f t="shared" si="19"/>
        <v>0</v>
      </c>
      <c r="AB1241" s="12">
        <v>17.810300000000002</v>
      </c>
      <c r="AC1241" s="12">
        <v>0</v>
      </c>
      <c r="AD1241" s="11"/>
      <c r="AE1241" s="11"/>
      <c r="AF1241" s="11"/>
      <c r="AG1241" s="11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2">
        <v>110425</v>
      </c>
      <c r="F1242" s="12">
        <v>46213</v>
      </c>
      <c r="G1242" s="12">
        <v>343752</v>
      </c>
      <c r="H1242" s="12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3" t="str">
        <f>IFERROR(VLOOKUP(C1242,[1]Index!$D:$F,3,FALSE),"Non List")</f>
        <v>zdelist</v>
      </c>
      <c r="Z1242">
        <f>IFERROR(VLOOKUP(C1242,[1]LP!$B:$C,2,FALSE),0)</f>
        <v>0</v>
      </c>
      <c r="AA1242" s="12">
        <f t="shared" si="19"/>
        <v>0</v>
      </c>
      <c r="AB1242" s="12">
        <v>8.1199999999999992</v>
      </c>
      <c r="AC1242" s="12">
        <v>0.4274</v>
      </c>
      <c r="AD1242" s="11"/>
      <c r="AE1242" s="11"/>
      <c r="AF1242" s="11"/>
      <c r="AG1242" s="11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2">
        <v>209200</v>
      </c>
      <c r="F1243" s="12">
        <v>8461</v>
      </c>
      <c r="G1243" s="12">
        <v>309266</v>
      </c>
      <c r="H1243" s="12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3" t="str">
        <f>IFERROR(VLOOKUP(C1243,[1]Index!$D:$F,3,FALSE),"Non List")</f>
        <v>Microfinance</v>
      </c>
      <c r="Z1243">
        <f>IFERROR(VLOOKUP(C1243,[1]LP!$B:$C,2,FALSE),0)</f>
        <v>0</v>
      </c>
      <c r="AA1243" s="12">
        <f t="shared" si="19"/>
        <v>0</v>
      </c>
      <c r="AB1243" s="12">
        <v>0</v>
      </c>
      <c r="AC1243" s="12">
        <v>0</v>
      </c>
      <c r="AD1243" s="11"/>
      <c r="AE1243" s="11"/>
      <c r="AF1243" s="11"/>
      <c r="AG1243" s="11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2">
        <v>1500000</v>
      </c>
      <c r="F1244" s="12">
        <v>1643127</v>
      </c>
      <c r="G1244" s="12">
        <v>18072353</v>
      </c>
      <c r="H1244" s="12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3" t="str">
        <f>IFERROR(VLOOKUP(C1244,[1]Index!$D:$F,3,FALSE),"Non List")</f>
        <v>Microfinance</v>
      </c>
      <c r="Z1244">
        <f>IFERROR(VLOOKUP(C1244,[1]LP!$B:$C,2,FALSE),0)</f>
        <v>965</v>
      </c>
      <c r="AA1244" s="12">
        <f t="shared" si="19"/>
        <v>18.20754716981132</v>
      </c>
      <c r="AB1244" s="12">
        <v>22</v>
      </c>
      <c r="AC1244" s="12">
        <v>7</v>
      </c>
      <c r="AD1244" s="11"/>
      <c r="AE1244" s="11"/>
      <c r="AF1244" s="11"/>
      <c r="AG1244" s="11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2">
        <v>1005434</v>
      </c>
      <c r="F1245" s="12">
        <v>823872</v>
      </c>
      <c r="G1245" s="12">
        <v>4895953</v>
      </c>
      <c r="H1245" s="12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3" t="str">
        <f>IFERROR(VLOOKUP(C1245,[1]Index!$D:$F,3,FALSE),"Non List")</f>
        <v>Microfinance</v>
      </c>
      <c r="Z1245">
        <f>IFERROR(VLOOKUP(C1245,[1]LP!$B:$C,2,FALSE),0)</f>
        <v>730</v>
      </c>
      <c r="AA1245" s="12">
        <f t="shared" si="19"/>
        <v>20.857142857142858</v>
      </c>
      <c r="AB1245" s="12">
        <v>15</v>
      </c>
      <c r="AC1245" s="12">
        <v>5</v>
      </c>
      <c r="AD1245" s="11"/>
      <c r="AE1245" s="11"/>
      <c r="AF1245" s="11"/>
      <c r="AG1245" s="11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2">
        <v>800741</v>
      </c>
      <c r="F1246" s="12">
        <v>193840</v>
      </c>
      <c r="G1246" s="12">
        <v>0</v>
      </c>
      <c r="H1246" s="12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3" t="str">
        <f>IFERROR(VLOOKUP(C1246,[1]Index!$D:$F,3,FALSE),"Non List")</f>
        <v>Microfinance</v>
      </c>
      <c r="Z1246">
        <f>IFERROR(VLOOKUP(C1246,[1]LP!$B:$C,2,FALSE),0)</f>
        <v>642.20000000000005</v>
      </c>
      <c r="AA1246" s="12">
        <f t="shared" si="19"/>
        <v>45.871428571428574</v>
      </c>
      <c r="AB1246" s="12">
        <v>9.5</v>
      </c>
      <c r="AC1246" s="12">
        <v>4.1841999999999997</v>
      </c>
      <c r="AD1246" s="11"/>
      <c r="AE1246" s="11"/>
      <c r="AF1246" s="11"/>
      <c r="AG1246" s="11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2">
        <v>252330</v>
      </c>
      <c r="F1247" s="12">
        <v>146891</v>
      </c>
      <c r="G1247" s="12">
        <v>1058370</v>
      </c>
      <c r="H1247" s="12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3" t="str">
        <f>IFERROR(VLOOKUP(C1247,[1]Index!$D:$F,3,FALSE),"Non List")</f>
        <v>Microfinance</v>
      </c>
      <c r="Z1247">
        <f>IFERROR(VLOOKUP(C1247,[1]LP!$B:$C,2,FALSE),0)</f>
        <v>0</v>
      </c>
      <c r="AA1247" s="12">
        <f t="shared" si="19"/>
        <v>0</v>
      </c>
      <c r="AB1247" s="12">
        <v>10</v>
      </c>
      <c r="AC1247" s="12">
        <v>0</v>
      </c>
      <c r="AD1247" s="11"/>
      <c r="AE1247" s="11"/>
      <c r="AF1247" s="11"/>
      <c r="AG1247" s="11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2">
        <v>457294</v>
      </c>
      <c r="F1248" s="12">
        <v>388154</v>
      </c>
      <c r="G1248" s="12">
        <v>2226128</v>
      </c>
      <c r="H1248" s="12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3" t="str">
        <f>IFERROR(VLOOKUP(C1248,[1]Index!$D:$F,3,FALSE),"Non List")</f>
        <v>Microfinance</v>
      </c>
      <c r="Z1248">
        <f>IFERROR(VLOOKUP(C1248,[1]LP!$B:$C,2,FALSE),0)</f>
        <v>600</v>
      </c>
      <c r="AA1248" s="12">
        <f t="shared" si="19"/>
        <v>42.857142857142854</v>
      </c>
      <c r="AB1248" s="12">
        <v>8</v>
      </c>
      <c r="AC1248" s="12">
        <v>0.42</v>
      </c>
      <c r="AD1248" s="11"/>
      <c r="AE1248" s="11"/>
      <c r="AF1248" s="11"/>
      <c r="AG1248" s="11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2">
        <v>100800</v>
      </c>
      <c r="F1249" s="12">
        <v>37975</v>
      </c>
      <c r="G1249" s="12">
        <v>217811</v>
      </c>
      <c r="H1249" s="12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3" t="str">
        <f>IFERROR(VLOOKUP(C1249,[1]Index!$D:$F,3,FALSE),"Non List")</f>
        <v>Non List</v>
      </c>
      <c r="Z1249">
        <f>IFERROR(VLOOKUP(C1249,[1]LP!$B:$C,2,FALSE),0)</f>
        <v>0</v>
      </c>
      <c r="AA1249" s="12">
        <f t="shared" si="19"/>
        <v>0</v>
      </c>
      <c r="AB1249" s="12">
        <v>0</v>
      </c>
      <c r="AC1249" s="12">
        <v>0</v>
      </c>
      <c r="AD1249" s="11"/>
      <c r="AE1249" s="11"/>
      <c r="AF1249" s="11"/>
      <c r="AG1249" s="11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2">
        <v>1500000</v>
      </c>
      <c r="F1250" s="12">
        <v>1616892</v>
      </c>
      <c r="G1250" s="12">
        <v>12826592</v>
      </c>
      <c r="H1250" s="12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3" t="str">
        <f>IFERROR(VLOOKUP(C1250,[1]Index!$D:$F,3,FALSE),"Non List")</f>
        <v>Microfinance</v>
      </c>
      <c r="Z1250">
        <f>IFERROR(VLOOKUP(C1250,[1]LP!$B:$C,2,FALSE),0)</f>
        <v>600</v>
      </c>
      <c r="AA1250" s="12">
        <f t="shared" si="19"/>
        <v>14.285714285714286</v>
      </c>
      <c r="AB1250" s="12">
        <v>13</v>
      </c>
      <c r="AC1250" s="12">
        <v>0.68</v>
      </c>
      <c r="AD1250" s="11"/>
      <c r="AE1250" s="11"/>
      <c r="AF1250" s="11"/>
      <c r="AG1250" s="11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2">
        <v>899323</v>
      </c>
      <c r="F1251" s="12">
        <v>1562162</v>
      </c>
      <c r="G1251" s="12">
        <v>0</v>
      </c>
      <c r="H1251" s="12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3" t="str">
        <f>IFERROR(VLOOKUP(C1251,[1]Index!$D:$F,3,FALSE),"Non List")</f>
        <v>zdelist</v>
      </c>
      <c r="Z1251">
        <f>IFERROR(VLOOKUP(C1251,[1]LP!$B:$C,2,FALSE),0)</f>
        <v>0</v>
      </c>
      <c r="AA1251" s="12">
        <f t="shared" si="19"/>
        <v>0</v>
      </c>
      <c r="AB1251" s="12">
        <v>15</v>
      </c>
      <c r="AC1251" s="12">
        <v>5</v>
      </c>
      <c r="AD1251" s="11"/>
      <c r="AE1251" s="11"/>
      <c r="AF1251" s="11"/>
      <c r="AG1251" s="11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2">
        <v>1000229</v>
      </c>
      <c r="F1252" s="12">
        <v>1861417</v>
      </c>
      <c r="G1252" s="12">
        <v>0</v>
      </c>
      <c r="H1252" s="12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3" t="str">
        <f>IFERROR(VLOOKUP(C1252,[1]Index!$D:$F,3,FALSE),"Non List")</f>
        <v>Microfinance</v>
      </c>
      <c r="Z1252">
        <f>IFERROR(VLOOKUP(C1252,[1]LP!$B:$C,2,FALSE),0)</f>
        <v>915</v>
      </c>
      <c r="AA1252" s="12">
        <f t="shared" si="19"/>
        <v>15.775862068965518</v>
      </c>
      <c r="AB1252" s="12">
        <v>25</v>
      </c>
      <c r="AC1252" s="12">
        <v>1.3157000000000001</v>
      </c>
      <c r="AD1252" s="11"/>
      <c r="AE1252" s="11"/>
      <c r="AF1252" s="11"/>
      <c r="AG1252" s="11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2">
        <v>341612</v>
      </c>
      <c r="F1253" s="12">
        <v>103066</v>
      </c>
      <c r="G1253" s="12">
        <v>1677460</v>
      </c>
      <c r="H1253" s="12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3" t="str">
        <f>IFERROR(VLOOKUP(C1253,[1]Index!$D:$F,3,FALSE),"Non List")</f>
        <v>Microfinance</v>
      </c>
      <c r="Z1253">
        <f>IFERROR(VLOOKUP(C1253,[1]LP!$B:$C,2,FALSE),0)</f>
        <v>640</v>
      </c>
      <c r="AA1253" s="12">
        <f t="shared" si="19"/>
        <v>27.826086956521738</v>
      </c>
      <c r="AB1253" s="12">
        <v>12.390700000000001</v>
      </c>
      <c r="AC1253" s="12">
        <v>0.65210000000000001</v>
      </c>
      <c r="AD1253" s="11"/>
      <c r="AE1253" s="11"/>
      <c r="AF1253" s="11"/>
      <c r="AG1253" s="11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2">
        <v>254300</v>
      </c>
      <c r="F1254" s="12">
        <v>92623</v>
      </c>
      <c r="G1254" s="12">
        <v>836885</v>
      </c>
      <c r="H1254" s="12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3" t="str">
        <f>IFERROR(VLOOKUP(C1254,[1]Index!$D:$F,3,FALSE),"Non List")</f>
        <v>zdelist</v>
      </c>
      <c r="Z1254">
        <f>IFERROR(VLOOKUP(C1254,[1]LP!$B:$C,2,FALSE),0)</f>
        <v>0</v>
      </c>
      <c r="AA1254" s="12">
        <f t="shared" si="19"/>
        <v>0</v>
      </c>
      <c r="AB1254" s="12">
        <v>0</v>
      </c>
      <c r="AC1254" s="12">
        <v>0</v>
      </c>
      <c r="AD1254" s="11"/>
      <c r="AE1254" s="11"/>
      <c r="AF1254" s="11"/>
      <c r="AG1254" s="11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2">
        <v>792399</v>
      </c>
      <c r="F1255" s="12">
        <v>1316003</v>
      </c>
      <c r="G1255" s="12">
        <v>9051586</v>
      </c>
      <c r="H1255" s="12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3" t="str">
        <f>IFERROR(VLOOKUP(C1255,[1]Index!$D:$F,3,FALSE),"Non List")</f>
        <v>Microfinance</v>
      </c>
      <c r="Z1255">
        <f>IFERROR(VLOOKUP(C1255,[1]LP!$B:$C,2,FALSE),0)</f>
        <v>0</v>
      </c>
      <c r="AA1255" s="12">
        <f t="shared" si="19"/>
        <v>0</v>
      </c>
      <c r="AB1255" s="12">
        <v>19.005700000000001</v>
      </c>
      <c r="AC1255" s="12">
        <v>1</v>
      </c>
      <c r="AD1255" s="11"/>
      <c r="AE1255" s="11"/>
      <c r="AF1255" s="11"/>
      <c r="AG1255" s="11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2">
        <v>105862</v>
      </c>
      <c r="F1256" s="12">
        <v>59477</v>
      </c>
      <c r="G1256" s="12">
        <v>342563</v>
      </c>
      <c r="H1256" s="12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3" t="str">
        <f>IFERROR(VLOOKUP(C1256,[1]Index!$D:$F,3,FALSE),"Non List")</f>
        <v>Microfinance</v>
      </c>
      <c r="Z1256">
        <f>IFERROR(VLOOKUP(C1256,[1]LP!$B:$C,2,FALSE),0)</f>
        <v>822.3</v>
      </c>
      <c r="AA1256" s="12">
        <f t="shared" si="19"/>
        <v>43.278947368421051</v>
      </c>
      <c r="AB1256" s="12">
        <v>12</v>
      </c>
      <c r="AC1256" s="12">
        <v>0.63149999999999995</v>
      </c>
      <c r="AD1256" s="11"/>
      <c r="AE1256" s="11"/>
      <c r="AF1256" s="11"/>
      <c r="AG1256" s="11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2">
        <v>211276</v>
      </c>
      <c r="F1257" s="12">
        <v>99904</v>
      </c>
      <c r="G1257" s="12">
        <v>399691</v>
      </c>
      <c r="H1257" s="12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3" t="str">
        <f>IFERROR(VLOOKUP(C1257,[1]Index!$D:$F,3,FALSE),"Non List")</f>
        <v>zdelist</v>
      </c>
      <c r="Z1257">
        <f>IFERROR(VLOOKUP(C1257,[1]LP!$B:$C,2,FALSE),0)</f>
        <v>0</v>
      </c>
      <c r="AA1257" s="12">
        <f t="shared" si="19"/>
        <v>0</v>
      </c>
      <c r="AB1257" s="12">
        <v>0</v>
      </c>
      <c r="AC1257" s="12">
        <v>0</v>
      </c>
      <c r="AD1257" s="11"/>
      <c r="AE1257" s="11"/>
      <c r="AF1257" s="11"/>
      <c r="AG1257" s="11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2">
        <v>278300</v>
      </c>
      <c r="F1258" s="12">
        <v>273380</v>
      </c>
      <c r="G1258" s="12">
        <v>1515607</v>
      </c>
      <c r="H1258" s="12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3" t="str">
        <f>IFERROR(VLOOKUP(C1258,[1]Index!$D:$F,3,FALSE),"Non List")</f>
        <v>Microfinance</v>
      </c>
      <c r="Z1258">
        <f>IFERROR(VLOOKUP(C1258,[1]LP!$B:$C,2,FALSE),0)</f>
        <v>0</v>
      </c>
      <c r="AA1258" s="12">
        <f t="shared" si="19"/>
        <v>0</v>
      </c>
      <c r="AB1258" s="12">
        <v>15</v>
      </c>
      <c r="AC1258" s="12">
        <v>8.16</v>
      </c>
      <c r="AD1258" s="11"/>
      <c r="AE1258" s="11"/>
      <c r="AF1258" s="11"/>
      <c r="AG1258" s="11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2">
        <v>186740</v>
      </c>
      <c r="F1259" s="12">
        <v>105044</v>
      </c>
      <c r="G1259" s="12">
        <v>957293</v>
      </c>
      <c r="H1259" s="12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3" t="str">
        <f>IFERROR(VLOOKUP(C1259,[1]Index!$D:$F,3,FALSE),"Non List")</f>
        <v>Microfinance</v>
      </c>
      <c r="Z1259">
        <f>IFERROR(VLOOKUP(C1259,[1]LP!$B:$C,2,FALSE),0)</f>
        <v>606</v>
      </c>
      <c r="AA1259" s="12">
        <f t="shared" si="19"/>
        <v>28.857142857142858</v>
      </c>
      <c r="AB1259" s="12">
        <v>9.1999999999999993</v>
      </c>
      <c r="AC1259" s="12">
        <v>0.4829</v>
      </c>
      <c r="AD1259" s="11"/>
      <c r="AE1259" s="11"/>
      <c r="AF1259" s="11"/>
      <c r="AG1259" s="11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2">
        <v>121000</v>
      </c>
      <c r="F1260" s="12">
        <v>39499</v>
      </c>
      <c r="G1260" s="12">
        <v>379855</v>
      </c>
      <c r="H1260" s="12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3" t="str">
        <f>IFERROR(VLOOKUP(C1260,[1]Index!$D:$F,3,FALSE),"Non List")</f>
        <v>zdelist</v>
      </c>
      <c r="Z1260">
        <f>IFERROR(VLOOKUP(C1260,[1]LP!$B:$C,2,FALSE),0)</f>
        <v>0</v>
      </c>
      <c r="AA1260" s="12">
        <f t="shared" si="19"/>
        <v>0</v>
      </c>
      <c r="AB1260" s="12">
        <v>10</v>
      </c>
      <c r="AC1260" s="12">
        <v>0.53</v>
      </c>
      <c r="AD1260" s="11"/>
      <c r="AE1260" s="11"/>
      <c r="AF1260" s="11"/>
      <c r="AG1260" s="11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2">
        <v>63360</v>
      </c>
      <c r="F1261" s="12">
        <v>87704</v>
      </c>
      <c r="G1261" s="12">
        <v>521006</v>
      </c>
      <c r="H1261" s="12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3" t="str">
        <f>IFERROR(VLOOKUP(C1261,[1]Index!$D:$F,3,FALSE),"Non List")</f>
        <v>Microfinance</v>
      </c>
      <c r="Z1261">
        <f>IFERROR(VLOOKUP(C1261,[1]LP!$B:$C,2,FALSE),0)</f>
        <v>946</v>
      </c>
      <c r="AA1261" s="12">
        <f t="shared" si="19"/>
        <v>24.894736842105264</v>
      </c>
      <c r="AB1261" s="12">
        <v>49.4</v>
      </c>
      <c r="AC1261" s="12">
        <v>2.6</v>
      </c>
      <c r="AD1261" s="11"/>
      <c r="AE1261" s="11"/>
      <c r="AF1261" s="11"/>
      <c r="AG1261" s="11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2">
        <v>106609</v>
      </c>
      <c r="F1262" s="12">
        <v>20262</v>
      </c>
      <c r="G1262" s="12">
        <v>438285</v>
      </c>
      <c r="H1262" s="12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3" t="str">
        <f>IFERROR(VLOOKUP(C1262,[1]Index!$D:$F,3,FALSE),"Non List")</f>
        <v>Non List</v>
      </c>
      <c r="Z1262">
        <f>IFERROR(VLOOKUP(C1262,[1]LP!$B:$C,2,FALSE),0)</f>
        <v>0</v>
      </c>
      <c r="AA1262" s="12">
        <f t="shared" si="19"/>
        <v>0</v>
      </c>
      <c r="AB1262" s="12">
        <v>0</v>
      </c>
      <c r="AC1262" s="12">
        <v>0</v>
      </c>
      <c r="AD1262" s="11"/>
      <c r="AE1262" s="11"/>
      <c r="AF1262" s="11"/>
      <c r="AG1262" s="11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2">
        <v>277848</v>
      </c>
      <c r="F1263" s="12">
        <v>204087</v>
      </c>
      <c r="G1263" s="12">
        <v>824595</v>
      </c>
      <c r="H1263" s="12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3" t="str">
        <f>IFERROR(VLOOKUP(C1263,[1]Index!$D:$F,3,FALSE),"Non List")</f>
        <v>Non List</v>
      </c>
      <c r="Z1263">
        <f>IFERROR(VLOOKUP(C1263,[1]LP!$B:$C,2,FALSE),0)</f>
        <v>0</v>
      </c>
      <c r="AA1263" s="12">
        <f t="shared" si="19"/>
        <v>0</v>
      </c>
      <c r="AB1263" s="12">
        <v>30</v>
      </c>
      <c r="AC1263" s="12">
        <v>0</v>
      </c>
      <c r="AD1263" s="11"/>
      <c r="AE1263" s="11"/>
      <c r="AF1263" s="11"/>
      <c r="AG1263" s="11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2">
        <v>224032</v>
      </c>
      <c r="F1264" s="12">
        <v>107420</v>
      </c>
      <c r="G1264" s="12">
        <v>784289</v>
      </c>
      <c r="H1264" s="12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3" t="str">
        <f>IFERROR(VLOOKUP(C1264,[1]Index!$D:$F,3,FALSE),"Non List")</f>
        <v>Microfinance</v>
      </c>
      <c r="Z1264">
        <f>IFERROR(VLOOKUP(C1264,[1]LP!$B:$C,2,FALSE),0)</f>
        <v>0</v>
      </c>
      <c r="AA1264" s="12">
        <f t="shared" si="19"/>
        <v>0</v>
      </c>
      <c r="AB1264" s="12">
        <v>19</v>
      </c>
      <c r="AC1264" s="12">
        <v>1</v>
      </c>
      <c r="AD1264" s="11"/>
      <c r="AE1264" s="11"/>
      <c r="AF1264" s="11"/>
      <c r="AG1264" s="11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2">
        <v>671523</v>
      </c>
      <c r="F1265" s="12">
        <v>122090</v>
      </c>
      <c r="G1265" s="12">
        <v>0</v>
      </c>
      <c r="H1265" s="12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3" t="str">
        <f>IFERROR(VLOOKUP(C1265,[1]Index!$D:$F,3,FALSE),"Non List")</f>
        <v>Microfinance</v>
      </c>
      <c r="Z1265">
        <f>IFERROR(VLOOKUP(C1265,[1]LP!$B:$C,2,FALSE),0)</f>
        <v>547</v>
      </c>
      <c r="AA1265" s="12">
        <f t="shared" si="19"/>
        <v>49.727272727272727</v>
      </c>
      <c r="AB1265" s="12">
        <v>9</v>
      </c>
      <c r="AC1265" s="12">
        <v>3.63</v>
      </c>
      <c r="AD1265" s="11"/>
      <c r="AE1265" s="11"/>
      <c r="AF1265" s="11"/>
      <c r="AG1265" s="11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2">
        <v>405016</v>
      </c>
      <c r="F1266" s="12">
        <v>244836</v>
      </c>
      <c r="G1266" s="12">
        <v>1402609</v>
      </c>
      <c r="H1266" s="12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3" t="str">
        <f>IFERROR(VLOOKUP(C1266,[1]Index!$D:$F,3,FALSE),"Non List")</f>
        <v>Microfinance</v>
      </c>
      <c r="Z1266">
        <f>IFERROR(VLOOKUP(C1266,[1]LP!$B:$C,2,FALSE),0)</f>
        <v>0</v>
      </c>
      <c r="AA1266" s="12">
        <f t="shared" si="19"/>
        <v>0</v>
      </c>
      <c r="AB1266" s="12">
        <v>19</v>
      </c>
      <c r="AC1266" s="12">
        <v>1</v>
      </c>
      <c r="AD1266" s="11"/>
      <c r="AE1266" s="11"/>
      <c r="AF1266" s="11"/>
      <c r="AG1266" s="11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2">
        <v>855140</v>
      </c>
      <c r="F1267" s="12">
        <v>285250</v>
      </c>
      <c r="G1267" s="12">
        <v>1580307</v>
      </c>
      <c r="H1267" s="12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3" t="str">
        <f>IFERROR(VLOOKUP(C1267,[1]Index!$D:$F,3,FALSE),"Non List")</f>
        <v>Microfinance</v>
      </c>
      <c r="Z1267">
        <f>IFERROR(VLOOKUP(C1267,[1]LP!$B:$C,2,FALSE),0)</f>
        <v>0</v>
      </c>
      <c r="AA1267" s="12">
        <f t="shared" si="19"/>
        <v>0</v>
      </c>
      <c r="AB1267" s="12">
        <v>16.939900000000002</v>
      </c>
      <c r="AC1267" s="12">
        <v>0.89159999999999995</v>
      </c>
      <c r="AD1267" s="11"/>
      <c r="AE1267" s="11"/>
      <c r="AF1267" s="11"/>
      <c r="AG1267" s="11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2">
        <v>368000</v>
      </c>
      <c r="F1268" s="12">
        <v>185104</v>
      </c>
      <c r="G1268" s="12">
        <v>1367886</v>
      </c>
      <c r="H1268" s="12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3" t="str">
        <f>IFERROR(VLOOKUP(C1268,[1]Index!$D:$F,3,FALSE),"Non List")</f>
        <v>Microfinance</v>
      </c>
      <c r="Z1268">
        <f>IFERROR(VLOOKUP(C1268,[1]LP!$B:$C,2,FALSE),0)</f>
        <v>520</v>
      </c>
      <c r="AA1268" s="12">
        <f t="shared" si="19"/>
        <v>0</v>
      </c>
      <c r="AB1268" s="12">
        <v>0</v>
      </c>
      <c r="AC1268" s="12">
        <v>0</v>
      </c>
      <c r="AD1268" s="11"/>
      <c r="AE1268" s="11"/>
      <c r="AF1268" s="11"/>
      <c r="AG1268" s="11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2">
        <v>232288</v>
      </c>
      <c r="F1269" s="12">
        <v>64919</v>
      </c>
      <c r="G1269" s="12">
        <v>730004</v>
      </c>
      <c r="H1269" s="12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3" t="str">
        <f>IFERROR(VLOOKUP(C1269,[1]Index!$D:$F,3,FALSE),"Non List")</f>
        <v>Microfinance</v>
      </c>
      <c r="Z1269">
        <f>IFERROR(VLOOKUP(C1269,[1]LP!$B:$C,2,FALSE),0)</f>
        <v>700</v>
      </c>
      <c r="AA1269" s="12">
        <f t="shared" si="19"/>
        <v>41.176470588235297</v>
      </c>
      <c r="AB1269" s="12">
        <v>15</v>
      </c>
      <c r="AC1269" s="12">
        <v>0.78949999999999998</v>
      </c>
      <c r="AD1269" s="11"/>
      <c r="AE1269" s="11"/>
      <c r="AF1269" s="11"/>
      <c r="AG1269" s="11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2">
        <v>264045</v>
      </c>
      <c r="F1270" s="12">
        <v>246435</v>
      </c>
      <c r="G1270" s="12">
        <v>1583163</v>
      </c>
      <c r="H1270" s="12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3" t="str">
        <f>IFERROR(VLOOKUP(C1270,[1]Index!$D:$F,3,FALSE),"Non List")</f>
        <v>Microfinance</v>
      </c>
      <c r="Z1270">
        <f>IFERROR(VLOOKUP(C1270,[1]LP!$B:$C,2,FALSE),0)</f>
        <v>1156</v>
      </c>
      <c r="AA1270" s="12">
        <f t="shared" si="19"/>
        <v>20.280701754385966</v>
      </c>
      <c r="AB1270" s="12">
        <v>21</v>
      </c>
      <c r="AC1270" s="12">
        <v>6</v>
      </c>
      <c r="AD1270" s="11"/>
      <c r="AE1270" s="11"/>
      <c r="AF1270" s="11"/>
      <c r="AG1270" s="11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2">
        <v>215043</v>
      </c>
      <c r="F1271" s="12">
        <v>124339</v>
      </c>
      <c r="G1271" s="12">
        <v>1071687</v>
      </c>
      <c r="H1271" s="12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3" t="str">
        <f>IFERROR(VLOOKUP(C1271,[1]Index!$D:$F,3,FALSE),"Non List")</f>
        <v>zdelist</v>
      </c>
      <c r="Z1271">
        <f>IFERROR(VLOOKUP(C1271,[1]LP!$B:$C,2,FALSE),0)</f>
        <v>0</v>
      </c>
      <c r="AA1271" s="12">
        <f t="shared" si="19"/>
        <v>0</v>
      </c>
      <c r="AB1271" s="12">
        <v>15.345700000000001</v>
      </c>
      <c r="AC1271" s="12">
        <v>0.80759999999999998</v>
      </c>
      <c r="AD1271" s="11"/>
      <c r="AE1271" s="11"/>
      <c r="AF1271" s="11"/>
      <c r="AG1271" s="11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2">
        <v>110745</v>
      </c>
      <c r="F1272" s="12">
        <v>25108</v>
      </c>
      <c r="G1272" s="12">
        <v>318459</v>
      </c>
      <c r="H1272" s="12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3" t="str">
        <f>IFERROR(VLOOKUP(C1272,[1]Index!$D:$F,3,FALSE),"Non List")</f>
        <v>Microfinance</v>
      </c>
      <c r="Z1272">
        <f>IFERROR(VLOOKUP(C1272,[1]LP!$B:$C,2,FALSE),0)</f>
        <v>672.3</v>
      </c>
      <c r="AA1272" s="12">
        <f t="shared" si="19"/>
        <v>35.38421052631579</v>
      </c>
      <c r="AB1272" s="12">
        <v>15</v>
      </c>
      <c r="AC1272" s="12">
        <v>0.79</v>
      </c>
      <c r="AD1272" s="11"/>
      <c r="AE1272" s="11"/>
      <c r="AF1272" s="11"/>
      <c r="AG1272" s="11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2">
        <v>27625</v>
      </c>
      <c r="F1273" s="12">
        <v>-217</v>
      </c>
      <c r="G1273" s="12">
        <v>35353</v>
      </c>
      <c r="H1273" s="12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3" t="str">
        <f>IFERROR(VLOOKUP(C1273,[1]Index!$D:$F,3,FALSE),"Non List")</f>
        <v>zdelist</v>
      </c>
      <c r="Z1273">
        <f>IFERROR(VLOOKUP(C1273,[1]LP!$B:$C,2,FALSE),0)</f>
        <v>0</v>
      </c>
      <c r="AA1273" s="12">
        <f t="shared" si="19"/>
        <v>0</v>
      </c>
      <c r="AB1273" s="12">
        <v>0</v>
      </c>
      <c r="AC1273" s="12">
        <v>0</v>
      </c>
      <c r="AD1273" s="11"/>
      <c r="AE1273" s="11"/>
      <c r="AF1273" s="11"/>
      <c r="AG1273" s="11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2">
        <v>114114</v>
      </c>
      <c r="F1274" s="12">
        <v>38496</v>
      </c>
      <c r="G1274" s="12">
        <v>384297</v>
      </c>
      <c r="H1274" s="12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3" t="str">
        <f>IFERROR(VLOOKUP(C1274,[1]Index!$D:$F,3,FALSE),"Non List")</f>
        <v>Non List</v>
      </c>
      <c r="Z1274">
        <f>IFERROR(VLOOKUP(C1274,[1]LP!$B:$C,2,FALSE),0)</f>
        <v>0</v>
      </c>
      <c r="AA1274" s="12">
        <f t="shared" si="19"/>
        <v>0</v>
      </c>
      <c r="AB1274" s="12">
        <v>3.5</v>
      </c>
      <c r="AC1274" s="12">
        <v>0.1842</v>
      </c>
      <c r="AD1274" s="11"/>
      <c r="AE1274" s="11"/>
      <c r="AF1274" s="11"/>
      <c r="AG1274" s="11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2">
        <v>228140</v>
      </c>
      <c r="F1275" s="12">
        <v>68222</v>
      </c>
      <c r="G1275" s="12">
        <v>643102</v>
      </c>
      <c r="H1275" s="12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3" t="str">
        <f>IFERROR(VLOOKUP(C1275,[1]Index!$D:$F,3,FALSE),"Non List")</f>
        <v>Microfinance</v>
      </c>
      <c r="Z1275">
        <f>IFERROR(VLOOKUP(C1275,[1]LP!$B:$C,2,FALSE),0)</f>
        <v>603</v>
      </c>
      <c r="AA1275" s="12">
        <f t="shared" si="19"/>
        <v>28.714285714285715</v>
      </c>
      <c r="AB1275" s="12">
        <v>14.25</v>
      </c>
      <c r="AC1275" s="12">
        <v>0.75</v>
      </c>
      <c r="AD1275" s="11"/>
      <c r="AE1275" s="11"/>
      <c r="AF1275" s="11"/>
      <c r="AG1275" s="11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2">
        <v>500415</v>
      </c>
      <c r="F1276" s="12">
        <v>890788</v>
      </c>
      <c r="G1276" s="12">
        <v>5432941</v>
      </c>
      <c r="H1276" s="12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3" t="str">
        <f>IFERROR(VLOOKUP(C1276,[1]Index!$D:$F,3,FALSE),"Non List")</f>
        <v>Microfinance</v>
      </c>
      <c r="Z1276">
        <f>IFERROR(VLOOKUP(C1276,[1]LP!$B:$C,2,FALSE),0)</f>
        <v>1245.0999999999999</v>
      </c>
      <c r="AA1276" s="12">
        <f t="shared" si="19"/>
        <v>21.467241379310344</v>
      </c>
      <c r="AB1276" s="12">
        <v>25</v>
      </c>
      <c r="AC1276" s="12">
        <v>6.58</v>
      </c>
      <c r="AD1276" s="11"/>
      <c r="AE1276" s="11"/>
      <c r="AF1276" s="11"/>
      <c r="AG1276" s="11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2">
        <v>191117</v>
      </c>
      <c r="F1277" s="12">
        <v>99520</v>
      </c>
      <c r="G1277" s="12">
        <v>638956</v>
      </c>
      <c r="H1277" s="12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3" t="str">
        <f>IFERROR(VLOOKUP(C1277,[1]Index!$D:$F,3,FALSE),"Non List")</f>
        <v>Microfinance</v>
      </c>
      <c r="Z1277">
        <f>IFERROR(VLOOKUP(C1277,[1]LP!$B:$C,2,FALSE),0)</f>
        <v>0</v>
      </c>
      <c r="AA1277" s="12">
        <f t="shared" si="19"/>
        <v>0</v>
      </c>
      <c r="AB1277" s="12">
        <v>20</v>
      </c>
      <c r="AC1277" s="12">
        <v>6.32</v>
      </c>
      <c r="AD1277" s="11"/>
      <c r="AE1277" s="11"/>
      <c r="AF1277" s="11"/>
      <c r="AG1277" s="11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2">
        <v>276000</v>
      </c>
      <c r="F1278" s="12">
        <v>153243</v>
      </c>
      <c r="G1278" s="12">
        <v>1239067</v>
      </c>
      <c r="H1278" s="12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3" t="str">
        <f>IFERROR(VLOOKUP(C1278,[1]Index!$D:$F,3,FALSE),"Non List")</f>
        <v>zdelist</v>
      </c>
      <c r="Z1278">
        <f>IFERROR(VLOOKUP(C1278,[1]LP!$B:$C,2,FALSE),0)</f>
        <v>0</v>
      </c>
      <c r="AA1278" s="12">
        <f t="shared" si="19"/>
        <v>0</v>
      </c>
      <c r="AB1278" s="12">
        <v>0</v>
      </c>
      <c r="AC1278" s="12">
        <v>0</v>
      </c>
      <c r="AD1278" s="11"/>
      <c r="AE1278" s="11"/>
      <c r="AF1278" s="11"/>
      <c r="AG1278" s="11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2">
        <v>122400</v>
      </c>
      <c r="F1279" s="12">
        <v>189323</v>
      </c>
      <c r="G1279" s="12">
        <v>1046369</v>
      </c>
      <c r="H1279" s="12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3" t="str">
        <f>IFERROR(VLOOKUP(C1279,[1]Index!$D:$F,3,FALSE),"Non List")</f>
        <v>Microfinance</v>
      </c>
      <c r="Z1279">
        <f>IFERROR(VLOOKUP(C1279,[1]LP!$B:$C,2,FALSE),0)</f>
        <v>800</v>
      </c>
      <c r="AA1279" s="12">
        <f t="shared" si="19"/>
        <v>40</v>
      </c>
      <c r="AB1279" s="12">
        <v>20</v>
      </c>
      <c r="AC1279" s="12">
        <v>1.05</v>
      </c>
      <c r="AD1279" s="11"/>
      <c r="AE1279" s="11"/>
      <c r="AF1279" s="11"/>
      <c r="AG1279" s="11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2">
        <v>259575</v>
      </c>
      <c r="F1280" s="12">
        <v>171011</v>
      </c>
      <c r="G1280" s="12">
        <v>1306878</v>
      </c>
      <c r="H1280" s="12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3" t="str">
        <f>IFERROR(VLOOKUP(C1280,[1]Index!$D:$F,3,FALSE),"Non List")</f>
        <v>Microfinance</v>
      </c>
      <c r="Z1280">
        <f>IFERROR(VLOOKUP(C1280,[1]LP!$B:$C,2,FALSE),0)</f>
        <v>833</v>
      </c>
      <c r="AA1280" s="12">
        <f t="shared" si="19"/>
        <v>19.372093023255815</v>
      </c>
      <c r="AB1280" s="12">
        <v>27.47</v>
      </c>
      <c r="AC1280" s="12">
        <v>1.45</v>
      </c>
      <c r="AD1280" s="11"/>
      <c r="AE1280" s="11"/>
      <c r="AF1280" s="11"/>
      <c r="AG1280" s="11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2">
        <v>60000</v>
      </c>
      <c r="F1281" s="12">
        <v>21355</v>
      </c>
      <c r="G1281" s="12">
        <v>170113</v>
      </c>
      <c r="H1281" s="12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3" t="str">
        <f>IFERROR(VLOOKUP(C1281,[1]Index!$D:$F,3,FALSE),"Non List")</f>
        <v>Microfinance</v>
      </c>
      <c r="Z1281">
        <f>IFERROR(VLOOKUP(C1281,[1]LP!$B:$C,2,FALSE),0)</f>
        <v>0</v>
      </c>
      <c r="AA1281" s="12">
        <f t="shared" si="19"/>
        <v>0</v>
      </c>
      <c r="AB1281" s="12">
        <v>0</v>
      </c>
      <c r="AC1281" s="12">
        <v>0</v>
      </c>
      <c r="AD1281" s="11"/>
      <c r="AE1281" s="11"/>
      <c r="AF1281" s="11"/>
      <c r="AG1281" s="11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2">
        <v>64428</v>
      </c>
      <c r="F1282" s="12">
        <v>18472</v>
      </c>
      <c r="G1282" s="12">
        <v>194320</v>
      </c>
      <c r="H1282" s="12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3" t="str">
        <f>IFERROR(VLOOKUP(C1282,[1]Index!$D:$F,3,FALSE),"Non List")</f>
        <v>zdelist</v>
      </c>
      <c r="Z1282">
        <f>IFERROR(VLOOKUP(C1282,[1]LP!$B:$C,2,FALSE),0)</f>
        <v>0</v>
      </c>
      <c r="AA1282" s="12">
        <f t="shared" si="19"/>
        <v>0</v>
      </c>
      <c r="AB1282" s="12">
        <v>0</v>
      </c>
      <c r="AC1282" s="12">
        <v>0</v>
      </c>
      <c r="AD1282" s="11"/>
      <c r="AE1282" s="11"/>
      <c r="AF1282" s="11"/>
      <c r="AG1282" s="11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2">
        <v>982500</v>
      </c>
      <c r="F1283" s="12">
        <v>568246</v>
      </c>
      <c r="G1283" s="12">
        <v>3585206</v>
      </c>
      <c r="H1283" s="12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3" t="str">
        <f>IFERROR(VLOOKUP(C1283,[1]Index!$D:$F,3,FALSE),"Non List")</f>
        <v>Microfinance</v>
      </c>
      <c r="Z1283">
        <f>IFERROR(VLOOKUP(C1283,[1]LP!$B:$C,2,FALSE),0)</f>
        <v>510</v>
      </c>
      <c r="AA1283" s="12">
        <f t="shared" ref="AA1283:AA1346" si="20">IFERROR(Z1283/M1283,0)</f>
        <v>72.857142857142861</v>
      </c>
      <c r="AB1283" s="12">
        <v>0</v>
      </c>
      <c r="AC1283" s="12">
        <v>0</v>
      </c>
      <c r="AD1283" s="11"/>
      <c r="AE1283" s="11"/>
      <c r="AF1283" s="11"/>
      <c r="AG1283" s="11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2">
        <v>60000</v>
      </c>
      <c r="F1284" s="12">
        <v>1641</v>
      </c>
      <c r="G1284" s="12">
        <v>102019</v>
      </c>
      <c r="H1284" s="12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3" t="str">
        <f>IFERROR(VLOOKUP(C1284,[1]Index!$D:$F,3,FALSE),"Non List")</f>
        <v>Non List</v>
      </c>
      <c r="Z1284">
        <f>IFERROR(VLOOKUP(C1284,[1]LP!$B:$C,2,FALSE),0)</f>
        <v>0</v>
      </c>
      <c r="AA1284" s="12">
        <f t="shared" si="20"/>
        <v>0</v>
      </c>
      <c r="AB1284" s="12">
        <v>0</v>
      </c>
      <c r="AC1284" s="12">
        <v>0</v>
      </c>
      <c r="AD1284" s="11"/>
      <c r="AE1284" s="11"/>
      <c r="AF1284" s="11"/>
      <c r="AG1284" s="11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2">
        <v>60000</v>
      </c>
      <c r="F1285" s="12">
        <v>96860</v>
      </c>
      <c r="G1285" s="12">
        <v>651249</v>
      </c>
      <c r="H1285" s="12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3" t="str">
        <f>IFERROR(VLOOKUP(C1285,[1]Index!$D:$F,3,FALSE),"Non List")</f>
        <v>Microfinance</v>
      </c>
      <c r="Z1285">
        <f>IFERROR(VLOOKUP(C1285,[1]LP!$B:$C,2,FALSE),0)</f>
        <v>1812</v>
      </c>
      <c r="AA1285" s="12">
        <f t="shared" si="20"/>
        <v>27.044776119402986</v>
      </c>
      <c r="AB1285" s="12">
        <v>0</v>
      </c>
      <c r="AC1285" s="12">
        <v>0</v>
      </c>
      <c r="AD1285" s="11"/>
      <c r="AE1285" s="11"/>
      <c r="AF1285" s="11"/>
      <c r="AG1285" s="11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2">
        <v>68250</v>
      </c>
      <c r="F1286" s="12">
        <v>12228</v>
      </c>
      <c r="G1286" s="12">
        <v>137642</v>
      </c>
      <c r="H1286" s="12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3" t="str">
        <f>IFERROR(VLOOKUP(C1286,[1]Index!$D:$F,3,FALSE),"Non List")</f>
        <v>Microfinance</v>
      </c>
      <c r="Z1286">
        <f>IFERROR(VLOOKUP(C1286,[1]LP!$B:$C,2,FALSE),0)</f>
        <v>660</v>
      </c>
      <c r="AA1286" s="12">
        <f t="shared" si="20"/>
        <v>34.736842105263158</v>
      </c>
      <c r="AB1286" s="12">
        <v>0</v>
      </c>
      <c r="AC1286" s="12">
        <v>0</v>
      </c>
      <c r="AD1286" s="11"/>
      <c r="AE1286" s="11"/>
      <c r="AF1286" s="11"/>
      <c r="AG1286" s="11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2">
        <v>83400</v>
      </c>
      <c r="F1287" s="12">
        <v>16720</v>
      </c>
      <c r="G1287" s="12">
        <v>136226</v>
      </c>
      <c r="H1287" s="12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3" t="str">
        <f>IFERROR(VLOOKUP(C1287,[1]Index!$D:$F,3,FALSE),"Non List")</f>
        <v>Microfinance</v>
      </c>
      <c r="Z1287">
        <f>IFERROR(VLOOKUP(C1287,[1]LP!$B:$C,2,FALSE),0)</f>
        <v>0</v>
      </c>
      <c r="AA1287" s="12">
        <f t="shared" si="20"/>
        <v>0</v>
      </c>
      <c r="AB1287" s="12">
        <v>0</v>
      </c>
      <c r="AC1287" s="12">
        <v>0</v>
      </c>
      <c r="AD1287" s="11"/>
      <c r="AE1287" s="11"/>
      <c r="AF1287" s="11"/>
      <c r="AG1287" s="11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2">
        <v>1004500</v>
      </c>
      <c r="F1288" s="12">
        <v>227509</v>
      </c>
      <c r="G1288" s="12">
        <v>1013883</v>
      </c>
      <c r="H1288" s="12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3" t="str">
        <f>IFERROR(VLOOKUP(C1288,[1]Index!$D:$F,3,FALSE),"Non List")</f>
        <v>Microfinance</v>
      </c>
      <c r="Z1288">
        <f>IFERROR(VLOOKUP(C1288,[1]LP!$B:$C,2,FALSE),0)</f>
        <v>660</v>
      </c>
      <c r="AA1288" s="12">
        <f t="shared" si="20"/>
        <v>41.25</v>
      </c>
      <c r="AB1288" s="12">
        <v>0</v>
      </c>
      <c r="AC1288" s="12">
        <v>0</v>
      </c>
      <c r="AD1288" s="11"/>
      <c r="AE1288" s="11"/>
      <c r="AF1288" s="11"/>
      <c r="AG1288" s="11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2">
        <v>100000</v>
      </c>
      <c r="F1289" s="12">
        <v>93221</v>
      </c>
      <c r="G1289" s="12">
        <v>409611</v>
      </c>
      <c r="H1289" s="12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3" t="str">
        <f>IFERROR(VLOOKUP(C1289,[1]Index!$D:$F,3,FALSE),"Non List")</f>
        <v>Microfinance</v>
      </c>
      <c r="Z1289">
        <f>IFERROR(VLOOKUP(C1289,[1]LP!$B:$C,2,FALSE),0)</f>
        <v>803.6</v>
      </c>
      <c r="AA1289" s="12">
        <f t="shared" si="20"/>
        <v>28.7</v>
      </c>
      <c r="AB1289" s="12">
        <v>0</v>
      </c>
      <c r="AC1289" s="12">
        <v>0</v>
      </c>
      <c r="AD1289" s="11"/>
      <c r="AE1289" s="11"/>
      <c r="AF1289" s="11"/>
      <c r="AG1289" s="11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2">
        <v>199020</v>
      </c>
      <c r="F1290" s="12">
        <v>56693</v>
      </c>
      <c r="G1290" s="12">
        <v>637476</v>
      </c>
      <c r="H1290" s="12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3" t="str">
        <f>IFERROR(VLOOKUP(C1290,[1]Index!$D:$F,3,FALSE),"Non List")</f>
        <v>Non List</v>
      </c>
      <c r="Z1290">
        <f>IFERROR(VLOOKUP(C1290,[1]LP!$B:$C,2,FALSE),0)</f>
        <v>0</v>
      </c>
      <c r="AA1290" s="12">
        <f t="shared" si="20"/>
        <v>0</v>
      </c>
      <c r="AB1290" s="12">
        <v>0</v>
      </c>
      <c r="AC1290" s="12">
        <v>0</v>
      </c>
      <c r="AD1290" s="11"/>
      <c r="AE1290" s="11"/>
      <c r="AF1290" s="11"/>
      <c r="AG1290" s="11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2">
        <v>93748</v>
      </c>
      <c r="F1291" s="12">
        <v>25983</v>
      </c>
      <c r="G1291" s="12">
        <v>230384</v>
      </c>
      <c r="H1291" s="12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3" t="str">
        <f>IFERROR(VLOOKUP(C1291,[1]Index!$D:$F,3,FALSE),"Non List")</f>
        <v>zdelist</v>
      </c>
      <c r="Z1291">
        <f>IFERROR(VLOOKUP(C1291,[1]LP!$B:$C,2,FALSE),0)</f>
        <v>0</v>
      </c>
      <c r="AA1291" s="12">
        <f t="shared" si="20"/>
        <v>0</v>
      </c>
      <c r="AB1291" s="12">
        <v>19.5</v>
      </c>
      <c r="AC1291" s="12">
        <v>1.03</v>
      </c>
      <c r="AD1291" s="11"/>
      <c r="AE1291" s="11"/>
      <c r="AF1291" s="11"/>
      <c r="AG1291" s="11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2">
        <v>147000</v>
      </c>
      <c r="F1292" s="12">
        <v>40269</v>
      </c>
      <c r="G1292" s="12">
        <v>431638</v>
      </c>
      <c r="H1292" s="12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3" t="str">
        <f>IFERROR(VLOOKUP(C1292,[1]Index!$D:$F,3,FALSE),"Non List")</f>
        <v>Microfinance</v>
      </c>
      <c r="Z1292">
        <f>IFERROR(VLOOKUP(C1292,[1]LP!$B:$C,2,FALSE),0)</f>
        <v>625</v>
      </c>
      <c r="AA1292" s="12">
        <f t="shared" si="20"/>
        <v>36.764705882352942</v>
      </c>
      <c r="AB1292" s="12">
        <v>18</v>
      </c>
      <c r="AC1292" s="12">
        <v>0.94740000000000002</v>
      </c>
      <c r="AD1292" s="11"/>
      <c r="AE1292" s="11"/>
      <c r="AF1292" s="11"/>
      <c r="AG1292" s="11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2">
        <v>57244</v>
      </c>
      <c r="F1293" s="12">
        <v>16196</v>
      </c>
      <c r="G1293" s="12">
        <v>244857</v>
      </c>
      <c r="H1293" s="12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3" t="str">
        <f>IFERROR(VLOOKUP(C1293,[1]Index!$D:$F,3,FALSE),"Non List")</f>
        <v>zdelist</v>
      </c>
      <c r="Z1293">
        <f>IFERROR(VLOOKUP(C1293,[1]LP!$B:$C,2,FALSE),0)</f>
        <v>0</v>
      </c>
      <c r="AA1293" s="12">
        <f t="shared" si="20"/>
        <v>0</v>
      </c>
      <c r="AB1293" s="12">
        <v>14</v>
      </c>
      <c r="AC1293" s="12">
        <v>0</v>
      </c>
      <c r="AD1293" s="11"/>
      <c r="AE1293" s="11"/>
      <c r="AF1293" s="11"/>
      <c r="AG1293" s="11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2">
        <v>76708</v>
      </c>
      <c r="F1294" s="12">
        <v>19060</v>
      </c>
      <c r="G1294" s="12">
        <v>358342</v>
      </c>
      <c r="H1294" s="12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3" t="str">
        <f>IFERROR(VLOOKUP(C1294,[1]Index!$D:$F,3,FALSE),"Non List")</f>
        <v>Microfinance</v>
      </c>
      <c r="Z1294">
        <f>IFERROR(VLOOKUP(C1294,[1]LP!$B:$C,2,FALSE),0)</f>
        <v>1166</v>
      </c>
      <c r="AA1294" s="12">
        <f t="shared" si="20"/>
        <v>53</v>
      </c>
      <c r="AB1294" s="12">
        <v>20</v>
      </c>
      <c r="AC1294" s="12">
        <v>1.05</v>
      </c>
      <c r="AD1294" s="11"/>
      <c r="AE1294" s="11"/>
      <c r="AF1294" s="11"/>
      <c r="AG1294" s="11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2">
        <v>186450</v>
      </c>
      <c r="F1295" s="12">
        <v>33622</v>
      </c>
      <c r="G1295" s="12">
        <v>610038</v>
      </c>
      <c r="H1295" s="12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3" t="str">
        <f>IFERROR(VLOOKUP(C1295,[1]Index!$D:$F,3,FALSE),"Non List")</f>
        <v>Microfinance</v>
      </c>
      <c r="Z1295">
        <f>IFERROR(VLOOKUP(C1295,[1]LP!$B:$C,2,FALSE),0)</f>
        <v>604</v>
      </c>
      <c r="AA1295" s="12">
        <f t="shared" si="20"/>
        <v>33.555555555555557</v>
      </c>
      <c r="AB1295" s="12">
        <v>10.5</v>
      </c>
      <c r="AC1295" s="12">
        <v>0.55000000000000004</v>
      </c>
      <c r="AD1295" s="11"/>
      <c r="AE1295" s="11"/>
      <c r="AF1295" s="11"/>
      <c r="AG1295" s="11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2">
        <v>100000</v>
      </c>
      <c r="F1296" s="12">
        <v>31884</v>
      </c>
      <c r="G1296" s="12">
        <v>279097</v>
      </c>
      <c r="H1296" s="12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3" t="str">
        <f>IFERROR(VLOOKUP(C1296,[1]Index!$D:$F,3,FALSE),"Non List")</f>
        <v>zdelist</v>
      </c>
      <c r="Z1296">
        <f>IFERROR(VLOOKUP(C1296,[1]LP!$B:$C,2,FALSE),0)</f>
        <v>0</v>
      </c>
      <c r="AA1296" s="12">
        <f t="shared" si="20"/>
        <v>0</v>
      </c>
      <c r="AB1296" s="12">
        <v>0</v>
      </c>
      <c r="AC1296" s="12">
        <v>0</v>
      </c>
      <c r="AD1296" s="11"/>
      <c r="AE1296" s="11"/>
      <c r="AF1296" s="11"/>
      <c r="AG1296" s="11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2">
        <v>70000</v>
      </c>
      <c r="F1297" s="12">
        <v>31546</v>
      </c>
      <c r="G1297" s="12">
        <v>528806</v>
      </c>
      <c r="H1297" s="12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3" t="str">
        <f>IFERROR(VLOOKUP(C1297,[1]Index!$D:$F,3,FALSE),"Non List")</f>
        <v>Microfinance</v>
      </c>
      <c r="Z1297">
        <f>IFERROR(VLOOKUP(C1297,[1]LP!$B:$C,2,FALSE),0)</f>
        <v>665</v>
      </c>
      <c r="AA1297" s="12">
        <f t="shared" si="20"/>
        <v>66.5</v>
      </c>
      <c r="AB1297" s="12">
        <v>0</v>
      </c>
      <c r="AC1297" s="12">
        <v>0</v>
      </c>
      <c r="AD1297" s="11"/>
      <c r="AE1297" s="11"/>
      <c r="AF1297" s="11"/>
      <c r="AG1297" s="11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2">
        <v>70000</v>
      </c>
      <c r="F1298" s="12">
        <v>47457</v>
      </c>
      <c r="G1298" s="12">
        <v>775362</v>
      </c>
      <c r="H1298" s="12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3" t="str">
        <f>IFERROR(VLOOKUP(C1298,[1]Index!$D:$F,3,FALSE),"Non List")</f>
        <v>Microfinance</v>
      </c>
      <c r="Z1298">
        <f>IFERROR(VLOOKUP(C1298,[1]LP!$B:$C,2,FALSE),0)</f>
        <v>1270</v>
      </c>
      <c r="AA1298" s="12">
        <f t="shared" si="20"/>
        <v>34.324324324324323</v>
      </c>
      <c r="AB1298" s="12">
        <v>0</v>
      </c>
      <c r="AC1298" s="12">
        <v>0</v>
      </c>
      <c r="AD1298" s="11"/>
      <c r="AE1298" s="11"/>
      <c r="AF1298" s="11"/>
      <c r="AG1298" s="11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2">
        <v>199020</v>
      </c>
      <c r="F1299" s="12">
        <v>56693</v>
      </c>
      <c r="G1299" s="12">
        <v>637476</v>
      </c>
      <c r="H1299" s="12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3" t="str">
        <f>IFERROR(VLOOKUP(C1299,[1]Index!$D:$F,3,FALSE),"Non List")</f>
        <v>Microfinance</v>
      </c>
      <c r="Z1299">
        <f>IFERROR(VLOOKUP(C1299,[1]LP!$B:$C,2,FALSE),0)</f>
        <v>551.79999999999995</v>
      </c>
      <c r="AA1299" s="12">
        <f t="shared" si="20"/>
        <v>30.655555555555551</v>
      </c>
      <c r="AB1299" s="12">
        <v>8.85</v>
      </c>
      <c r="AC1299" s="12">
        <v>0</v>
      </c>
      <c r="AD1299" s="11"/>
      <c r="AE1299" s="11"/>
      <c r="AF1299" s="11"/>
      <c r="AG1299" s="11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2">
        <v>88275</v>
      </c>
      <c r="F1300" s="12">
        <v>85956</v>
      </c>
      <c r="G1300" s="12">
        <v>672340</v>
      </c>
      <c r="H1300" s="12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3" t="str">
        <f>IFERROR(VLOOKUP(C1300,[1]Index!$D:$F,3,FALSE),"Non List")</f>
        <v>Microfinance</v>
      </c>
      <c r="Z1300">
        <f>IFERROR(VLOOKUP(C1300,[1]LP!$B:$C,2,FALSE),0)</f>
        <v>0</v>
      </c>
      <c r="AA1300" s="12">
        <f t="shared" si="20"/>
        <v>0</v>
      </c>
      <c r="AB1300" s="12">
        <v>17.810300000000002</v>
      </c>
      <c r="AC1300" s="12">
        <v>0</v>
      </c>
      <c r="AD1300" s="11"/>
      <c r="AE1300" s="11"/>
      <c r="AF1300" s="11"/>
      <c r="AG1300" s="11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2">
        <v>131661</v>
      </c>
      <c r="F1301" s="12">
        <v>47658</v>
      </c>
      <c r="G1301" s="12">
        <v>369320</v>
      </c>
      <c r="H1301" s="12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3" t="str">
        <f>IFERROR(VLOOKUP(C1301,[1]Index!$D:$F,3,FALSE),"Non List")</f>
        <v>zdelist</v>
      </c>
      <c r="Z1301">
        <f>IFERROR(VLOOKUP(C1301,[1]LP!$B:$C,2,FALSE),0)</f>
        <v>0</v>
      </c>
      <c r="AA1301" s="12">
        <f t="shared" si="20"/>
        <v>0</v>
      </c>
      <c r="AB1301" s="12">
        <v>8.1199999999999992</v>
      </c>
      <c r="AC1301" s="12">
        <v>0.4274</v>
      </c>
      <c r="AD1301" s="11"/>
      <c r="AE1301" s="11"/>
      <c r="AF1301" s="11"/>
      <c r="AG1301" s="11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2">
        <v>1500000</v>
      </c>
      <c r="F1302" s="12">
        <v>1694476</v>
      </c>
      <c r="G1302" s="12">
        <v>18665964</v>
      </c>
      <c r="H1302" s="12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3" t="str">
        <f>IFERROR(VLOOKUP(C1302,[1]Index!$D:$F,3,FALSE),"Non List")</f>
        <v>Microfinance</v>
      </c>
      <c r="Z1302">
        <f>IFERROR(VLOOKUP(C1302,[1]LP!$B:$C,2,FALSE),0)</f>
        <v>965</v>
      </c>
      <c r="AA1302" s="12">
        <f t="shared" si="20"/>
        <v>22.441860465116278</v>
      </c>
      <c r="AB1302" s="12">
        <v>22</v>
      </c>
      <c r="AC1302" s="12">
        <v>7</v>
      </c>
      <c r="AD1302" s="11"/>
      <c r="AE1302" s="11"/>
      <c r="AF1302" s="11"/>
      <c r="AG1302" s="11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2">
        <v>1005434</v>
      </c>
      <c r="F1303" s="12">
        <v>833125</v>
      </c>
      <c r="G1303" s="12">
        <v>4935167</v>
      </c>
      <c r="H1303" s="12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3" t="str">
        <f>IFERROR(VLOOKUP(C1303,[1]Index!$D:$F,3,FALSE),"Non List")</f>
        <v>Microfinance</v>
      </c>
      <c r="Z1303">
        <f>IFERROR(VLOOKUP(C1303,[1]LP!$B:$C,2,FALSE),0)</f>
        <v>730</v>
      </c>
      <c r="AA1303" s="12">
        <f t="shared" si="20"/>
        <v>27.037037037037038</v>
      </c>
      <c r="AB1303" s="12">
        <v>15</v>
      </c>
      <c r="AC1303" s="12">
        <v>5</v>
      </c>
      <c r="AD1303" s="11"/>
      <c r="AE1303" s="11"/>
      <c r="AF1303" s="11"/>
      <c r="AG1303" s="11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2">
        <v>800741</v>
      </c>
      <c r="F1304" s="12">
        <v>247915</v>
      </c>
      <c r="G1304" s="12">
        <v>0</v>
      </c>
      <c r="H1304" s="12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3" t="str">
        <f>IFERROR(VLOOKUP(C1304,[1]Index!$D:$F,3,FALSE),"Non List")</f>
        <v>Microfinance</v>
      </c>
      <c r="Z1304">
        <f>IFERROR(VLOOKUP(C1304,[1]LP!$B:$C,2,FALSE),0)</f>
        <v>642.20000000000005</v>
      </c>
      <c r="AA1304" s="12">
        <f t="shared" si="20"/>
        <v>37.776470588235298</v>
      </c>
      <c r="AB1304" s="12">
        <v>9.5</v>
      </c>
      <c r="AC1304" s="12">
        <v>4.1841999999999997</v>
      </c>
      <c r="AD1304" s="11"/>
      <c r="AE1304" s="11"/>
      <c r="AF1304" s="11"/>
      <c r="AG1304" s="11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2">
        <v>252330</v>
      </c>
      <c r="F1305" s="12">
        <v>146917</v>
      </c>
      <c r="G1305" s="12">
        <v>1067907</v>
      </c>
      <c r="H1305" s="12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3" t="str">
        <f>IFERROR(VLOOKUP(C1305,[1]Index!$D:$F,3,FALSE),"Non List")</f>
        <v>Microfinance</v>
      </c>
      <c r="Z1305">
        <f>IFERROR(VLOOKUP(C1305,[1]LP!$B:$C,2,FALSE),0)</f>
        <v>0</v>
      </c>
      <c r="AA1305" s="12">
        <f t="shared" si="20"/>
        <v>0</v>
      </c>
      <c r="AB1305" s="12">
        <v>10</v>
      </c>
      <c r="AC1305" s="12">
        <v>0</v>
      </c>
      <c r="AD1305" s="11"/>
      <c r="AE1305" s="11"/>
      <c r="AF1305" s="11"/>
      <c r="AG1305" s="11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2">
        <v>457294</v>
      </c>
      <c r="F1306" s="12">
        <v>450538</v>
      </c>
      <c r="G1306" s="12">
        <v>2181564</v>
      </c>
      <c r="H1306" s="12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3" t="str">
        <f>IFERROR(VLOOKUP(C1306,[1]Index!$D:$F,3,FALSE),"Non List")</f>
        <v>Microfinance</v>
      </c>
      <c r="Z1306">
        <f>IFERROR(VLOOKUP(C1306,[1]LP!$B:$C,2,FALSE),0)</f>
        <v>600</v>
      </c>
      <c r="AA1306" s="12">
        <f t="shared" si="20"/>
        <v>40</v>
      </c>
      <c r="AB1306" s="12">
        <v>8</v>
      </c>
      <c r="AC1306" s="12">
        <v>0.42</v>
      </c>
      <c r="AD1306" s="11"/>
      <c r="AE1306" s="11"/>
      <c r="AF1306" s="11"/>
      <c r="AG1306" s="11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2">
        <v>100800</v>
      </c>
      <c r="F1307" s="12">
        <v>38251</v>
      </c>
      <c r="G1307" s="12">
        <v>215267</v>
      </c>
      <c r="H1307" s="12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3" t="str">
        <f>IFERROR(VLOOKUP(C1307,[1]Index!$D:$F,3,FALSE),"Non List")</f>
        <v>Non List</v>
      </c>
      <c r="Z1307">
        <f>IFERROR(VLOOKUP(C1307,[1]LP!$B:$C,2,FALSE),0)</f>
        <v>0</v>
      </c>
      <c r="AA1307" s="12">
        <f t="shared" si="20"/>
        <v>0</v>
      </c>
      <c r="AB1307" s="12">
        <v>0</v>
      </c>
      <c r="AC1307" s="12">
        <v>0</v>
      </c>
      <c r="AD1307" s="11"/>
      <c r="AE1307" s="11"/>
      <c r="AF1307" s="11"/>
      <c r="AG1307" s="11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2">
        <v>1500000</v>
      </c>
      <c r="F1308" s="12">
        <v>1850230</v>
      </c>
      <c r="G1308" s="12">
        <v>13341629</v>
      </c>
      <c r="H1308" s="12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3" t="str">
        <f>IFERROR(VLOOKUP(C1308,[1]Index!$D:$F,3,FALSE),"Non List")</f>
        <v>Microfinance</v>
      </c>
      <c r="Z1308">
        <f>IFERROR(VLOOKUP(C1308,[1]LP!$B:$C,2,FALSE),0)</f>
        <v>600</v>
      </c>
      <c r="AA1308" s="12">
        <f t="shared" si="20"/>
        <v>31.578947368421051</v>
      </c>
      <c r="AB1308" s="12">
        <v>13</v>
      </c>
      <c r="AC1308" s="12">
        <v>0.68</v>
      </c>
      <c r="AD1308" s="11"/>
      <c r="AE1308" s="11"/>
      <c r="AF1308" s="11"/>
      <c r="AG1308" s="11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2">
        <v>899323</v>
      </c>
      <c r="F1309" s="12">
        <v>1699962</v>
      </c>
      <c r="G1309" s="12">
        <v>0</v>
      </c>
      <c r="H1309" s="12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3" t="str">
        <f>IFERROR(VLOOKUP(C1309,[1]Index!$D:$F,3,FALSE),"Non List")</f>
        <v>zdelist</v>
      </c>
      <c r="Z1309">
        <f>IFERROR(VLOOKUP(C1309,[1]LP!$B:$C,2,FALSE),0)</f>
        <v>0</v>
      </c>
      <c r="AA1309" s="12">
        <f t="shared" si="20"/>
        <v>0</v>
      </c>
      <c r="AB1309" s="12">
        <v>15</v>
      </c>
      <c r="AC1309" s="12">
        <v>5</v>
      </c>
      <c r="AD1309" s="11"/>
      <c r="AE1309" s="11"/>
      <c r="AF1309" s="11"/>
      <c r="AG1309" s="11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2">
        <v>1000229</v>
      </c>
      <c r="F1310" s="12">
        <v>1974139</v>
      </c>
      <c r="G1310" s="12">
        <v>0</v>
      </c>
      <c r="H1310" s="12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3" t="str">
        <f>IFERROR(VLOOKUP(C1310,[1]Index!$D:$F,3,FALSE),"Non List")</f>
        <v>Microfinance</v>
      </c>
      <c r="Z1310">
        <f>IFERROR(VLOOKUP(C1310,[1]LP!$B:$C,2,FALSE),0)</f>
        <v>915</v>
      </c>
      <c r="AA1310" s="12">
        <f t="shared" si="20"/>
        <v>16.636363636363637</v>
      </c>
      <c r="AB1310" s="12">
        <v>25</v>
      </c>
      <c r="AC1310" s="12">
        <v>1.3157000000000001</v>
      </c>
      <c r="AD1310" s="11"/>
      <c r="AE1310" s="11"/>
      <c r="AF1310" s="11"/>
      <c r="AG1310" s="11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2">
        <v>341612</v>
      </c>
      <c r="F1311" s="12">
        <v>121989</v>
      </c>
      <c r="G1311" s="12">
        <v>1738796</v>
      </c>
      <c r="H1311" s="12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3" t="str">
        <f>IFERROR(VLOOKUP(C1311,[1]Index!$D:$F,3,FALSE),"Non List")</f>
        <v>Microfinance</v>
      </c>
      <c r="Z1311">
        <f>IFERROR(VLOOKUP(C1311,[1]LP!$B:$C,2,FALSE),0)</f>
        <v>640</v>
      </c>
      <c r="AA1311" s="12">
        <f t="shared" si="20"/>
        <v>27.826086956521738</v>
      </c>
      <c r="AB1311" s="12">
        <v>12.390700000000001</v>
      </c>
      <c r="AC1311" s="12">
        <v>0.65210000000000001</v>
      </c>
      <c r="AD1311" s="11"/>
      <c r="AE1311" s="11"/>
      <c r="AF1311" s="11"/>
      <c r="AG1311" s="11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2">
        <v>254300</v>
      </c>
      <c r="F1312" s="12">
        <v>96430</v>
      </c>
      <c r="G1312" s="12">
        <v>822306</v>
      </c>
      <c r="H1312" s="12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3" t="str">
        <f>IFERROR(VLOOKUP(C1312,[1]Index!$D:$F,3,FALSE),"Non List")</f>
        <v>zdelist</v>
      </c>
      <c r="Z1312">
        <f>IFERROR(VLOOKUP(C1312,[1]LP!$B:$C,2,FALSE),0)</f>
        <v>0</v>
      </c>
      <c r="AA1312" s="12">
        <f t="shared" si="20"/>
        <v>0</v>
      </c>
      <c r="AB1312" s="12">
        <v>0</v>
      </c>
      <c r="AC1312" s="12">
        <v>0</v>
      </c>
      <c r="AD1312" s="11"/>
      <c r="AE1312" s="11"/>
      <c r="AF1312" s="11"/>
      <c r="AG1312" s="11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2">
        <v>792399</v>
      </c>
      <c r="F1313" s="12">
        <v>1362505</v>
      </c>
      <c r="G1313" s="12">
        <v>9285154</v>
      </c>
      <c r="H1313" s="12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3" t="str">
        <f>IFERROR(VLOOKUP(C1313,[1]Index!$D:$F,3,FALSE),"Non List")</f>
        <v>Microfinance</v>
      </c>
      <c r="Z1313">
        <f>IFERROR(VLOOKUP(C1313,[1]LP!$B:$C,2,FALSE),0)</f>
        <v>0</v>
      </c>
      <c r="AA1313" s="12">
        <f t="shared" si="20"/>
        <v>0</v>
      </c>
      <c r="AB1313" s="12">
        <v>19.005700000000001</v>
      </c>
      <c r="AC1313" s="12">
        <v>1</v>
      </c>
      <c r="AD1313" s="11"/>
      <c r="AE1313" s="11"/>
      <c r="AF1313" s="11"/>
      <c r="AG1313" s="11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2">
        <v>105862</v>
      </c>
      <c r="F1314" s="12">
        <v>64521</v>
      </c>
      <c r="G1314" s="12">
        <v>359636</v>
      </c>
      <c r="H1314" s="12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3" t="str">
        <f>IFERROR(VLOOKUP(C1314,[1]Index!$D:$F,3,FALSE),"Non List")</f>
        <v>Microfinance</v>
      </c>
      <c r="Z1314">
        <f>IFERROR(VLOOKUP(C1314,[1]LP!$B:$C,2,FALSE),0)</f>
        <v>822.3</v>
      </c>
      <c r="AA1314" s="12">
        <f t="shared" si="20"/>
        <v>37.377272727272725</v>
      </c>
      <c r="AB1314" s="12">
        <v>12</v>
      </c>
      <c r="AC1314" s="12">
        <v>0.63149999999999995</v>
      </c>
      <c r="AD1314" s="11"/>
      <c r="AE1314" s="11"/>
      <c r="AF1314" s="11"/>
      <c r="AG1314" s="11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2">
        <v>211276</v>
      </c>
      <c r="F1315" s="12">
        <v>112227</v>
      </c>
      <c r="G1315" s="12">
        <v>389460</v>
      </c>
      <c r="H1315" s="12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3" t="str">
        <f>IFERROR(VLOOKUP(C1315,[1]Index!$D:$F,3,FALSE),"Non List")</f>
        <v>zdelist</v>
      </c>
      <c r="Z1315">
        <f>IFERROR(VLOOKUP(C1315,[1]LP!$B:$C,2,FALSE),0)</f>
        <v>0</v>
      </c>
      <c r="AA1315" s="12">
        <f t="shared" si="20"/>
        <v>0</v>
      </c>
      <c r="AB1315" s="12">
        <v>0</v>
      </c>
      <c r="AC1315" s="12">
        <v>0</v>
      </c>
      <c r="AD1315" s="11"/>
      <c r="AE1315" s="11"/>
      <c r="AF1315" s="11"/>
      <c r="AG1315" s="11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2">
        <v>278300</v>
      </c>
      <c r="F1316" s="12">
        <v>245252</v>
      </c>
      <c r="G1316" s="12">
        <v>1520342</v>
      </c>
      <c r="H1316" s="12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3" t="str">
        <f>IFERROR(VLOOKUP(C1316,[1]Index!$D:$F,3,FALSE),"Non List")</f>
        <v>Microfinance</v>
      </c>
      <c r="Z1316">
        <f>IFERROR(VLOOKUP(C1316,[1]LP!$B:$C,2,FALSE),0)</f>
        <v>0</v>
      </c>
      <c r="AA1316" s="12">
        <f t="shared" si="20"/>
        <v>0</v>
      </c>
      <c r="AB1316" s="12">
        <v>15</v>
      </c>
      <c r="AC1316" s="12">
        <v>8.16</v>
      </c>
      <c r="AD1316" s="11"/>
      <c r="AE1316" s="11"/>
      <c r="AF1316" s="11"/>
      <c r="AG1316" s="11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2">
        <v>195434</v>
      </c>
      <c r="F1317" s="12">
        <v>100108</v>
      </c>
      <c r="G1317" s="12">
        <v>989082</v>
      </c>
      <c r="H1317" s="12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3" t="str">
        <f>IFERROR(VLOOKUP(C1317,[1]Index!$D:$F,3,FALSE),"Non List")</f>
        <v>Microfinance</v>
      </c>
      <c r="Z1317">
        <f>IFERROR(VLOOKUP(C1317,[1]LP!$B:$C,2,FALSE),0)</f>
        <v>606</v>
      </c>
      <c r="AA1317" s="12">
        <f t="shared" si="20"/>
        <v>26.347826086956523</v>
      </c>
      <c r="AB1317" s="12">
        <v>9.1999999999999993</v>
      </c>
      <c r="AC1317" s="12">
        <v>0.4829</v>
      </c>
      <c r="AD1317" s="11"/>
      <c r="AE1317" s="11"/>
      <c r="AF1317" s="11"/>
      <c r="AG1317" s="11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2">
        <v>121000</v>
      </c>
      <c r="F1318" s="12">
        <v>0</v>
      </c>
      <c r="G1318" s="12">
        <v>334137</v>
      </c>
      <c r="H1318" s="12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3" t="str">
        <f>IFERROR(VLOOKUP(C1318,[1]Index!$D:$F,3,FALSE),"Non List")</f>
        <v>zdelist</v>
      </c>
      <c r="Z1318">
        <f>IFERROR(VLOOKUP(C1318,[1]LP!$B:$C,2,FALSE),0)</f>
        <v>0</v>
      </c>
      <c r="AA1318" s="12">
        <f t="shared" si="20"/>
        <v>0</v>
      </c>
      <c r="AB1318" s="12">
        <v>10</v>
      </c>
      <c r="AC1318" s="12">
        <v>0.53</v>
      </c>
      <c r="AD1318" s="11"/>
      <c r="AE1318" s="11"/>
      <c r="AF1318" s="11"/>
      <c r="AG1318" s="11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2">
        <v>79200</v>
      </c>
      <c r="F1319" s="12">
        <v>74652</v>
      </c>
      <c r="G1319" s="12">
        <v>538102</v>
      </c>
      <c r="H1319" s="12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3" t="str">
        <f>IFERROR(VLOOKUP(C1319,[1]Index!$D:$F,3,FALSE),"Non List")</f>
        <v>Microfinance</v>
      </c>
      <c r="Z1319">
        <f>IFERROR(VLOOKUP(C1319,[1]LP!$B:$C,2,FALSE),0)</f>
        <v>946</v>
      </c>
      <c r="AA1319" s="12">
        <f t="shared" si="20"/>
        <v>33.785714285714285</v>
      </c>
      <c r="AB1319" s="12">
        <v>49.4</v>
      </c>
      <c r="AC1319" s="12">
        <v>2.6</v>
      </c>
      <c r="AD1319" s="11"/>
      <c r="AE1319" s="11"/>
      <c r="AF1319" s="11"/>
      <c r="AG1319" s="11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2">
        <v>277848</v>
      </c>
      <c r="F1320" s="12">
        <v>182269</v>
      </c>
      <c r="G1320" s="12">
        <v>866330</v>
      </c>
      <c r="H1320" s="12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3" t="str">
        <f>IFERROR(VLOOKUP(C1320,[1]Index!$D:$F,3,FALSE),"Non List")</f>
        <v>Non List</v>
      </c>
      <c r="Z1320">
        <f>IFERROR(VLOOKUP(C1320,[1]LP!$B:$C,2,FALSE),0)</f>
        <v>0</v>
      </c>
      <c r="AA1320" s="12">
        <f t="shared" si="20"/>
        <v>0</v>
      </c>
      <c r="AB1320" s="12">
        <v>30</v>
      </c>
      <c r="AC1320" s="12">
        <v>0</v>
      </c>
      <c r="AD1320" s="11"/>
      <c r="AE1320" s="11"/>
      <c r="AF1320" s="11"/>
      <c r="AG1320" s="11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2">
        <v>224032</v>
      </c>
      <c r="F1321" s="12">
        <v>106640</v>
      </c>
      <c r="G1321" s="12">
        <v>794677</v>
      </c>
      <c r="H1321" s="12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3" t="str">
        <f>IFERROR(VLOOKUP(C1321,[1]Index!$D:$F,3,FALSE),"Non List")</f>
        <v>Microfinance</v>
      </c>
      <c r="Z1321">
        <f>IFERROR(VLOOKUP(C1321,[1]LP!$B:$C,2,FALSE),0)</f>
        <v>0</v>
      </c>
      <c r="AA1321" s="12">
        <f t="shared" si="20"/>
        <v>0</v>
      </c>
      <c r="AB1321" s="12">
        <v>19</v>
      </c>
      <c r="AC1321" s="12">
        <v>1</v>
      </c>
      <c r="AD1321" s="11"/>
      <c r="AE1321" s="11"/>
      <c r="AF1321" s="11"/>
      <c r="AG1321" s="11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2">
        <v>671523</v>
      </c>
      <c r="F1322" s="12">
        <v>146628</v>
      </c>
      <c r="G1322" s="12">
        <v>0</v>
      </c>
      <c r="H1322" s="12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3" t="str">
        <f>IFERROR(VLOOKUP(C1322,[1]Index!$D:$F,3,FALSE),"Non List")</f>
        <v>Microfinance</v>
      </c>
      <c r="Z1322">
        <f>IFERROR(VLOOKUP(C1322,[1]LP!$B:$C,2,FALSE),0)</f>
        <v>547</v>
      </c>
      <c r="AA1322" s="12">
        <f t="shared" si="20"/>
        <v>45.583333333333336</v>
      </c>
      <c r="AB1322" s="12">
        <v>9</v>
      </c>
      <c r="AC1322" s="12">
        <v>3.63</v>
      </c>
      <c r="AD1322" s="11"/>
      <c r="AE1322" s="11"/>
      <c r="AF1322" s="11"/>
      <c r="AG1322" s="11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2">
        <v>453618</v>
      </c>
      <c r="F1323" s="12">
        <v>273909</v>
      </c>
      <c r="G1323" s="12">
        <v>1469153</v>
      </c>
      <c r="H1323" s="12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3" t="str">
        <f>IFERROR(VLOOKUP(C1323,[1]Index!$D:$F,3,FALSE),"Non List")</f>
        <v>Microfinance</v>
      </c>
      <c r="Z1323">
        <f>IFERROR(VLOOKUP(C1323,[1]LP!$B:$C,2,FALSE),0)</f>
        <v>0</v>
      </c>
      <c r="AA1323" s="12">
        <f t="shared" si="20"/>
        <v>0</v>
      </c>
      <c r="AB1323" s="12">
        <v>19</v>
      </c>
      <c r="AC1323" s="12">
        <v>1</v>
      </c>
      <c r="AD1323" s="11"/>
      <c r="AE1323" s="11"/>
      <c r="AF1323" s="11"/>
      <c r="AG1323" s="11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2">
        <v>855140</v>
      </c>
      <c r="F1324" s="12">
        <v>353354</v>
      </c>
      <c r="G1324" s="12">
        <v>1586050</v>
      </c>
      <c r="H1324" s="12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3" t="str">
        <f>IFERROR(VLOOKUP(C1324,[1]Index!$D:$F,3,FALSE),"Non List")</f>
        <v>Microfinance</v>
      </c>
      <c r="Z1324">
        <f>IFERROR(VLOOKUP(C1324,[1]LP!$B:$C,2,FALSE),0)</f>
        <v>0</v>
      </c>
      <c r="AA1324" s="12">
        <f t="shared" si="20"/>
        <v>0</v>
      </c>
      <c r="AB1324" s="12">
        <v>16.939900000000002</v>
      </c>
      <c r="AC1324" s="12">
        <v>0.89159999999999995</v>
      </c>
      <c r="AD1324" s="11"/>
      <c r="AE1324" s="11"/>
      <c r="AF1324" s="11"/>
      <c r="AG1324" s="11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2">
        <v>368000</v>
      </c>
      <c r="F1325" s="12">
        <v>271580</v>
      </c>
      <c r="G1325" s="12">
        <v>1362021</v>
      </c>
      <c r="H1325" s="12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3" t="str">
        <f>IFERROR(VLOOKUP(C1325,[1]Index!$D:$F,3,FALSE),"Non List")</f>
        <v>Microfinance</v>
      </c>
      <c r="Z1325">
        <f>IFERROR(VLOOKUP(C1325,[1]LP!$B:$C,2,FALSE),0)</f>
        <v>520</v>
      </c>
      <c r="AA1325" s="12">
        <f t="shared" si="20"/>
        <v>130</v>
      </c>
      <c r="AB1325" s="12">
        <v>0</v>
      </c>
      <c r="AC1325" s="12">
        <v>0</v>
      </c>
      <c r="AD1325" s="11"/>
      <c r="AE1325" s="11"/>
      <c r="AF1325" s="11"/>
      <c r="AG1325" s="11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2">
        <v>232288</v>
      </c>
      <c r="F1326" s="12">
        <v>74539</v>
      </c>
      <c r="G1326" s="12">
        <v>818928</v>
      </c>
      <c r="H1326" s="12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3" t="str">
        <f>IFERROR(VLOOKUP(C1326,[1]Index!$D:$F,3,FALSE),"Non List")</f>
        <v>Microfinance</v>
      </c>
      <c r="Z1326">
        <f>IFERROR(VLOOKUP(C1326,[1]LP!$B:$C,2,FALSE),0)</f>
        <v>700</v>
      </c>
      <c r="AA1326" s="12">
        <f t="shared" si="20"/>
        <v>43.75</v>
      </c>
      <c r="AB1326" s="12">
        <v>15</v>
      </c>
      <c r="AC1326" s="12">
        <v>0.78949999999999998</v>
      </c>
      <c r="AD1326" s="11"/>
      <c r="AE1326" s="11"/>
      <c r="AF1326" s="11"/>
      <c r="AG1326" s="11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2">
        <v>264045</v>
      </c>
      <c r="F1327" s="12">
        <v>210919</v>
      </c>
      <c r="G1327" s="12">
        <v>1617468</v>
      </c>
      <c r="H1327" s="12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3" t="str">
        <f>IFERROR(VLOOKUP(C1327,[1]Index!$D:$F,3,FALSE),"Non List")</f>
        <v>Microfinance</v>
      </c>
      <c r="Z1327">
        <f>IFERROR(VLOOKUP(C1327,[1]LP!$B:$C,2,FALSE),0)</f>
        <v>1156</v>
      </c>
      <c r="AA1327" s="12">
        <f t="shared" si="20"/>
        <v>38.533333333333331</v>
      </c>
      <c r="AB1327" s="12">
        <v>21</v>
      </c>
      <c r="AC1327" s="12">
        <v>6</v>
      </c>
      <c r="AD1327" s="11"/>
      <c r="AE1327" s="11"/>
      <c r="AF1327" s="11"/>
      <c r="AG1327" s="11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2">
        <v>215043</v>
      </c>
      <c r="F1328" s="12">
        <v>115813</v>
      </c>
      <c r="G1328" s="12">
        <v>1105131</v>
      </c>
      <c r="H1328" s="12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3" t="str">
        <f>IFERROR(VLOOKUP(C1328,[1]Index!$D:$F,3,FALSE),"Non List")</f>
        <v>zdelist</v>
      </c>
      <c r="Z1328">
        <f>IFERROR(VLOOKUP(C1328,[1]LP!$B:$C,2,FALSE),0)</f>
        <v>0</v>
      </c>
      <c r="AA1328" s="12">
        <f t="shared" si="20"/>
        <v>0</v>
      </c>
      <c r="AB1328" s="12">
        <v>15.345700000000001</v>
      </c>
      <c r="AC1328" s="12">
        <v>0.80759999999999998</v>
      </c>
      <c r="AD1328" s="11"/>
      <c r="AE1328" s="11"/>
      <c r="AF1328" s="11"/>
      <c r="AG1328" s="11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2">
        <v>110745</v>
      </c>
      <c r="F1329" s="12">
        <v>32526</v>
      </c>
      <c r="G1329" s="12">
        <v>303933</v>
      </c>
      <c r="H1329" s="12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3" t="str">
        <f>IFERROR(VLOOKUP(C1329,[1]Index!$D:$F,3,FALSE),"Non List")</f>
        <v>Microfinance</v>
      </c>
      <c r="Z1329">
        <f>IFERROR(VLOOKUP(C1329,[1]LP!$B:$C,2,FALSE),0)</f>
        <v>672.3</v>
      </c>
      <c r="AA1329" s="12">
        <f t="shared" si="20"/>
        <v>30.559090909090909</v>
      </c>
      <c r="AB1329" s="12">
        <v>15</v>
      </c>
      <c r="AC1329" s="12">
        <v>0.79</v>
      </c>
      <c r="AD1329" s="11"/>
      <c r="AE1329" s="11"/>
      <c r="AF1329" s="11"/>
      <c r="AG1329" s="11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2">
        <v>27625</v>
      </c>
      <c r="F1330" s="12">
        <v>-543</v>
      </c>
      <c r="G1330" s="12">
        <v>37658</v>
      </c>
      <c r="H1330" s="12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3" t="str">
        <f>IFERROR(VLOOKUP(C1330,[1]Index!$D:$F,3,FALSE),"Non List")</f>
        <v>zdelist</v>
      </c>
      <c r="Z1330">
        <f>IFERROR(VLOOKUP(C1330,[1]LP!$B:$C,2,FALSE),0)</f>
        <v>0</v>
      </c>
      <c r="AA1330" s="12">
        <f t="shared" si="20"/>
        <v>0</v>
      </c>
      <c r="AB1330" s="12">
        <v>0</v>
      </c>
      <c r="AC1330" s="12">
        <v>0</v>
      </c>
      <c r="AD1330" s="11"/>
      <c r="AE1330" s="11"/>
      <c r="AF1330" s="11"/>
      <c r="AG1330" s="11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2">
        <v>178041</v>
      </c>
      <c r="F1331" s="12">
        <v>35247</v>
      </c>
      <c r="G1331" s="12">
        <v>402367</v>
      </c>
      <c r="H1331" s="12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3" t="str">
        <f>IFERROR(VLOOKUP(C1331,[1]Index!$D:$F,3,FALSE),"Non List")</f>
        <v>Non List</v>
      </c>
      <c r="Z1331">
        <f>IFERROR(VLOOKUP(C1331,[1]LP!$B:$C,2,FALSE),0)</f>
        <v>0</v>
      </c>
      <c r="AA1331" s="12">
        <f t="shared" si="20"/>
        <v>0</v>
      </c>
      <c r="AB1331" s="12">
        <v>3.5</v>
      </c>
      <c r="AC1331" s="12">
        <v>0.1842</v>
      </c>
      <c r="AD1331" s="11"/>
      <c r="AE1331" s="11"/>
      <c r="AF1331" s="11"/>
      <c r="AG1331" s="11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2">
        <v>228140</v>
      </c>
      <c r="F1332" s="12">
        <v>78355</v>
      </c>
      <c r="G1332" s="12">
        <v>612021</v>
      </c>
      <c r="H1332" s="12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3" t="str">
        <f>IFERROR(VLOOKUP(C1332,[1]Index!$D:$F,3,FALSE),"Non List")</f>
        <v>Microfinance</v>
      </c>
      <c r="Z1332">
        <f>IFERROR(VLOOKUP(C1332,[1]LP!$B:$C,2,FALSE),0)</f>
        <v>603</v>
      </c>
      <c r="AA1332" s="12">
        <f t="shared" si="20"/>
        <v>28.714285714285715</v>
      </c>
      <c r="AB1332" s="12">
        <v>14.25</v>
      </c>
      <c r="AC1332" s="12">
        <v>0.75</v>
      </c>
      <c r="AD1332" s="11"/>
      <c r="AE1332" s="11"/>
      <c r="AF1332" s="11"/>
      <c r="AG1332" s="11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2">
        <v>500415</v>
      </c>
      <c r="F1333" s="12">
        <v>924274</v>
      </c>
      <c r="G1333" s="12">
        <v>5611778</v>
      </c>
      <c r="H1333" s="12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3" t="str">
        <f>IFERROR(VLOOKUP(C1333,[1]Index!$D:$F,3,FALSE),"Non List")</f>
        <v>Microfinance</v>
      </c>
      <c r="Z1333">
        <f>IFERROR(VLOOKUP(C1333,[1]LP!$B:$C,2,FALSE),0)</f>
        <v>1245.0999999999999</v>
      </c>
      <c r="AA1333" s="12">
        <f t="shared" si="20"/>
        <v>24.901999999999997</v>
      </c>
      <c r="AB1333" s="12">
        <v>25</v>
      </c>
      <c r="AC1333" s="12">
        <v>6.58</v>
      </c>
      <c r="AD1333" s="11"/>
      <c r="AE1333" s="11"/>
      <c r="AF1333" s="11"/>
      <c r="AG1333" s="11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2">
        <v>191117</v>
      </c>
      <c r="F1334" s="12">
        <v>126656</v>
      </c>
      <c r="G1334" s="12">
        <v>606325</v>
      </c>
      <c r="H1334" s="12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3" t="str">
        <f>IFERROR(VLOOKUP(C1334,[1]Index!$D:$F,3,FALSE),"Non List")</f>
        <v>Microfinance</v>
      </c>
      <c r="Z1334">
        <f>IFERROR(VLOOKUP(C1334,[1]LP!$B:$C,2,FALSE),0)</f>
        <v>0</v>
      </c>
      <c r="AA1334" s="12">
        <f t="shared" si="20"/>
        <v>0</v>
      </c>
      <c r="AB1334" s="12">
        <v>20</v>
      </c>
      <c r="AC1334" s="12">
        <v>6.32</v>
      </c>
      <c r="AD1334" s="11"/>
      <c r="AE1334" s="11"/>
      <c r="AF1334" s="11"/>
      <c r="AG1334" s="11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2">
        <v>276000</v>
      </c>
      <c r="F1335" s="12">
        <v>110878</v>
      </c>
      <c r="G1335" s="12">
        <v>1220576</v>
      </c>
      <c r="H1335" s="12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3" t="str">
        <f>IFERROR(VLOOKUP(C1335,[1]Index!$D:$F,3,FALSE),"Non List")</f>
        <v>zdelist</v>
      </c>
      <c r="Z1335">
        <f>IFERROR(VLOOKUP(C1335,[1]LP!$B:$C,2,FALSE),0)</f>
        <v>0</v>
      </c>
      <c r="AA1335" s="12">
        <f t="shared" si="20"/>
        <v>0</v>
      </c>
      <c r="AB1335" s="12">
        <v>0</v>
      </c>
      <c r="AC1335" s="12">
        <v>0</v>
      </c>
      <c r="AD1335" s="11"/>
      <c r="AE1335" s="11"/>
      <c r="AF1335" s="11"/>
      <c r="AG1335" s="11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2">
        <v>122400</v>
      </c>
      <c r="F1336" s="12">
        <v>194002</v>
      </c>
      <c r="G1336" s="12">
        <v>1088159</v>
      </c>
      <c r="H1336" s="12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3" t="str">
        <f>IFERROR(VLOOKUP(C1336,[1]Index!$D:$F,3,FALSE),"Non List")</f>
        <v>Microfinance</v>
      </c>
      <c r="Z1336">
        <f>IFERROR(VLOOKUP(C1336,[1]LP!$B:$C,2,FALSE),0)</f>
        <v>800</v>
      </c>
      <c r="AA1336" s="12">
        <f t="shared" si="20"/>
        <v>50</v>
      </c>
      <c r="AB1336" s="12">
        <v>20</v>
      </c>
      <c r="AC1336" s="12">
        <v>1.05</v>
      </c>
      <c r="AD1336" s="11"/>
      <c r="AE1336" s="11"/>
      <c r="AF1336" s="11"/>
      <c r="AG1336" s="11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2">
        <v>259575</v>
      </c>
      <c r="F1337" s="12">
        <v>162074</v>
      </c>
      <c r="G1337" s="12">
        <v>1317368</v>
      </c>
      <c r="H1337" s="12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3" t="str">
        <f>IFERROR(VLOOKUP(C1337,[1]Index!$D:$F,3,FALSE),"Non List")</f>
        <v>Microfinance</v>
      </c>
      <c r="Z1337">
        <f>IFERROR(VLOOKUP(C1337,[1]LP!$B:$C,2,FALSE),0)</f>
        <v>833</v>
      </c>
      <c r="AA1337" s="12">
        <f t="shared" si="20"/>
        <v>27.766666666666666</v>
      </c>
      <c r="AB1337" s="12">
        <v>27.47</v>
      </c>
      <c r="AC1337" s="12">
        <v>1.45</v>
      </c>
      <c r="AD1337" s="11"/>
      <c r="AE1337" s="11"/>
      <c r="AF1337" s="11"/>
      <c r="AG1337" s="11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2">
        <v>66000</v>
      </c>
      <c r="F1338" s="12">
        <v>23224</v>
      </c>
      <c r="G1338" s="12">
        <v>169832</v>
      </c>
      <c r="H1338" s="12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3" t="str">
        <f>IFERROR(VLOOKUP(C1338,[1]Index!$D:$F,3,FALSE),"Non List")</f>
        <v>Microfinance</v>
      </c>
      <c r="Z1338">
        <f>IFERROR(VLOOKUP(C1338,[1]LP!$B:$C,2,FALSE),0)</f>
        <v>0</v>
      </c>
      <c r="AA1338" s="12">
        <f t="shared" si="20"/>
        <v>0</v>
      </c>
      <c r="AB1338" s="12">
        <v>0</v>
      </c>
      <c r="AC1338" s="12">
        <v>0</v>
      </c>
      <c r="AD1338" s="11"/>
      <c r="AE1338" s="11"/>
      <c r="AF1338" s="11"/>
      <c r="AG1338" s="11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2">
        <v>982500</v>
      </c>
      <c r="F1339" s="12">
        <v>606308</v>
      </c>
      <c r="G1339" s="12">
        <v>3562707</v>
      </c>
      <c r="H1339" s="12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3" t="str">
        <f>IFERROR(VLOOKUP(C1339,[1]Index!$D:$F,3,FALSE),"Non List")</f>
        <v>Microfinance</v>
      </c>
      <c r="Z1339">
        <f>IFERROR(VLOOKUP(C1339,[1]LP!$B:$C,2,FALSE),0)</f>
        <v>510</v>
      </c>
      <c r="AA1339" s="12">
        <f t="shared" si="20"/>
        <v>63.75</v>
      </c>
      <c r="AB1339" s="12">
        <v>0</v>
      </c>
      <c r="AC1339" s="12">
        <v>0</v>
      </c>
      <c r="AD1339" s="11"/>
      <c r="AE1339" s="11"/>
      <c r="AF1339" s="11"/>
      <c r="AG1339" s="11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2">
        <v>61500</v>
      </c>
      <c r="F1340" s="12">
        <v>11374</v>
      </c>
      <c r="G1340" s="12">
        <v>99379</v>
      </c>
      <c r="H1340" s="12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3" t="str">
        <f>IFERROR(VLOOKUP(C1340,[1]Index!$D:$F,3,FALSE),"Non List")</f>
        <v>Non List</v>
      </c>
      <c r="Z1340">
        <f>IFERROR(VLOOKUP(C1340,[1]LP!$B:$C,2,FALSE),0)</f>
        <v>0</v>
      </c>
      <c r="AA1340" s="12">
        <f t="shared" si="20"/>
        <v>0</v>
      </c>
      <c r="AB1340" s="12">
        <v>0</v>
      </c>
      <c r="AC1340" s="12">
        <v>0</v>
      </c>
      <c r="AD1340" s="11"/>
      <c r="AE1340" s="11"/>
      <c r="AF1340" s="11"/>
      <c r="AG1340" s="11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2">
        <v>60000</v>
      </c>
      <c r="F1341" s="12">
        <v>101797</v>
      </c>
      <c r="G1341" s="12">
        <v>660556</v>
      </c>
      <c r="H1341" s="12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3" t="str">
        <f>IFERROR(VLOOKUP(C1341,[1]Index!$D:$F,3,FALSE),"Non List")</f>
        <v>Microfinance</v>
      </c>
      <c r="Z1341">
        <f>IFERROR(VLOOKUP(C1341,[1]LP!$B:$C,2,FALSE),0)</f>
        <v>1812</v>
      </c>
      <c r="AA1341" s="12">
        <f t="shared" si="20"/>
        <v>30.711864406779661</v>
      </c>
      <c r="AB1341" s="12">
        <v>0</v>
      </c>
      <c r="AC1341" s="12">
        <v>0</v>
      </c>
      <c r="AD1341" s="11"/>
      <c r="AE1341" s="11"/>
      <c r="AF1341" s="11"/>
      <c r="AG1341" s="11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2">
        <v>83400</v>
      </c>
      <c r="F1342" s="12">
        <v>18267</v>
      </c>
      <c r="G1342" s="12">
        <v>141147</v>
      </c>
      <c r="H1342" s="12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3" t="str">
        <f>IFERROR(VLOOKUP(C1342,[1]Index!$D:$F,3,FALSE),"Non List")</f>
        <v>Microfinance</v>
      </c>
      <c r="Z1342">
        <f>IFERROR(VLOOKUP(C1342,[1]LP!$B:$C,2,FALSE),0)</f>
        <v>0</v>
      </c>
      <c r="AA1342" s="12">
        <f t="shared" si="20"/>
        <v>0</v>
      </c>
      <c r="AB1342" s="12">
        <v>0</v>
      </c>
      <c r="AC1342" s="12">
        <v>0</v>
      </c>
      <c r="AD1342" s="11"/>
      <c r="AE1342" s="11"/>
      <c r="AF1342" s="11"/>
      <c r="AG1342" s="11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2">
        <v>1480000</v>
      </c>
      <c r="F1343" s="12">
        <v>301690</v>
      </c>
      <c r="G1343" s="12">
        <v>955588</v>
      </c>
      <c r="H1343" s="12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3" t="str">
        <f>IFERROR(VLOOKUP(C1343,[1]Index!$D:$F,3,FALSE),"Non List")</f>
        <v>Microfinance</v>
      </c>
      <c r="Z1343">
        <f>IFERROR(VLOOKUP(C1343,[1]LP!$B:$C,2,FALSE),0)</f>
        <v>660</v>
      </c>
      <c r="AA1343" s="12">
        <f t="shared" si="20"/>
        <v>50.769230769230766</v>
      </c>
      <c r="AB1343" s="12">
        <v>0</v>
      </c>
      <c r="AC1343" s="12">
        <v>0</v>
      </c>
      <c r="AD1343" s="11"/>
      <c r="AE1343" s="11"/>
      <c r="AF1343" s="11"/>
      <c r="AG1343" s="11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2">
        <v>100000</v>
      </c>
      <c r="F1344" s="12">
        <v>88188</v>
      </c>
      <c r="G1344" s="12">
        <v>431176</v>
      </c>
      <c r="H1344" s="12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3" t="str">
        <f>IFERROR(VLOOKUP(C1344,[1]Index!$D:$F,3,FALSE),"Non List")</f>
        <v>Microfinance</v>
      </c>
      <c r="Z1344">
        <f>IFERROR(VLOOKUP(C1344,[1]LP!$B:$C,2,FALSE),0)</f>
        <v>803.6</v>
      </c>
      <c r="AA1344" s="12">
        <f t="shared" si="20"/>
        <v>61.815384615384616</v>
      </c>
      <c r="AB1344" s="12">
        <v>0</v>
      </c>
      <c r="AC1344" s="12">
        <v>0</v>
      </c>
      <c r="AD1344" s="11"/>
      <c r="AE1344" s="11"/>
      <c r="AF1344" s="11"/>
      <c r="AG1344" s="11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2">
        <v>93748</v>
      </c>
      <c r="F1345" s="12">
        <v>36776</v>
      </c>
      <c r="G1345" s="12">
        <v>214390</v>
      </c>
      <c r="H1345" s="12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3" t="str">
        <f>IFERROR(VLOOKUP(C1345,[1]Index!$D:$F,3,FALSE),"Non List")</f>
        <v>zdelist</v>
      </c>
      <c r="Z1345">
        <f>IFERROR(VLOOKUP(C1345,[1]LP!$B:$C,2,FALSE),0)</f>
        <v>0</v>
      </c>
      <c r="AA1345" s="12">
        <f t="shared" si="20"/>
        <v>0</v>
      </c>
      <c r="AB1345" s="12">
        <v>19.5</v>
      </c>
      <c r="AC1345" s="12">
        <v>1.03</v>
      </c>
      <c r="AD1345" s="11"/>
      <c r="AE1345" s="11"/>
      <c r="AF1345" s="11"/>
      <c r="AG1345" s="11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2">
        <v>217780</v>
      </c>
      <c r="F1346" s="12">
        <v>61269</v>
      </c>
      <c r="G1346" s="12">
        <v>455351</v>
      </c>
      <c r="H1346" s="12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3" t="str">
        <f>IFERROR(VLOOKUP(C1346,[1]Index!$D:$F,3,FALSE),"Non List")</f>
        <v>Microfinance</v>
      </c>
      <c r="Z1346">
        <f>IFERROR(VLOOKUP(C1346,[1]LP!$B:$C,2,FALSE),0)</f>
        <v>625</v>
      </c>
      <c r="AA1346" s="12">
        <f t="shared" si="20"/>
        <v>34.722222222222221</v>
      </c>
      <c r="AB1346" s="12">
        <v>18</v>
      </c>
      <c r="AC1346" s="12">
        <v>0.94740000000000002</v>
      </c>
      <c r="AD1346" s="11"/>
      <c r="AE1346" s="11"/>
      <c r="AF1346" s="11"/>
      <c r="AG1346" s="11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2">
        <v>57244</v>
      </c>
      <c r="F1347" s="12">
        <v>21112</v>
      </c>
      <c r="G1347" s="12">
        <v>250079</v>
      </c>
      <c r="H1347" s="12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3" t="str">
        <f>IFERROR(VLOOKUP(C1347,[1]Index!$D:$F,3,FALSE),"Non List")</f>
        <v>zdelist</v>
      </c>
      <c r="Z1347">
        <f>IFERROR(VLOOKUP(C1347,[1]LP!$B:$C,2,FALSE),0)</f>
        <v>0</v>
      </c>
      <c r="AA1347" s="12">
        <f t="shared" ref="AA1347:AA1410" si="21">IFERROR(Z1347/M1347,0)</f>
        <v>0</v>
      </c>
      <c r="AB1347" s="12">
        <v>14</v>
      </c>
      <c r="AC1347" s="12">
        <v>0</v>
      </c>
      <c r="AD1347" s="11"/>
      <c r="AE1347" s="11"/>
      <c r="AF1347" s="11"/>
      <c r="AG1347" s="11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2">
        <v>140000</v>
      </c>
      <c r="F1348" s="12">
        <v>551046</v>
      </c>
      <c r="G1348" s="12">
        <v>5623186</v>
      </c>
      <c r="H1348" s="12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3" t="str">
        <f>IFERROR(VLOOKUP(C1348,[1]Index!$D:$F,3,FALSE),"Non List")</f>
        <v>Microfinance</v>
      </c>
      <c r="Z1348">
        <f>IFERROR(VLOOKUP(C1348,[1]LP!$B:$C,2,FALSE),0)</f>
        <v>1420</v>
      </c>
      <c r="AA1348" s="12">
        <f t="shared" si="21"/>
        <v>5.8196721311475406</v>
      </c>
      <c r="AB1348" s="12">
        <v>0</v>
      </c>
      <c r="AC1348" s="12">
        <v>0</v>
      </c>
      <c r="AD1348" s="11"/>
      <c r="AE1348" s="11"/>
      <c r="AF1348" s="11"/>
      <c r="AG1348" s="11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2">
        <v>76708</v>
      </c>
      <c r="F1349" s="12">
        <v>28067</v>
      </c>
      <c r="G1349" s="12">
        <v>369793</v>
      </c>
      <c r="H1349" s="12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3" t="str">
        <f>IFERROR(VLOOKUP(C1349,[1]Index!$D:$F,3,FALSE),"Non List")</f>
        <v>Microfinance</v>
      </c>
      <c r="Z1349">
        <f>IFERROR(VLOOKUP(C1349,[1]LP!$B:$C,2,FALSE),0)</f>
        <v>1166</v>
      </c>
      <c r="AA1349" s="12">
        <f t="shared" si="21"/>
        <v>40.206896551724135</v>
      </c>
      <c r="AB1349" s="12">
        <v>20</v>
      </c>
      <c r="AC1349" s="12">
        <v>1.05</v>
      </c>
      <c r="AD1349" s="11"/>
      <c r="AE1349" s="11"/>
      <c r="AF1349" s="11"/>
      <c r="AG1349" s="11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2">
        <v>186450</v>
      </c>
      <c r="F1350" s="12">
        <v>43250</v>
      </c>
      <c r="G1350" s="12">
        <v>603272</v>
      </c>
      <c r="H1350" s="12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3" t="str">
        <f>IFERROR(VLOOKUP(C1350,[1]Index!$D:$F,3,FALSE),"Non List")</f>
        <v>Microfinance</v>
      </c>
      <c r="Z1350">
        <f>IFERROR(VLOOKUP(C1350,[1]LP!$B:$C,2,FALSE),0)</f>
        <v>604</v>
      </c>
      <c r="AA1350" s="12">
        <f t="shared" si="21"/>
        <v>33.555555555555557</v>
      </c>
      <c r="AB1350" s="12">
        <v>10.5</v>
      </c>
      <c r="AC1350" s="12">
        <v>0.55000000000000004</v>
      </c>
      <c r="AD1350" s="11"/>
      <c r="AE1350" s="11"/>
      <c r="AF1350" s="11"/>
      <c r="AG1350" s="11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2">
        <v>100000</v>
      </c>
      <c r="F1351" s="12">
        <v>40809</v>
      </c>
      <c r="G1351" s="12">
        <v>285526</v>
      </c>
      <c r="H1351" s="12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3" t="str">
        <f>IFERROR(VLOOKUP(C1351,[1]Index!$D:$F,3,FALSE),"Non List")</f>
        <v>zdelist</v>
      </c>
      <c r="Z1351">
        <f>IFERROR(VLOOKUP(C1351,[1]LP!$B:$C,2,FALSE),0)</f>
        <v>0</v>
      </c>
      <c r="AA1351" s="12">
        <f t="shared" si="21"/>
        <v>0</v>
      </c>
      <c r="AB1351" s="12">
        <v>0</v>
      </c>
      <c r="AC1351" s="12">
        <v>0</v>
      </c>
      <c r="AD1351" s="11"/>
      <c r="AE1351" s="11"/>
      <c r="AF1351" s="11"/>
      <c r="AG1351" s="11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2">
        <v>70000</v>
      </c>
      <c r="F1352" s="12">
        <v>26532</v>
      </c>
      <c r="G1352" s="12">
        <v>552309</v>
      </c>
      <c r="H1352" s="12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3" t="str">
        <f>IFERROR(VLOOKUP(C1352,[1]Index!$D:$F,3,FALSE),"Non List")</f>
        <v>Microfinance</v>
      </c>
      <c r="Z1352">
        <f>IFERROR(VLOOKUP(C1352,[1]LP!$B:$C,2,FALSE),0)</f>
        <v>665</v>
      </c>
      <c r="AA1352" s="12">
        <f t="shared" si="21"/>
        <v>-665</v>
      </c>
      <c r="AB1352" s="12">
        <v>0</v>
      </c>
      <c r="AC1352" s="12">
        <v>0</v>
      </c>
      <c r="AD1352" s="11"/>
      <c r="AE1352" s="11"/>
      <c r="AF1352" s="11"/>
      <c r="AG1352" s="11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2">
        <v>70000</v>
      </c>
      <c r="F1353" s="12">
        <v>47173</v>
      </c>
      <c r="G1353" s="12">
        <v>794359</v>
      </c>
      <c r="H1353" s="12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3" t="str">
        <f>IFERROR(VLOOKUP(C1353,[1]Index!$D:$F,3,FALSE),"Non List")</f>
        <v>Microfinance</v>
      </c>
      <c r="Z1353">
        <f>IFERROR(VLOOKUP(C1353,[1]LP!$B:$C,2,FALSE),0)</f>
        <v>1270</v>
      </c>
      <c r="AA1353" s="12">
        <f t="shared" si="21"/>
        <v>47.037037037037038</v>
      </c>
      <c r="AB1353" s="12">
        <v>0</v>
      </c>
      <c r="AC1353" s="12">
        <v>0</v>
      </c>
      <c r="AD1353" s="11"/>
      <c r="AE1353" s="11"/>
      <c r="AF1353" s="11"/>
      <c r="AG1353" s="11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2">
        <v>263448</v>
      </c>
      <c r="F1354" s="12">
        <v>70263</v>
      </c>
      <c r="G1354" s="12">
        <v>885725</v>
      </c>
      <c r="H1354" s="12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3" t="str">
        <f>IFERROR(VLOOKUP(C1354,[1]Index!$D:$F,3,FALSE),"Non List")</f>
        <v>Microfinance</v>
      </c>
      <c r="Z1354">
        <f>IFERROR(VLOOKUP(C1354,[1]LP!$B:$C,2,FALSE),0)</f>
        <v>551.79999999999995</v>
      </c>
      <c r="AA1354" s="12">
        <f t="shared" si="21"/>
        <v>45.983333333333327</v>
      </c>
      <c r="AB1354" s="12">
        <v>8.85</v>
      </c>
      <c r="AC1354" s="12">
        <v>0</v>
      </c>
      <c r="AD1354" s="11"/>
      <c r="AE1354" s="11"/>
      <c r="AF1354" s="11"/>
      <c r="AG1354" s="11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2">
        <v>149537</v>
      </c>
      <c r="F1355" s="12">
        <v>52175</v>
      </c>
      <c r="G1355" s="12">
        <v>773085</v>
      </c>
      <c r="H1355" s="12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3" t="str">
        <f>IFERROR(VLOOKUP(C1355,[1]Index!$D:$F,3,FALSE),"Non List")</f>
        <v>Microfinance</v>
      </c>
      <c r="Z1355">
        <f>IFERROR(VLOOKUP(C1355,[1]LP!$B:$C,2,FALSE),0)</f>
        <v>0</v>
      </c>
      <c r="AA1355" s="12">
        <f t="shared" si="21"/>
        <v>0</v>
      </c>
      <c r="AB1355" s="12">
        <v>17.810300000000002</v>
      </c>
      <c r="AC1355" s="12">
        <v>0</v>
      </c>
      <c r="AD1355" s="11"/>
      <c r="AE1355" s="11"/>
      <c r="AF1355" s="11"/>
      <c r="AG1355" s="11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2">
        <v>134586</v>
      </c>
      <c r="F1356" s="12">
        <v>43802</v>
      </c>
      <c r="G1356" s="12">
        <v>362124</v>
      </c>
      <c r="H1356" s="12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3" t="str">
        <f>IFERROR(VLOOKUP(C1356,[1]Index!$D:$F,3,FALSE),"Non List")</f>
        <v>zdelist</v>
      </c>
      <c r="Z1356">
        <f>IFERROR(VLOOKUP(C1356,[1]LP!$B:$C,2,FALSE),0)</f>
        <v>0</v>
      </c>
      <c r="AA1356" s="12">
        <f t="shared" si="21"/>
        <v>0</v>
      </c>
      <c r="AB1356" s="12">
        <v>8.1199999999999992</v>
      </c>
      <c r="AC1356" s="12">
        <v>0.4274</v>
      </c>
      <c r="AD1356" s="11"/>
      <c r="AE1356" s="11"/>
      <c r="AF1356" s="11"/>
      <c r="AG1356" s="11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2">
        <v>392809</v>
      </c>
      <c r="F1357" s="12">
        <v>51829</v>
      </c>
      <c r="G1357" s="12">
        <v>885658</v>
      </c>
      <c r="H1357" s="12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3" t="str">
        <f>IFERROR(VLOOKUP(C1357,[1]Index!$D:$F,3,FALSE),"Non List")</f>
        <v>Microfinance</v>
      </c>
      <c r="Z1357">
        <f>IFERROR(VLOOKUP(C1357,[1]LP!$B:$C,2,FALSE),0)</f>
        <v>0</v>
      </c>
      <c r="AA1357" s="12">
        <f t="shared" si="21"/>
        <v>0</v>
      </c>
      <c r="AB1357" s="12">
        <v>0</v>
      </c>
      <c r="AC1357" s="12">
        <v>0</v>
      </c>
      <c r="AD1357" s="11"/>
      <c r="AE1357" s="11"/>
      <c r="AF1357" s="11"/>
      <c r="AG1357" s="11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2">
        <v>1500000</v>
      </c>
      <c r="F1358" s="12">
        <v>1777227</v>
      </c>
      <c r="G1358" s="12">
        <v>19895348</v>
      </c>
      <c r="H1358" s="12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3" t="str">
        <f>IFERROR(VLOOKUP(C1358,[1]Index!$D:$F,3,FALSE),"Non List")</f>
        <v>Microfinance</v>
      </c>
      <c r="Z1358">
        <f>IFERROR(VLOOKUP(C1358,[1]LP!$B:$C,2,FALSE),0)</f>
        <v>965</v>
      </c>
      <c r="AA1358" s="12">
        <f t="shared" si="21"/>
        <v>56.764705882352942</v>
      </c>
      <c r="AB1358" s="12">
        <v>27</v>
      </c>
      <c r="AC1358" s="12">
        <v>3</v>
      </c>
      <c r="AD1358" s="11"/>
      <c r="AE1358" s="11"/>
      <c r="AF1358" s="11"/>
      <c r="AG1358" s="11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2">
        <v>1005434</v>
      </c>
      <c r="F1359" s="12">
        <v>1083717</v>
      </c>
      <c r="G1359" s="12">
        <v>5253688</v>
      </c>
      <c r="H1359" s="12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3" t="str">
        <f>IFERROR(VLOOKUP(C1359,[1]Index!$D:$F,3,FALSE),"Non List")</f>
        <v>Microfinance</v>
      </c>
      <c r="Z1359">
        <f>IFERROR(VLOOKUP(C1359,[1]LP!$B:$C,2,FALSE),0)</f>
        <v>730</v>
      </c>
      <c r="AA1359" s="12">
        <f t="shared" si="21"/>
        <v>9.2405063291139236</v>
      </c>
      <c r="AB1359" s="12">
        <v>20</v>
      </c>
      <c r="AC1359" s="12">
        <v>1.0529999999999999</v>
      </c>
      <c r="AD1359" s="11"/>
      <c r="AE1359" s="11"/>
      <c r="AF1359" s="11"/>
      <c r="AG1359" s="11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2">
        <v>876811</v>
      </c>
      <c r="F1360" s="12">
        <v>166073</v>
      </c>
      <c r="G1360" s="12">
        <v>0</v>
      </c>
      <c r="H1360" s="12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3" t="str">
        <f>IFERROR(VLOOKUP(C1360,[1]Index!$D:$F,3,FALSE),"Non List")</f>
        <v>Microfinance</v>
      </c>
      <c r="Z1360">
        <f>IFERROR(VLOOKUP(C1360,[1]LP!$B:$C,2,FALSE),0)</f>
        <v>642.20000000000005</v>
      </c>
      <c r="AA1360" s="12">
        <f t="shared" si="21"/>
        <v>45.871428571428574</v>
      </c>
      <c r="AB1360" s="12">
        <v>10</v>
      </c>
      <c r="AC1360" s="12">
        <v>0.53</v>
      </c>
      <c r="AD1360" s="11"/>
      <c r="AE1360" s="11"/>
      <c r="AF1360" s="11"/>
      <c r="AG1360" s="11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2">
        <v>252330</v>
      </c>
      <c r="F1361" s="12">
        <v>143691</v>
      </c>
      <c r="G1361" s="12">
        <v>1066218</v>
      </c>
      <c r="H1361" s="12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3" t="str">
        <f>IFERROR(VLOOKUP(C1361,[1]Index!$D:$F,3,FALSE),"Non List")</f>
        <v>Microfinance</v>
      </c>
      <c r="Z1361">
        <f>IFERROR(VLOOKUP(C1361,[1]LP!$B:$C,2,FALSE),0)</f>
        <v>0</v>
      </c>
      <c r="AA1361" s="12">
        <f t="shared" si="21"/>
        <v>0</v>
      </c>
      <c r="AB1361" s="12">
        <v>13</v>
      </c>
      <c r="AC1361" s="12">
        <v>0</v>
      </c>
      <c r="AD1361" s="11"/>
      <c r="AE1361" s="11"/>
      <c r="AF1361" s="11"/>
      <c r="AG1361" s="11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2">
        <v>457294</v>
      </c>
      <c r="F1362" s="12">
        <v>468096</v>
      </c>
      <c r="G1362" s="12">
        <v>2260608</v>
      </c>
      <c r="H1362" s="12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3" t="str">
        <f>IFERROR(VLOOKUP(C1362,[1]Index!$D:$F,3,FALSE),"Non List")</f>
        <v>Microfinance</v>
      </c>
      <c r="Z1362">
        <f>IFERROR(VLOOKUP(C1362,[1]LP!$B:$C,2,FALSE),0)</f>
        <v>600</v>
      </c>
      <c r="AA1362" s="12">
        <f t="shared" si="21"/>
        <v>60</v>
      </c>
      <c r="AB1362" s="12">
        <v>21.4876</v>
      </c>
      <c r="AC1362" s="12">
        <v>1.1309</v>
      </c>
      <c r="AD1362" s="11"/>
      <c r="AE1362" s="11"/>
      <c r="AF1362" s="11"/>
      <c r="AG1362" s="11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2">
        <v>1500000</v>
      </c>
      <c r="F1363" s="12">
        <v>2274262</v>
      </c>
      <c r="G1363" s="12">
        <v>14000797</v>
      </c>
      <c r="H1363" s="12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3" t="str">
        <f>IFERROR(VLOOKUP(C1363,[1]Index!$D:$F,3,FALSE),"Non List")</f>
        <v>Microfinance</v>
      </c>
      <c r="Z1363">
        <f>IFERROR(VLOOKUP(C1363,[1]LP!$B:$C,2,FALSE),0)</f>
        <v>600</v>
      </c>
      <c r="AA1363" s="12">
        <f t="shared" si="21"/>
        <v>-8.1081081081081088</v>
      </c>
      <c r="AB1363" s="12">
        <v>29.5</v>
      </c>
      <c r="AC1363" s="12">
        <v>1.5526</v>
      </c>
      <c r="AD1363" s="11"/>
      <c r="AE1363" s="11"/>
      <c r="AF1363" s="11"/>
      <c r="AG1363" s="11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2">
        <v>1034222</v>
      </c>
      <c r="F1364" s="12">
        <v>1582373</v>
      </c>
      <c r="G1364" s="12">
        <v>0</v>
      </c>
      <c r="H1364" s="12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3" t="str">
        <f>IFERROR(VLOOKUP(C1364,[1]Index!$D:$F,3,FALSE),"Non List")</f>
        <v>zdelist</v>
      </c>
      <c r="Z1364">
        <f>IFERROR(VLOOKUP(C1364,[1]LP!$B:$C,2,FALSE),0)</f>
        <v>0</v>
      </c>
      <c r="AA1364" s="12">
        <f t="shared" si="21"/>
        <v>0</v>
      </c>
      <c r="AB1364" s="12">
        <v>20</v>
      </c>
      <c r="AC1364" s="12">
        <v>5</v>
      </c>
      <c r="AD1364" s="11"/>
      <c r="AE1364" s="11"/>
      <c r="AF1364" s="11"/>
      <c r="AG1364" s="11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2">
        <v>1000229</v>
      </c>
      <c r="F1365" s="12">
        <v>2108710</v>
      </c>
      <c r="G1365" s="12">
        <v>1611855</v>
      </c>
      <c r="H1365" s="12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3" t="str">
        <f>IFERROR(VLOOKUP(C1365,[1]Index!$D:$F,3,FALSE),"Non List")</f>
        <v>Microfinance</v>
      </c>
      <c r="Z1365">
        <f>IFERROR(VLOOKUP(C1365,[1]LP!$B:$C,2,FALSE),0)</f>
        <v>915</v>
      </c>
      <c r="AA1365" s="12">
        <f t="shared" si="21"/>
        <v>16.339285714285715</v>
      </c>
      <c r="AB1365" s="12">
        <v>25</v>
      </c>
      <c r="AC1365" s="12">
        <v>1.3158000000000001</v>
      </c>
      <c r="AD1365" s="11"/>
      <c r="AE1365" s="11"/>
      <c r="AF1365" s="11"/>
      <c r="AG1365" s="11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2">
        <v>365937</v>
      </c>
      <c r="F1366" s="12">
        <v>129110</v>
      </c>
      <c r="G1366" s="12">
        <v>1987786</v>
      </c>
      <c r="H1366" s="12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3" t="str">
        <f>IFERROR(VLOOKUP(C1366,[1]Index!$D:$F,3,FALSE),"Non List")</f>
        <v>Microfinance</v>
      </c>
      <c r="Z1366">
        <f>IFERROR(VLOOKUP(C1366,[1]LP!$B:$C,2,FALSE),0)</f>
        <v>640</v>
      </c>
      <c r="AA1366" s="12">
        <f t="shared" si="21"/>
        <v>16.842105263157894</v>
      </c>
      <c r="AB1366" s="12">
        <v>25</v>
      </c>
      <c r="AC1366" s="12">
        <v>0</v>
      </c>
      <c r="AD1366" s="11"/>
      <c r="AE1366" s="11"/>
      <c r="AF1366" s="11"/>
      <c r="AG1366" s="11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2">
        <v>394300</v>
      </c>
      <c r="F1367" s="12">
        <v>102562</v>
      </c>
      <c r="G1367" s="12">
        <v>991036</v>
      </c>
      <c r="H1367" s="12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3" t="str">
        <f>IFERROR(VLOOKUP(C1367,[1]Index!$D:$F,3,FALSE),"Non List")</f>
        <v>zdelist</v>
      </c>
      <c r="Z1367">
        <f>IFERROR(VLOOKUP(C1367,[1]LP!$B:$C,2,FALSE),0)</f>
        <v>0</v>
      </c>
      <c r="AA1367" s="12">
        <f t="shared" si="21"/>
        <v>0</v>
      </c>
      <c r="AB1367" s="12">
        <v>25.285299999999999</v>
      </c>
      <c r="AC1367" s="12">
        <v>0</v>
      </c>
      <c r="AD1367" s="11"/>
      <c r="AE1367" s="11"/>
      <c r="AF1367" s="11"/>
      <c r="AG1367" s="11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2">
        <v>792399</v>
      </c>
      <c r="F1368" s="12">
        <v>1686787</v>
      </c>
      <c r="G1368" s="12">
        <v>9684398</v>
      </c>
      <c r="H1368" s="12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3" t="str">
        <f>IFERROR(VLOOKUP(C1368,[1]Index!$D:$F,3,FALSE),"Non List")</f>
        <v>Microfinance</v>
      </c>
      <c r="Z1368">
        <f>IFERROR(VLOOKUP(C1368,[1]LP!$B:$C,2,FALSE),0)</f>
        <v>0</v>
      </c>
      <c r="AA1368" s="12">
        <f t="shared" si="21"/>
        <v>0</v>
      </c>
      <c r="AB1368" s="12">
        <v>19</v>
      </c>
      <c r="AC1368" s="12">
        <v>6</v>
      </c>
      <c r="AD1368" s="11"/>
      <c r="AE1368" s="11"/>
      <c r="AF1368" s="11"/>
      <c r="AG1368" s="11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2">
        <v>121741</v>
      </c>
      <c r="F1369" s="12">
        <v>84568</v>
      </c>
      <c r="G1369" s="12">
        <v>411664</v>
      </c>
      <c r="H1369" s="12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3" t="str">
        <f>IFERROR(VLOOKUP(C1369,[1]Index!$D:$F,3,FALSE),"Non List")</f>
        <v>Microfinance</v>
      </c>
      <c r="Z1369">
        <f>IFERROR(VLOOKUP(C1369,[1]LP!$B:$C,2,FALSE),0)</f>
        <v>822.3</v>
      </c>
      <c r="AA1369" s="12">
        <f t="shared" si="21"/>
        <v>15.813461538461537</v>
      </c>
      <c r="AB1369" s="12">
        <v>25</v>
      </c>
      <c r="AC1369" s="12">
        <v>1.3158000000000001</v>
      </c>
      <c r="AD1369" s="11"/>
      <c r="AE1369" s="11"/>
      <c r="AF1369" s="11"/>
      <c r="AG1369" s="11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2">
        <v>278300</v>
      </c>
      <c r="F1370" s="12">
        <v>271748</v>
      </c>
      <c r="G1370" s="12">
        <v>1697793</v>
      </c>
      <c r="H1370" s="12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3" t="str">
        <f>IFERROR(VLOOKUP(C1370,[1]Index!$D:$F,3,FALSE),"Non List")</f>
        <v>Microfinance</v>
      </c>
      <c r="Z1370">
        <f>IFERROR(VLOOKUP(C1370,[1]LP!$B:$C,2,FALSE),0)</f>
        <v>0</v>
      </c>
      <c r="AA1370" s="12">
        <f t="shared" si="21"/>
        <v>0</v>
      </c>
      <c r="AB1370" s="12">
        <v>20</v>
      </c>
      <c r="AC1370" s="12">
        <v>7.3684000000000003</v>
      </c>
      <c r="AD1370" s="11"/>
      <c r="AE1370" s="11"/>
      <c r="AF1370" s="11"/>
      <c r="AG1370" s="11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2">
        <v>396147</v>
      </c>
      <c r="F1371" s="12">
        <v>152087</v>
      </c>
      <c r="G1371" s="12">
        <v>1560811</v>
      </c>
      <c r="H1371" s="12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3" t="str">
        <f>IFERROR(VLOOKUP(C1371,[1]Index!$D:$F,3,FALSE),"Non List")</f>
        <v>Microfinance</v>
      </c>
      <c r="Z1371">
        <f>IFERROR(VLOOKUP(C1371,[1]LP!$B:$C,2,FALSE),0)</f>
        <v>606</v>
      </c>
      <c r="AA1371" s="12">
        <f t="shared" si="21"/>
        <v>27.545454545454547</v>
      </c>
      <c r="AB1371" s="12">
        <v>20</v>
      </c>
      <c r="AC1371" s="12">
        <v>0</v>
      </c>
      <c r="AD1371" s="11"/>
      <c r="AE1371" s="11"/>
      <c r="AF1371" s="11"/>
      <c r="AG1371" s="11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2">
        <v>121000</v>
      </c>
      <c r="F1372" s="12">
        <v>24937</v>
      </c>
      <c r="G1372" s="12">
        <v>371067</v>
      </c>
      <c r="H1372" s="12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3" t="str">
        <f>IFERROR(VLOOKUP(C1372,[1]Index!$D:$F,3,FALSE),"Non List")</f>
        <v>zdelist</v>
      </c>
      <c r="Z1372">
        <f>IFERROR(VLOOKUP(C1372,[1]LP!$B:$C,2,FALSE),0)</f>
        <v>0</v>
      </c>
      <c r="AA1372" s="12">
        <f t="shared" si="21"/>
        <v>0</v>
      </c>
      <c r="AB1372" s="12">
        <v>0</v>
      </c>
      <c r="AC1372" s="12">
        <v>0</v>
      </c>
      <c r="AD1372" s="11"/>
      <c r="AE1372" s="11"/>
      <c r="AF1372" s="11"/>
      <c r="AG1372" s="11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2">
        <v>79200</v>
      </c>
      <c r="F1373" s="12">
        <v>101049</v>
      </c>
      <c r="G1373" s="12">
        <v>575482</v>
      </c>
      <c r="H1373" s="12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3" t="str">
        <f>IFERROR(VLOOKUP(C1373,[1]Index!$D:$F,3,FALSE),"Non List")</f>
        <v>Microfinance</v>
      </c>
      <c r="Z1373">
        <f>IFERROR(VLOOKUP(C1373,[1]LP!$B:$C,2,FALSE),0)</f>
        <v>946</v>
      </c>
      <c r="AA1373" s="12">
        <f t="shared" si="21"/>
        <v>16.310344827586206</v>
      </c>
      <c r="AB1373" s="12">
        <v>25</v>
      </c>
      <c r="AC1373" s="12">
        <v>1.3157000000000001</v>
      </c>
      <c r="AD1373" s="11"/>
      <c r="AE1373" s="11"/>
      <c r="AF1373" s="11"/>
      <c r="AG1373" s="11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2">
        <v>277848</v>
      </c>
      <c r="F1374" s="12">
        <v>198916</v>
      </c>
      <c r="G1374" s="12">
        <v>930624</v>
      </c>
      <c r="H1374" s="12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3" t="str">
        <f>IFERROR(VLOOKUP(C1374,[1]Index!$D:$F,3,FALSE),"Non List")</f>
        <v>Non List</v>
      </c>
      <c r="Z1374">
        <f>IFERROR(VLOOKUP(C1374,[1]LP!$B:$C,2,FALSE),0)</f>
        <v>0</v>
      </c>
      <c r="AA1374" s="12">
        <f t="shared" si="21"/>
        <v>0</v>
      </c>
      <c r="AB1374" s="12">
        <v>20</v>
      </c>
      <c r="AC1374" s="12">
        <v>0</v>
      </c>
      <c r="AD1374" s="11"/>
      <c r="AE1374" s="11"/>
      <c r="AF1374" s="11"/>
      <c r="AG1374" s="11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2">
        <v>224032</v>
      </c>
      <c r="F1375" s="12">
        <v>124275</v>
      </c>
      <c r="G1375" s="12">
        <v>838599</v>
      </c>
      <c r="H1375" s="12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3" t="str">
        <f>IFERROR(VLOOKUP(C1375,[1]Index!$D:$F,3,FALSE),"Non List")</f>
        <v>Microfinance</v>
      </c>
      <c r="Z1375">
        <f>IFERROR(VLOOKUP(C1375,[1]LP!$B:$C,2,FALSE),0)</f>
        <v>0</v>
      </c>
      <c r="AA1375" s="12">
        <f t="shared" si="21"/>
        <v>0</v>
      </c>
      <c r="AB1375" s="12">
        <v>20.030999999999999</v>
      </c>
      <c r="AC1375" s="12">
        <v>1.054</v>
      </c>
      <c r="AD1375" s="11"/>
      <c r="AE1375" s="11"/>
      <c r="AF1375" s="11"/>
      <c r="AG1375" s="11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2">
        <v>671523</v>
      </c>
      <c r="F1376" s="12">
        <v>175371</v>
      </c>
      <c r="G1376" s="12">
        <v>0</v>
      </c>
      <c r="H1376" s="12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3" t="str">
        <f>IFERROR(VLOOKUP(C1376,[1]Index!$D:$F,3,FALSE),"Non List")</f>
        <v>Microfinance</v>
      </c>
      <c r="Z1376">
        <f>IFERROR(VLOOKUP(C1376,[1]LP!$B:$C,2,FALSE),0)</f>
        <v>547</v>
      </c>
      <c r="AA1376" s="12">
        <f t="shared" si="21"/>
        <v>32.176470588235297</v>
      </c>
      <c r="AB1376" s="12">
        <v>10</v>
      </c>
      <c r="AC1376" s="12">
        <v>0.52629999999999999</v>
      </c>
      <c r="AD1376" s="11"/>
      <c r="AE1376" s="11"/>
      <c r="AF1376" s="11"/>
      <c r="AG1376" s="11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2">
        <v>453618</v>
      </c>
      <c r="F1377" s="12">
        <v>303256</v>
      </c>
      <c r="G1377" s="12">
        <v>1614467</v>
      </c>
      <c r="H1377" s="12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3" t="str">
        <f>IFERROR(VLOOKUP(C1377,[1]Index!$D:$F,3,FALSE),"Non List")</f>
        <v>Microfinance</v>
      </c>
      <c r="Z1377">
        <f>IFERROR(VLOOKUP(C1377,[1]LP!$B:$C,2,FALSE),0)</f>
        <v>0</v>
      </c>
      <c r="AA1377" s="12">
        <f t="shared" si="21"/>
        <v>0</v>
      </c>
      <c r="AB1377" s="12">
        <v>21.5</v>
      </c>
      <c r="AC1377" s="12">
        <v>1.1299999999999999</v>
      </c>
      <c r="AD1377" s="11"/>
      <c r="AE1377" s="11"/>
      <c r="AF1377" s="11"/>
      <c r="AG1377" s="11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2">
        <v>855140</v>
      </c>
      <c r="F1378" s="12">
        <v>386575</v>
      </c>
      <c r="G1378" s="12">
        <v>1810756</v>
      </c>
      <c r="H1378" s="12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3" t="str">
        <f>IFERROR(VLOOKUP(C1378,[1]Index!$D:$F,3,FALSE),"Non List")</f>
        <v>Microfinance</v>
      </c>
      <c r="Z1378">
        <f>IFERROR(VLOOKUP(C1378,[1]LP!$B:$C,2,FALSE),0)</f>
        <v>0</v>
      </c>
      <c r="AA1378" s="12">
        <f t="shared" si="21"/>
        <v>0</v>
      </c>
      <c r="AB1378" s="12">
        <v>20</v>
      </c>
      <c r="AC1378" s="12">
        <v>1.0526</v>
      </c>
      <c r="AD1378" s="11"/>
      <c r="AE1378" s="11"/>
      <c r="AF1378" s="11"/>
      <c r="AG1378" s="11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2">
        <v>404800</v>
      </c>
      <c r="F1379" s="12">
        <v>287560</v>
      </c>
      <c r="G1379" s="12">
        <v>1386944</v>
      </c>
      <c r="H1379" s="12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3" t="str">
        <f>IFERROR(VLOOKUP(C1379,[1]Index!$D:$F,3,FALSE),"Non List")</f>
        <v>Microfinance</v>
      </c>
      <c r="Z1379">
        <f>IFERROR(VLOOKUP(C1379,[1]LP!$B:$C,2,FALSE),0)</f>
        <v>520</v>
      </c>
      <c r="AA1379" s="12">
        <f t="shared" si="21"/>
        <v>11.555555555555555</v>
      </c>
      <c r="AB1379" s="12">
        <v>20</v>
      </c>
      <c r="AC1379" s="12">
        <v>1.0529999999999999</v>
      </c>
      <c r="AD1379" s="11"/>
      <c r="AE1379" s="11"/>
      <c r="AF1379" s="11"/>
      <c r="AG1379" s="11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2">
        <v>267131</v>
      </c>
      <c r="F1380" s="12">
        <v>46033</v>
      </c>
      <c r="G1380" s="12">
        <v>930084</v>
      </c>
      <c r="H1380" s="12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3" t="str">
        <f>IFERROR(VLOOKUP(C1380,[1]Index!$D:$F,3,FALSE),"Non List")</f>
        <v>Microfinance</v>
      </c>
      <c r="Z1380">
        <f>IFERROR(VLOOKUP(C1380,[1]LP!$B:$C,2,FALSE),0)</f>
        <v>700</v>
      </c>
      <c r="AA1380" s="12">
        <f t="shared" si="21"/>
        <v>-700</v>
      </c>
      <c r="AB1380" s="12">
        <v>25</v>
      </c>
      <c r="AC1380" s="12">
        <v>1.3158000000000001</v>
      </c>
      <c r="AD1380" s="11"/>
      <c r="AE1380" s="11"/>
      <c r="AF1380" s="11"/>
      <c r="AG1380" s="11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2">
        <v>264045</v>
      </c>
      <c r="F1381" s="12">
        <v>253592</v>
      </c>
      <c r="G1381" s="12">
        <v>1717996</v>
      </c>
      <c r="H1381" s="12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3" t="str">
        <f>IFERROR(VLOOKUP(C1381,[1]Index!$D:$F,3,FALSE),"Non List")</f>
        <v>Microfinance</v>
      </c>
      <c r="Z1381">
        <f>IFERROR(VLOOKUP(C1381,[1]LP!$B:$C,2,FALSE),0)</f>
        <v>1156</v>
      </c>
      <c r="AA1381" s="12">
        <f t="shared" si="21"/>
        <v>18.64516129032258</v>
      </c>
      <c r="AB1381" s="12">
        <v>40</v>
      </c>
      <c r="AC1381" s="12">
        <v>5</v>
      </c>
      <c r="AD1381" s="11"/>
      <c r="AE1381" s="11"/>
      <c r="AF1381" s="11"/>
      <c r="AG1381" s="11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2">
        <v>215043</v>
      </c>
      <c r="F1382" s="12">
        <v>128111</v>
      </c>
      <c r="G1382" s="12">
        <v>1207513</v>
      </c>
      <c r="H1382" s="12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3" t="str">
        <f>IFERROR(VLOOKUP(C1382,[1]Index!$D:$F,3,FALSE),"Non List")</f>
        <v>zdelist</v>
      </c>
      <c r="Z1382">
        <f>IFERROR(VLOOKUP(C1382,[1]LP!$B:$C,2,FALSE),0)</f>
        <v>0</v>
      </c>
      <c r="AA1382" s="12">
        <f t="shared" si="21"/>
        <v>0</v>
      </c>
      <c r="AB1382" s="12">
        <v>20</v>
      </c>
      <c r="AC1382" s="12">
        <v>0</v>
      </c>
      <c r="AD1382" s="11"/>
      <c r="AE1382" s="11"/>
      <c r="AF1382" s="11"/>
      <c r="AG1382" s="11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2">
        <v>110745</v>
      </c>
      <c r="F1383" s="12">
        <v>33534</v>
      </c>
      <c r="G1383" s="12">
        <v>349705</v>
      </c>
      <c r="H1383" s="12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3" t="str">
        <f>IFERROR(VLOOKUP(C1383,[1]Index!$D:$F,3,FALSE),"Non List")</f>
        <v>Microfinance</v>
      </c>
      <c r="Z1383">
        <f>IFERROR(VLOOKUP(C1383,[1]LP!$B:$C,2,FALSE),0)</f>
        <v>672.3</v>
      </c>
      <c r="AA1383" s="12">
        <f t="shared" si="21"/>
        <v>168.07499999999999</v>
      </c>
      <c r="AB1383" s="12">
        <v>19</v>
      </c>
      <c r="AC1383" s="12">
        <v>1</v>
      </c>
      <c r="AD1383" s="11"/>
      <c r="AE1383" s="11"/>
      <c r="AF1383" s="11"/>
      <c r="AG1383" s="11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2">
        <v>27625</v>
      </c>
      <c r="F1384" s="12">
        <v>16</v>
      </c>
      <c r="G1384" s="12">
        <v>41046</v>
      </c>
      <c r="H1384" s="12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3" t="str">
        <f>IFERROR(VLOOKUP(C1384,[1]Index!$D:$F,3,FALSE),"Non List")</f>
        <v>zdelist</v>
      </c>
      <c r="Z1384">
        <f>IFERROR(VLOOKUP(C1384,[1]LP!$B:$C,2,FALSE),0)</f>
        <v>0</v>
      </c>
      <c r="AA1384" s="12">
        <f t="shared" si="21"/>
        <v>0</v>
      </c>
      <c r="AB1384" s="12">
        <v>0</v>
      </c>
      <c r="AC1384" s="12">
        <v>0</v>
      </c>
      <c r="AD1384" s="11"/>
      <c r="AE1384" s="11"/>
      <c r="AF1384" s="11"/>
      <c r="AG1384" s="11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2">
        <v>224990</v>
      </c>
      <c r="F1385" s="12">
        <v>37031</v>
      </c>
      <c r="G1385" s="12">
        <v>435509</v>
      </c>
      <c r="H1385" s="12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3" t="str">
        <f>IFERROR(VLOOKUP(C1385,[1]Index!$D:$F,3,FALSE),"Non List")</f>
        <v>Non List</v>
      </c>
      <c r="Z1385">
        <f>IFERROR(VLOOKUP(C1385,[1]LP!$B:$C,2,FALSE),0)</f>
        <v>0</v>
      </c>
      <c r="AA1385" s="12">
        <f t="shared" si="21"/>
        <v>0</v>
      </c>
      <c r="AB1385" s="12">
        <v>19</v>
      </c>
      <c r="AC1385" s="12">
        <v>1</v>
      </c>
      <c r="AD1385" s="11"/>
      <c r="AE1385" s="11"/>
      <c r="AF1385" s="11"/>
      <c r="AG1385" s="11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2">
        <v>228140</v>
      </c>
      <c r="F1386" s="12">
        <v>122466</v>
      </c>
      <c r="G1386" s="12">
        <v>724521</v>
      </c>
      <c r="H1386" s="12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3" t="str">
        <f>IFERROR(VLOOKUP(C1386,[1]Index!$D:$F,3,FALSE),"Non List")</f>
        <v>Microfinance</v>
      </c>
      <c r="Z1386">
        <f>IFERROR(VLOOKUP(C1386,[1]LP!$B:$C,2,FALSE),0)</f>
        <v>603</v>
      </c>
      <c r="AA1386" s="12">
        <f t="shared" si="21"/>
        <v>15.868421052631579</v>
      </c>
      <c r="AB1386" s="12">
        <v>27.7</v>
      </c>
      <c r="AC1386" s="12">
        <v>1.46</v>
      </c>
      <c r="AD1386" s="11"/>
      <c r="AE1386" s="11"/>
      <c r="AF1386" s="11"/>
      <c r="AG1386" s="11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2">
        <v>500415</v>
      </c>
      <c r="F1387" s="12">
        <v>1013701</v>
      </c>
      <c r="G1387" s="12">
        <v>5897681</v>
      </c>
      <c r="H1387" s="12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3" t="str">
        <f>IFERROR(VLOOKUP(C1387,[1]Index!$D:$F,3,FALSE),"Non List")</f>
        <v>Microfinance</v>
      </c>
      <c r="Z1387">
        <f>IFERROR(VLOOKUP(C1387,[1]LP!$B:$C,2,FALSE),0)</f>
        <v>1245.0999999999999</v>
      </c>
      <c r="AA1387" s="12">
        <f t="shared" si="21"/>
        <v>17.536619718309858</v>
      </c>
      <c r="AB1387" s="12">
        <v>35</v>
      </c>
      <c r="AC1387" s="12">
        <v>7</v>
      </c>
      <c r="AD1387" s="11"/>
      <c r="AE1387" s="11"/>
      <c r="AF1387" s="11"/>
      <c r="AG1387" s="11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2">
        <v>229340</v>
      </c>
      <c r="F1388" s="12">
        <v>125167</v>
      </c>
      <c r="G1388" s="12">
        <v>657690</v>
      </c>
      <c r="H1388" s="12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3" t="str">
        <f>IFERROR(VLOOKUP(C1388,[1]Index!$D:$F,3,FALSE),"Non List")</f>
        <v>Microfinance</v>
      </c>
      <c r="Z1388">
        <f>IFERROR(VLOOKUP(C1388,[1]LP!$B:$C,2,FALSE),0)</f>
        <v>0</v>
      </c>
      <c r="AA1388" s="12">
        <f t="shared" si="21"/>
        <v>0</v>
      </c>
      <c r="AB1388" s="12">
        <v>20</v>
      </c>
      <c r="AC1388" s="12">
        <v>5</v>
      </c>
      <c r="AD1388" s="11"/>
      <c r="AE1388" s="11"/>
      <c r="AF1388" s="11"/>
      <c r="AG1388" s="11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2">
        <v>276000</v>
      </c>
      <c r="F1389" s="12">
        <v>136822</v>
      </c>
      <c r="G1389" s="12">
        <v>1187363</v>
      </c>
      <c r="H1389" s="12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3" t="str">
        <f>IFERROR(VLOOKUP(C1389,[1]Index!$D:$F,3,FALSE),"Non List")</f>
        <v>zdelist</v>
      </c>
      <c r="Z1389">
        <f>IFERROR(VLOOKUP(C1389,[1]LP!$B:$C,2,FALSE),0)</f>
        <v>0</v>
      </c>
      <c r="AA1389" s="12">
        <f t="shared" si="21"/>
        <v>0</v>
      </c>
      <c r="AB1389" s="12">
        <v>0</v>
      </c>
      <c r="AC1389" s="12">
        <v>0</v>
      </c>
      <c r="AD1389" s="11"/>
      <c r="AE1389" s="11"/>
      <c r="AF1389" s="11"/>
      <c r="AG1389" s="11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2">
        <v>122400</v>
      </c>
      <c r="F1390" s="12">
        <v>205314</v>
      </c>
      <c r="G1390" s="12">
        <v>1142778</v>
      </c>
      <c r="H1390" s="12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3" t="str">
        <f>IFERROR(VLOOKUP(C1390,[1]Index!$D:$F,3,FALSE),"Non List")</f>
        <v>Microfinance</v>
      </c>
      <c r="Z1390">
        <f>IFERROR(VLOOKUP(C1390,[1]LP!$B:$C,2,FALSE),0)</f>
        <v>800</v>
      </c>
      <c r="AA1390" s="12">
        <f t="shared" si="21"/>
        <v>23.529411764705884</v>
      </c>
      <c r="AB1390" s="12">
        <v>26</v>
      </c>
      <c r="AC1390" s="12">
        <v>0</v>
      </c>
      <c r="AD1390" s="11"/>
      <c r="AE1390" s="11"/>
      <c r="AF1390" s="11"/>
      <c r="AG1390" s="11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2">
        <v>259575</v>
      </c>
      <c r="F1391" s="12">
        <v>225993</v>
      </c>
      <c r="G1391" s="12">
        <v>1445055</v>
      </c>
      <c r="H1391" s="12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3" t="str">
        <f>IFERROR(VLOOKUP(C1391,[1]Index!$D:$F,3,FALSE),"Non List")</f>
        <v>Microfinance</v>
      </c>
      <c r="Z1391">
        <f>IFERROR(VLOOKUP(C1391,[1]LP!$B:$C,2,FALSE),0)</f>
        <v>833</v>
      </c>
      <c r="AA1391" s="12">
        <f t="shared" si="21"/>
        <v>29.75</v>
      </c>
      <c r="AB1391" s="12">
        <v>28</v>
      </c>
      <c r="AC1391" s="12">
        <v>0</v>
      </c>
      <c r="AD1391" s="11"/>
      <c r="AE1391" s="11"/>
      <c r="AF1391" s="11"/>
      <c r="AG1391" s="11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2">
        <v>66000</v>
      </c>
      <c r="F1392" s="12">
        <v>26654</v>
      </c>
      <c r="G1392" s="12">
        <v>192250</v>
      </c>
      <c r="H1392" s="12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3" t="str">
        <f>IFERROR(VLOOKUP(C1392,[1]Index!$D:$F,3,FALSE),"Non List")</f>
        <v>Microfinance</v>
      </c>
      <c r="Z1392">
        <f>IFERROR(VLOOKUP(C1392,[1]LP!$B:$C,2,FALSE),0)</f>
        <v>0</v>
      </c>
      <c r="AA1392" s="12">
        <f t="shared" si="21"/>
        <v>0</v>
      </c>
      <c r="AB1392" s="12">
        <v>30</v>
      </c>
      <c r="AC1392" s="12">
        <v>1.5789</v>
      </c>
      <c r="AD1392" s="11"/>
      <c r="AE1392" s="11"/>
      <c r="AF1392" s="11"/>
      <c r="AG1392" s="11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2">
        <v>982500</v>
      </c>
      <c r="F1393" s="12">
        <v>639981</v>
      </c>
      <c r="G1393" s="12">
        <v>3647049</v>
      </c>
      <c r="H1393" s="12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3" t="str">
        <f>IFERROR(VLOOKUP(C1393,[1]Index!$D:$F,3,FALSE),"Non List")</f>
        <v>Microfinance</v>
      </c>
      <c r="Z1393">
        <f>IFERROR(VLOOKUP(C1393,[1]LP!$B:$C,2,FALSE),0)</f>
        <v>510</v>
      </c>
      <c r="AA1393" s="12">
        <f t="shared" si="21"/>
        <v>30</v>
      </c>
      <c r="AB1393" s="12">
        <v>0</v>
      </c>
      <c r="AC1393" s="12">
        <v>0</v>
      </c>
      <c r="AD1393" s="11"/>
      <c r="AE1393" s="11"/>
      <c r="AF1393" s="11"/>
      <c r="AG1393" s="11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2">
        <v>61500</v>
      </c>
      <c r="F1394" s="12">
        <v>15472</v>
      </c>
      <c r="G1394" s="12">
        <v>109567</v>
      </c>
      <c r="H1394" s="12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3" t="str">
        <f>IFERROR(VLOOKUP(C1394,[1]Index!$D:$F,3,FALSE),"Non List")</f>
        <v>Non List</v>
      </c>
      <c r="Z1394">
        <f>IFERROR(VLOOKUP(C1394,[1]LP!$B:$C,2,FALSE),0)</f>
        <v>0</v>
      </c>
      <c r="AA1394" s="12">
        <f t="shared" si="21"/>
        <v>0</v>
      </c>
      <c r="AB1394" s="12">
        <v>0</v>
      </c>
      <c r="AC1394" s="12">
        <v>0</v>
      </c>
      <c r="AD1394" s="11"/>
      <c r="AE1394" s="11"/>
      <c r="AF1394" s="11"/>
      <c r="AG1394" s="11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2">
        <v>60000</v>
      </c>
      <c r="F1395" s="12">
        <v>147779</v>
      </c>
      <c r="G1395" s="12">
        <v>723296</v>
      </c>
      <c r="H1395" s="12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3" t="str">
        <f>IFERROR(VLOOKUP(C1395,[1]Index!$D:$F,3,FALSE),"Non List")</f>
        <v>Microfinance</v>
      </c>
      <c r="Z1395">
        <f>IFERROR(VLOOKUP(C1395,[1]LP!$B:$C,2,FALSE),0)</f>
        <v>1812</v>
      </c>
      <c r="AA1395" s="12">
        <f t="shared" si="21"/>
        <v>13.624060150375939</v>
      </c>
      <c r="AB1395" s="12">
        <v>47.5</v>
      </c>
      <c r="AC1395" s="12">
        <v>2.5</v>
      </c>
      <c r="AD1395" s="11"/>
      <c r="AE1395" s="11"/>
      <c r="AF1395" s="11"/>
      <c r="AG1395" s="11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2">
        <v>83400</v>
      </c>
      <c r="F1396" s="12">
        <v>20707</v>
      </c>
      <c r="G1396" s="12">
        <v>153382</v>
      </c>
      <c r="H1396" s="12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3" t="str">
        <f>IFERROR(VLOOKUP(C1396,[1]Index!$D:$F,3,FALSE),"Non List")</f>
        <v>Microfinance</v>
      </c>
      <c r="Z1396">
        <f>IFERROR(VLOOKUP(C1396,[1]LP!$B:$C,2,FALSE),0)</f>
        <v>0</v>
      </c>
      <c r="AA1396" s="12">
        <f t="shared" si="21"/>
        <v>0</v>
      </c>
      <c r="AB1396" s="12">
        <v>16.906400000000001</v>
      </c>
      <c r="AC1396" s="12">
        <v>0.88939999999999997</v>
      </c>
      <c r="AD1396" s="11"/>
      <c r="AE1396" s="11"/>
      <c r="AF1396" s="11"/>
      <c r="AG1396" s="11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2">
        <v>1480000</v>
      </c>
      <c r="F1397" s="12">
        <v>375304</v>
      </c>
      <c r="G1397" s="12">
        <v>979110</v>
      </c>
      <c r="H1397" s="12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3" t="str">
        <f>IFERROR(VLOOKUP(C1397,[1]Index!$D:$F,3,FALSE),"Non List")</f>
        <v>Microfinance</v>
      </c>
      <c r="Z1397">
        <f>IFERROR(VLOOKUP(C1397,[1]LP!$B:$C,2,FALSE),0)</f>
        <v>660</v>
      </c>
      <c r="AA1397" s="12">
        <f t="shared" si="21"/>
        <v>36.666666666666664</v>
      </c>
      <c r="AB1397" s="12">
        <v>0</v>
      </c>
      <c r="AC1397" s="12">
        <v>5.41</v>
      </c>
      <c r="AD1397" s="11"/>
      <c r="AE1397" s="11"/>
      <c r="AF1397" s="11"/>
      <c r="AG1397" s="11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2">
        <v>132000</v>
      </c>
      <c r="F1398" s="12">
        <v>57231</v>
      </c>
      <c r="G1398" s="12">
        <v>450310</v>
      </c>
      <c r="H1398" s="12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3" t="str">
        <f>IFERROR(VLOOKUP(C1398,[1]Index!$D:$F,3,FALSE),"Non List")</f>
        <v>Microfinance</v>
      </c>
      <c r="Z1398">
        <f>IFERROR(VLOOKUP(C1398,[1]LP!$B:$C,2,FALSE),0)</f>
        <v>803.6</v>
      </c>
      <c r="AA1398" s="12">
        <f t="shared" si="21"/>
        <v>267.86666666666667</v>
      </c>
      <c r="AB1398" s="12">
        <v>0</v>
      </c>
      <c r="AC1398" s="12">
        <v>0</v>
      </c>
      <c r="AD1398" s="11"/>
      <c r="AE1398" s="11"/>
      <c r="AF1398" s="11"/>
      <c r="AG1398" s="11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2">
        <v>93748</v>
      </c>
      <c r="F1399" s="12">
        <v>55940</v>
      </c>
      <c r="G1399" s="12">
        <v>239958</v>
      </c>
      <c r="H1399" s="12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3" t="str">
        <f>IFERROR(VLOOKUP(C1399,[1]Index!$D:$F,3,FALSE),"Non List")</f>
        <v>zdelist</v>
      </c>
      <c r="Z1399">
        <f>IFERROR(VLOOKUP(C1399,[1]LP!$B:$C,2,FALSE),0)</f>
        <v>0</v>
      </c>
      <c r="AA1399" s="12">
        <f t="shared" si="21"/>
        <v>0</v>
      </c>
      <c r="AB1399" s="12">
        <v>0</v>
      </c>
      <c r="AC1399" s="12">
        <v>0</v>
      </c>
      <c r="AD1399" s="11"/>
      <c r="AE1399" s="11"/>
      <c r="AF1399" s="11"/>
      <c r="AG1399" s="11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2">
        <v>217780</v>
      </c>
      <c r="F1400" s="12">
        <v>78380</v>
      </c>
      <c r="G1400" s="12">
        <v>546532</v>
      </c>
      <c r="H1400" s="12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3" t="str">
        <f>IFERROR(VLOOKUP(C1400,[1]Index!$D:$F,3,FALSE),"Non List")</f>
        <v>Microfinance</v>
      </c>
      <c r="Z1400">
        <f>IFERROR(VLOOKUP(C1400,[1]LP!$B:$C,2,FALSE),0)</f>
        <v>625</v>
      </c>
      <c r="AA1400" s="12">
        <f t="shared" si="21"/>
        <v>19.53125</v>
      </c>
      <c r="AB1400" s="12">
        <v>25</v>
      </c>
      <c r="AC1400" s="12">
        <v>1.32</v>
      </c>
      <c r="AD1400" s="11"/>
      <c r="AE1400" s="11"/>
      <c r="AF1400" s="11"/>
      <c r="AG1400" s="11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2">
        <v>57244</v>
      </c>
      <c r="F1401" s="12">
        <v>23523</v>
      </c>
      <c r="G1401" s="12">
        <v>253133</v>
      </c>
      <c r="H1401" s="12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3" t="str">
        <f>IFERROR(VLOOKUP(C1401,[1]Index!$D:$F,3,FALSE),"Non List")</f>
        <v>zdelist</v>
      </c>
      <c r="Z1401">
        <f>IFERROR(VLOOKUP(C1401,[1]LP!$B:$C,2,FALSE),0)</f>
        <v>0</v>
      </c>
      <c r="AA1401" s="12">
        <f t="shared" si="21"/>
        <v>0</v>
      </c>
      <c r="AB1401" s="12">
        <v>0</v>
      </c>
      <c r="AC1401" s="12">
        <v>0</v>
      </c>
      <c r="AD1401" s="11"/>
      <c r="AE1401" s="11"/>
      <c r="AF1401" s="11"/>
      <c r="AG1401" s="11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2">
        <v>410670</v>
      </c>
      <c r="F1402" s="12">
        <v>757521</v>
      </c>
      <c r="G1402" s="12">
        <v>7353121</v>
      </c>
      <c r="H1402" s="12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3" t="str">
        <f>IFERROR(VLOOKUP(C1402,[1]Index!$D:$F,3,FALSE),"Non List")</f>
        <v>Microfinance</v>
      </c>
      <c r="Z1402">
        <f>IFERROR(VLOOKUP(C1402,[1]LP!$B:$C,2,FALSE),0)</f>
        <v>1420</v>
      </c>
      <c r="AA1402" s="12">
        <f t="shared" si="21"/>
        <v>11.181102362204724</v>
      </c>
      <c r="AB1402" s="12">
        <v>70</v>
      </c>
      <c r="AC1402" s="12">
        <v>3.68</v>
      </c>
      <c r="AD1402" s="11"/>
      <c r="AE1402" s="11"/>
      <c r="AF1402" s="11"/>
      <c r="AG1402" s="11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2">
        <v>76708</v>
      </c>
      <c r="F1403" s="12">
        <v>44819</v>
      </c>
      <c r="G1403" s="12">
        <v>394458</v>
      </c>
      <c r="H1403" s="12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3" t="str">
        <f>IFERROR(VLOOKUP(C1403,[1]Index!$D:$F,3,FALSE),"Non List")</f>
        <v>Microfinance</v>
      </c>
      <c r="Z1403">
        <f>IFERROR(VLOOKUP(C1403,[1]LP!$B:$C,2,FALSE),0)</f>
        <v>1166</v>
      </c>
      <c r="AA1403" s="12">
        <f t="shared" si="21"/>
        <v>53</v>
      </c>
      <c r="AB1403" s="12">
        <v>32.299999999999997</v>
      </c>
      <c r="AC1403" s="12">
        <v>1.7</v>
      </c>
      <c r="AD1403" s="11"/>
      <c r="AE1403" s="11"/>
      <c r="AF1403" s="11"/>
      <c r="AG1403" s="11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2">
        <v>186450</v>
      </c>
      <c r="F1404" s="12">
        <v>49417</v>
      </c>
      <c r="G1404" s="12">
        <v>660955</v>
      </c>
      <c r="H1404" s="12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3" t="str">
        <f>IFERROR(VLOOKUP(C1404,[1]Index!$D:$F,3,FALSE),"Non List")</f>
        <v>Microfinance</v>
      </c>
      <c r="Z1404">
        <f>IFERROR(VLOOKUP(C1404,[1]LP!$B:$C,2,FALSE),0)</f>
        <v>604</v>
      </c>
      <c r="AA1404" s="12">
        <f t="shared" si="21"/>
        <v>43.142857142857146</v>
      </c>
      <c r="AB1404" s="12">
        <v>31.05</v>
      </c>
      <c r="AC1404" s="12">
        <v>1.63</v>
      </c>
      <c r="AD1404" s="11"/>
      <c r="AE1404" s="11"/>
      <c r="AF1404" s="11"/>
      <c r="AG1404" s="11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2">
        <v>100000</v>
      </c>
      <c r="F1405" s="12">
        <v>47395</v>
      </c>
      <c r="G1405" s="12">
        <v>305372</v>
      </c>
      <c r="H1405" s="12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3" t="str">
        <f>IFERROR(VLOOKUP(C1405,[1]Index!$D:$F,3,FALSE),"Non List")</f>
        <v>zdelist</v>
      </c>
      <c r="Z1405">
        <f>IFERROR(VLOOKUP(C1405,[1]LP!$B:$C,2,FALSE),0)</f>
        <v>0</v>
      </c>
      <c r="AA1405" s="12">
        <f t="shared" si="21"/>
        <v>0</v>
      </c>
      <c r="AB1405" s="12">
        <v>19</v>
      </c>
      <c r="AC1405" s="12">
        <v>1</v>
      </c>
      <c r="AD1405" s="11"/>
      <c r="AE1405" s="11"/>
      <c r="AF1405" s="11"/>
      <c r="AG1405" s="11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2">
        <v>70000</v>
      </c>
      <c r="F1406" s="12">
        <v>27269</v>
      </c>
      <c r="G1406" s="12">
        <v>573222</v>
      </c>
      <c r="H1406" s="12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3" t="str">
        <f>IFERROR(VLOOKUP(C1406,[1]Index!$D:$F,3,FALSE),"Non List")</f>
        <v>Microfinance</v>
      </c>
      <c r="Z1406">
        <f>IFERROR(VLOOKUP(C1406,[1]LP!$B:$C,2,FALSE),0)</f>
        <v>665</v>
      </c>
      <c r="AA1406" s="12">
        <f t="shared" si="21"/>
        <v>-83.125</v>
      </c>
      <c r="AB1406" s="12">
        <v>0</v>
      </c>
      <c r="AC1406" s="12">
        <v>0</v>
      </c>
      <c r="AD1406" s="11"/>
      <c r="AE1406" s="11"/>
      <c r="AF1406" s="11"/>
      <c r="AG1406" s="11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2">
        <v>70000</v>
      </c>
      <c r="F1407" s="12">
        <v>49479</v>
      </c>
      <c r="G1407" s="12">
        <v>822964</v>
      </c>
      <c r="H1407" s="12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3" t="str">
        <f>IFERROR(VLOOKUP(C1407,[1]Index!$D:$F,3,FALSE),"Non List")</f>
        <v>Microfinance</v>
      </c>
      <c r="Z1407">
        <f>IFERROR(VLOOKUP(C1407,[1]LP!$B:$C,2,FALSE),0)</f>
        <v>1270</v>
      </c>
      <c r="AA1407" s="12">
        <f t="shared" si="21"/>
        <v>84.666666666666671</v>
      </c>
      <c r="AB1407" s="12">
        <v>0</v>
      </c>
      <c r="AC1407" s="12">
        <v>0</v>
      </c>
      <c r="AD1407" s="11"/>
      <c r="AE1407" s="11"/>
      <c r="AF1407" s="11"/>
      <c r="AG1407" s="11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2">
        <v>263448</v>
      </c>
      <c r="F1408" s="12">
        <v>82798</v>
      </c>
      <c r="G1408" s="12">
        <v>974698</v>
      </c>
      <c r="H1408" s="12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3" t="str">
        <f>IFERROR(VLOOKUP(C1408,[1]Index!$D:$F,3,FALSE),"Non List")</f>
        <v>Microfinance</v>
      </c>
      <c r="Z1408">
        <f>IFERROR(VLOOKUP(C1408,[1]LP!$B:$C,2,FALSE),0)</f>
        <v>551.79999999999995</v>
      </c>
      <c r="AA1408" s="12">
        <f t="shared" si="21"/>
        <v>27.589999999999996</v>
      </c>
      <c r="AB1408" s="12">
        <v>21</v>
      </c>
      <c r="AC1408" s="12">
        <v>0</v>
      </c>
      <c r="AD1408" s="11"/>
      <c r="AE1408" s="11"/>
      <c r="AF1408" s="11"/>
      <c r="AG1408" s="11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2">
        <v>149537</v>
      </c>
      <c r="F1409" s="12">
        <v>76921</v>
      </c>
      <c r="G1409" s="12">
        <v>822465</v>
      </c>
      <c r="H1409" s="12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3" t="str">
        <f>IFERROR(VLOOKUP(C1409,[1]Index!$D:$F,3,FALSE),"Non List")</f>
        <v>Microfinance</v>
      </c>
      <c r="Z1409">
        <f>IFERROR(VLOOKUP(C1409,[1]LP!$B:$C,2,FALSE),0)</f>
        <v>0</v>
      </c>
      <c r="AA1409" s="12">
        <f t="shared" si="21"/>
        <v>0</v>
      </c>
      <c r="AB1409" s="12">
        <v>30</v>
      </c>
      <c r="AC1409" s="12">
        <v>0</v>
      </c>
      <c r="AD1409" s="11"/>
      <c r="AE1409" s="11"/>
      <c r="AF1409" s="11"/>
      <c r="AG1409" s="11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2">
        <v>235386</v>
      </c>
      <c r="F1410" s="12">
        <v>110520</v>
      </c>
      <c r="G1410" s="12">
        <v>601555</v>
      </c>
      <c r="H1410" s="12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3" t="str">
        <f>IFERROR(VLOOKUP(C1410,[1]Index!$D:$F,3,FALSE),"Non List")</f>
        <v>zdelist</v>
      </c>
      <c r="Z1410">
        <f>IFERROR(VLOOKUP(C1410,[1]LP!$B:$C,2,FALSE),0)</f>
        <v>0</v>
      </c>
      <c r="AA1410" s="12">
        <f t="shared" si="21"/>
        <v>0</v>
      </c>
      <c r="AB1410" s="12">
        <v>19</v>
      </c>
      <c r="AC1410" s="12">
        <v>1</v>
      </c>
      <c r="AD1410" s="11"/>
      <c r="AE1410" s="11"/>
      <c r="AF1410" s="11"/>
      <c r="AG1410" s="11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2">
        <v>392809</v>
      </c>
      <c r="F1411" s="12">
        <v>89727</v>
      </c>
      <c r="G1411" s="12">
        <v>967508</v>
      </c>
      <c r="H1411" s="12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3" t="str">
        <f>IFERROR(VLOOKUP(C1411,[1]Index!$D:$F,3,FALSE),"Non List")</f>
        <v>Microfinance</v>
      </c>
      <c r="Z1411">
        <f>IFERROR(VLOOKUP(C1411,[1]LP!$B:$C,2,FALSE),0)</f>
        <v>0</v>
      </c>
      <c r="AA1411" s="12">
        <f t="shared" ref="AA1411:AA1474" si="22">IFERROR(Z1411/M1411,0)</f>
        <v>0</v>
      </c>
      <c r="AB1411" s="12">
        <v>20</v>
      </c>
      <c r="AC1411" s="12">
        <v>0</v>
      </c>
      <c r="AD1411" s="11"/>
      <c r="AE1411" s="11"/>
      <c r="AF1411" s="11"/>
      <c r="AG1411" s="11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2">
        <v>1830000</v>
      </c>
      <c r="F1412" s="12">
        <v>2614831</v>
      </c>
      <c r="G1412" s="12">
        <v>20862570</v>
      </c>
      <c r="H1412" s="12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3" t="str">
        <f>IFERROR(VLOOKUP(C1412,[1]Index!$D:$F,3,FALSE),"Non List")</f>
        <v>Microfinance</v>
      </c>
      <c r="Z1412">
        <f>IFERROR(VLOOKUP(C1412,[1]LP!$B:$C,2,FALSE),0)</f>
        <v>965</v>
      </c>
      <c r="AA1412" s="12">
        <f t="shared" si="22"/>
        <v>14.402985074626866</v>
      </c>
      <c r="AB1412" s="12">
        <v>27</v>
      </c>
      <c r="AC1412" s="12">
        <v>3</v>
      </c>
      <c r="AD1412" s="11"/>
      <c r="AE1412" s="11"/>
      <c r="AF1412" s="11"/>
      <c r="AG1412" s="11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2">
        <v>1005434</v>
      </c>
      <c r="F1413" s="12">
        <v>1203054</v>
      </c>
      <c r="G1413" s="12">
        <v>5785211</v>
      </c>
      <c r="H1413" s="12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3" t="str">
        <f>IFERROR(VLOOKUP(C1413,[1]Index!$D:$F,3,FALSE),"Non List")</f>
        <v>Microfinance</v>
      </c>
      <c r="Z1413">
        <f>IFERROR(VLOOKUP(C1413,[1]LP!$B:$C,2,FALSE),0)</f>
        <v>730</v>
      </c>
      <c r="AA1413" s="12">
        <f t="shared" si="22"/>
        <v>11.40625</v>
      </c>
      <c r="AB1413" s="12">
        <v>20</v>
      </c>
      <c r="AC1413" s="12">
        <v>1.0529999999999999</v>
      </c>
      <c r="AD1413" s="11"/>
      <c r="AE1413" s="11"/>
      <c r="AF1413" s="11"/>
      <c r="AG1413" s="11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2">
        <v>876811</v>
      </c>
      <c r="F1414" s="12">
        <v>199008</v>
      </c>
      <c r="G1414" s="12">
        <v>0</v>
      </c>
      <c r="H1414" s="12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3" t="str">
        <f>IFERROR(VLOOKUP(C1414,[1]Index!$D:$F,3,FALSE),"Non List")</f>
        <v>Microfinance</v>
      </c>
      <c r="Z1414">
        <f>IFERROR(VLOOKUP(C1414,[1]LP!$B:$C,2,FALSE),0)</f>
        <v>642.20000000000005</v>
      </c>
      <c r="AA1414" s="12">
        <f t="shared" si="22"/>
        <v>45.871428571428574</v>
      </c>
      <c r="AB1414" s="12">
        <v>10</v>
      </c>
      <c r="AC1414" s="12">
        <v>0.53</v>
      </c>
      <c r="AD1414" s="11"/>
      <c r="AE1414" s="11"/>
      <c r="AF1414" s="11"/>
      <c r="AG1414" s="11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2">
        <v>252330</v>
      </c>
      <c r="F1415" s="12">
        <v>174352</v>
      </c>
      <c r="G1415" s="12">
        <v>1129668</v>
      </c>
      <c r="H1415" s="12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3" t="str">
        <f>IFERROR(VLOOKUP(C1415,[1]Index!$D:$F,3,FALSE),"Non List")</f>
        <v>Microfinance</v>
      </c>
      <c r="Z1415">
        <f>IFERROR(VLOOKUP(C1415,[1]LP!$B:$C,2,FALSE),0)</f>
        <v>0</v>
      </c>
      <c r="AA1415" s="12">
        <f t="shared" si="22"/>
        <v>0</v>
      </c>
      <c r="AB1415" s="12">
        <v>13</v>
      </c>
      <c r="AC1415" s="12">
        <v>0</v>
      </c>
      <c r="AD1415" s="11"/>
      <c r="AE1415" s="11"/>
      <c r="AF1415" s="11"/>
      <c r="AG1415" s="11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2">
        <v>457294</v>
      </c>
      <c r="F1416" s="12">
        <v>568847</v>
      </c>
      <c r="G1416" s="12">
        <v>2454778</v>
      </c>
      <c r="H1416" s="12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3" t="str">
        <f>IFERROR(VLOOKUP(C1416,[1]Index!$D:$F,3,FALSE),"Non List")</f>
        <v>Microfinance</v>
      </c>
      <c r="Z1416">
        <f>IFERROR(VLOOKUP(C1416,[1]LP!$B:$C,2,FALSE),0)</f>
        <v>600</v>
      </c>
      <c r="AA1416" s="12">
        <f t="shared" si="22"/>
        <v>18.75</v>
      </c>
      <c r="AB1416" s="12">
        <v>21.4876</v>
      </c>
      <c r="AC1416" s="12">
        <v>1.1309</v>
      </c>
      <c r="AD1416" s="11"/>
      <c r="AE1416" s="11"/>
      <c r="AF1416" s="11"/>
      <c r="AG1416" s="11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2">
        <v>1500000</v>
      </c>
      <c r="F1417" s="12">
        <v>2889304</v>
      </c>
      <c r="G1417" s="12">
        <v>14708563</v>
      </c>
      <c r="H1417" s="12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3" t="str">
        <f>IFERROR(VLOOKUP(C1417,[1]Index!$D:$F,3,FALSE),"Non List")</f>
        <v>Microfinance</v>
      </c>
      <c r="Z1417">
        <f>IFERROR(VLOOKUP(C1417,[1]LP!$B:$C,2,FALSE),0)</f>
        <v>600</v>
      </c>
      <c r="AA1417" s="12">
        <f t="shared" si="22"/>
        <v>75</v>
      </c>
      <c r="AB1417" s="12">
        <v>29.5</v>
      </c>
      <c r="AC1417" s="12">
        <v>1.5526</v>
      </c>
      <c r="AD1417" s="11"/>
      <c r="AE1417" s="11"/>
      <c r="AF1417" s="11"/>
      <c r="AG1417" s="11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2">
        <v>1034222</v>
      </c>
      <c r="F1418" s="12">
        <v>1636438</v>
      </c>
      <c r="G1418" s="12">
        <v>0</v>
      </c>
      <c r="H1418" s="12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3" t="str">
        <f>IFERROR(VLOOKUP(C1418,[1]Index!$D:$F,3,FALSE),"Non List")</f>
        <v>zdelist</v>
      </c>
      <c r="Z1418">
        <f>IFERROR(VLOOKUP(C1418,[1]LP!$B:$C,2,FALSE),0)</f>
        <v>0</v>
      </c>
      <c r="AA1418" s="12">
        <f t="shared" si="22"/>
        <v>0</v>
      </c>
      <c r="AB1418" s="12">
        <v>20</v>
      </c>
      <c r="AC1418" s="12">
        <v>5</v>
      </c>
      <c r="AD1418" s="11"/>
      <c r="AE1418" s="11"/>
      <c r="AF1418" s="11"/>
      <c r="AG1418" s="11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2">
        <v>1250287</v>
      </c>
      <c r="F1419" s="12">
        <v>2008315</v>
      </c>
      <c r="G1419" s="12">
        <v>0</v>
      </c>
      <c r="H1419" s="12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3" t="str">
        <f>IFERROR(VLOOKUP(C1419,[1]Index!$D:$F,3,FALSE),"Non List")</f>
        <v>Microfinance</v>
      </c>
      <c r="Z1419">
        <f>IFERROR(VLOOKUP(C1419,[1]LP!$B:$C,2,FALSE),0)</f>
        <v>915</v>
      </c>
      <c r="AA1419" s="12">
        <f t="shared" si="22"/>
        <v>17.941176470588236</v>
      </c>
      <c r="AB1419" s="12">
        <v>25</v>
      </c>
      <c r="AC1419" s="12">
        <v>1.3158000000000001</v>
      </c>
      <c r="AD1419" s="11"/>
      <c r="AE1419" s="11"/>
      <c r="AF1419" s="11"/>
      <c r="AG1419" s="11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2">
        <v>365937</v>
      </c>
      <c r="F1420" s="12">
        <v>173592</v>
      </c>
      <c r="G1420" s="12">
        <v>2225777</v>
      </c>
      <c r="H1420" s="12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3" t="str">
        <f>IFERROR(VLOOKUP(C1420,[1]Index!$D:$F,3,FALSE),"Non List")</f>
        <v>Microfinance</v>
      </c>
      <c r="Z1420">
        <f>IFERROR(VLOOKUP(C1420,[1]LP!$B:$C,2,FALSE),0)</f>
        <v>640</v>
      </c>
      <c r="AA1420" s="12">
        <f t="shared" si="22"/>
        <v>17.777777777777779</v>
      </c>
      <c r="AB1420" s="12">
        <v>25</v>
      </c>
      <c r="AC1420" s="12">
        <v>0</v>
      </c>
      <c r="AD1420" s="11"/>
      <c r="AE1420" s="11"/>
      <c r="AF1420" s="11"/>
      <c r="AG1420" s="11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2">
        <v>394300</v>
      </c>
      <c r="F1421" s="12">
        <v>144765</v>
      </c>
      <c r="G1421" s="12">
        <v>1055053</v>
      </c>
      <c r="H1421" s="12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3" t="str">
        <f>IFERROR(VLOOKUP(C1421,[1]Index!$D:$F,3,FALSE),"Non List")</f>
        <v>zdelist</v>
      </c>
      <c r="Z1421">
        <f>IFERROR(VLOOKUP(C1421,[1]LP!$B:$C,2,FALSE),0)</f>
        <v>0</v>
      </c>
      <c r="AA1421" s="12">
        <f t="shared" si="22"/>
        <v>0</v>
      </c>
      <c r="AB1421" s="12">
        <v>25.285299999999999</v>
      </c>
      <c r="AC1421" s="12">
        <v>0</v>
      </c>
      <c r="AD1421" s="11"/>
      <c r="AE1421" s="11"/>
      <c r="AF1421" s="11"/>
      <c r="AG1421" s="11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2">
        <v>792399</v>
      </c>
      <c r="F1422" s="12">
        <v>1531845</v>
      </c>
      <c r="G1422" s="12">
        <v>10100517</v>
      </c>
      <c r="H1422" s="12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3" t="str">
        <f>IFERROR(VLOOKUP(C1422,[1]Index!$D:$F,3,FALSE),"Non List")</f>
        <v>Microfinance</v>
      </c>
      <c r="Z1422">
        <f>IFERROR(VLOOKUP(C1422,[1]LP!$B:$C,2,FALSE),0)</f>
        <v>0</v>
      </c>
      <c r="AA1422" s="12">
        <f t="shared" si="22"/>
        <v>0</v>
      </c>
      <c r="AB1422" s="12">
        <v>19</v>
      </c>
      <c r="AC1422" s="12">
        <v>6</v>
      </c>
      <c r="AD1422" s="11"/>
      <c r="AE1422" s="11"/>
      <c r="AF1422" s="11"/>
      <c r="AG1422" s="11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2">
        <v>121741</v>
      </c>
      <c r="F1423" s="12">
        <v>106386</v>
      </c>
      <c r="G1423" s="12">
        <v>407981</v>
      </c>
      <c r="H1423" s="12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3" t="str">
        <f>IFERROR(VLOOKUP(C1423,[1]Index!$D:$F,3,FALSE),"Non List")</f>
        <v>Microfinance</v>
      </c>
      <c r="Z1423">
        <f>IFERROR(VLOOKUP(C1423,[1]LP!$B:$C,2,FALSE),0)</f>
        <v>822.3</v>
      </c>
      <c r="AA1423" s="12">
        <f t="shared" si="22"/>
        <v>16.781632653061223</v>
      </c>
      <c r="AB1423" s="12">
        <v>25</v>
      </c>
      <c r="AC1423" s="12">
        <v>1.3158000000000001</v>
      </c>
      <c r="AD1423" s="11"/>
      <c r="AE1423" s="11"/>
      <c r="AF1423" s="11"/>
      <c r="AG1423" s="11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2">
        <v>320045</v>
      </c>
      <c r="F1424" s="12">
        <v>263342</v>
      </c>
      <c r="G1424" s="12">
        <v>1878603</v>
      </c>
      <c r="H1424" s="12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3" t="str">
        <f>IFERROR(VLOOKUP(C1424,[1]Index!$D:$F,3,FALSE),"Non List")</f>
        <v>Microfinance</v>
      </c>
      <c r="Z1424">
        <f>IFERROR(VLOOKUP(C1424,[1]LP!$B:$C,2,FALSE),0)</f>
        <v>0</v>
      </c>
      <c r="AA1424" s="12">
        <f t="shared" si="22"/>
        <v>0</v>
      </c>
      <c r="AB1424" s="12">
        <v>20</v>
      </c>
      <c r="AC1424" s="12">
        <v>7.3684000000000003</v>
      </c>
      <c r="AD1424" s="11"/>
      <c r="AE1424" s="11"/>
      <c r="AF1424" s="11"/>
      <c r="AG1424" s="11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2">
        <v>398626</v>
      </c>
      <c r="F1425" s="12">
        <v>205491</v>
      </c>
      <c r="G1425" s="12">
        <v>1675302</v>
      </c>
      <c r="H1425" s="12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3" t="str">
        <f>IFERROR(VLOOKUP(C1425,[1]Index!$D:$F,3,FALSE),"Non List")</f>
        <v>Microfinance</v>
      </c>
      <c r="Z1425">
        <f>IFERROR(VLOOKUP(C1425,[1]LP!$B:$C,2,FALSE),0)</f>
        <v>606</v>
      </c>
      <c r="AA1425" s="12">
        <f t="shared" si="22"/>
        <v>15.947368421052632</v>
      </c>
      <c r="AB1425" s="12">
        <v>20</v>
      </c>
      <c r="AC1425" s="12">
        <v>0</v>
      </c>
      <c r="AD1425" s="11"/>
      <c r="AE1425" s="11"/>
      <c r="AF1425" s="11"/>
      <c r="AG1425" s="11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2">
        <v>133100</v>
      </c>
      <c r="F1426" s="12">
        <v>55025</v>
      </c>
      <c r="G1426" s="12">
        <v>419927</v>
      </c>
      <c r="H1426" s="12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3" t="str">
        <f>IFERROR(VLOOKUP(C1426,[1]Index!$D:$F,3,FALSE),"Non List")</f>
        <v>zdelist</v>
      </c>
      <c r="Z1426">
        <f>IFERROR(VLOOKUP(C1426,[1]LP!$B:$C,2,FALSE),0)</f>
        <v>0</v>
      </c>
      <c r="AA1426" s="12">
        <f t="shared" si="22"/>
        <v>0</v>
      </c>
      <c r="AB1426" s="12">
        <v>0</v>
      </c>
      <c r="AC1426" s="12">
        <v>0</v>
      </c>
      <c r="AD1426" s="11"/>
      <c r="AE1426" s="11"/>
      <c r="AF1426" s="11"/>
      <c r="AG1426" s="11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2">
        <v>79200</v>
      </c>
      <c r="F1427" s="12">
        <v>126278</v>
      </c>
      <c r="G1427" s="12">
        <v>628050</v>
      </c>
      <c r="H1427" s="12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3" t="str">
        <f>IFERROR(VLOOKUP(C1427,[1]Index!$D:$F,3,FALSE),"Non List")</f>
        <v>Microfinance</v>
      </c>
      <c r="Z1427">
        <f>IFERROR(VLOOKUP(C1427,[1]LP!$B:$C,2,FALSE),0)</f>
        <v>946</v>
      </c>
      <c r="AA1427" s="12">
        <f t="shared" si="22"/>
        <v>13.710144927536232</v>
      </c>
      <c r="AB1427" s="12">
        <v>25</v>
      </c>
      <c r="AC1427" s="12">
        <v>1.3157000000000001</v>
      </c>
      <c r="AD1427" s="11"/>
      <c r="AE1427" s="11"/>
      <c r="AF1427" s="11"/>
      <c r="AG1427" s="11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2">
        <v>361202</v>
      </c>
      <c r="F1428" s="12">
        <v>146624</v>
      </c>
      <c r="G1428" s="12">
        <v>1044575</v>
      </c>
      <c r="H1428" s="12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3" t="str">
        <f>IFERROR(VLOOKUP(C1428,[1]Index!$D:$F,3,FALSE),"Non List")</f>
        <v>Non List</v>
      </c>
      <c r="Z1428">
        <f>IFERROR(VLOOKUP(C1428,[1]LP!$B:$C,2,FALSE),0)</f>
        <v>0</v>
      </c>
      <c r="AA1428" s="12">
        <f t="shared" si="22"/>
        <v>0</v>
      </c>
      <c r="AB1428" s="12">
        <v>20</v>
      </c>
      <c r="AC1428" s="12">
        <v>0</v>
      </c>
      <c r="AD1428" s="11"/>
      <c r="AE1428" s="11"/>
      <c r="AF1428" s="11"/>
      <c r="AG1428" s="11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2">
        <v>266597</v>
      </c>
      <c r="F1429" s="12">
        <v>128524</v>
      </c>
      <c r="G1429" s="12">
        <v>893193</v>
      </c>
      <c r="H1429" s="12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3" t="str">
        <f>IFERROR(VLOOKUP(C1429,[1]Index!$D:$F,3,FALSE),"Non List")</f>
        <v>Microfinance</v>
      </c>
      <c r="Z1429">
        <f>IFERROR(VLOOKUP(C1429,[1]LP!$B:$C,2,FALSE),0)</f>
        <v>0</v>
      </c>
      <c r="AA1429" s="12">
        <f t="shared" si="22"/>
        <v>0</v>
      </c>
      <c r="AB1429" s="12">
        <v>20.030999999999999</v>
      </c>
      <c r="AC1429" s="12">
        <v>1.054</v>
      </c>
      <c r="AD1429" s="11"/>
      <c r="AE1429" s="11"/>
      <c r="AF1429" s="11"/>
      <c r="AG1429" s="11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2">
        <v>731960</v>
      </c>
      <c r="F1430" s="12">
        <v>114649</v>
      </c>
      <c r="G1430" s="12">
        <v>0</v>
      </c>
      <c r="H1430" s="12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3" t="str">
        <f>IFERROR(VLOOKUP(C1430,[1]Index!$D:$F,3,FALSE),"Non List")</f>
        <v>Microfinance</v>
      </c>
      <c r="Z1430">
        <f>IFERROR(VLOOKUP(C1430,[1]LP!$B:$C,2,FALSE),0)</f>
        <v>547</v>
      </c>
      <c r="AA1430" s="12">
        <f t="shared" si="22"/>
        <v>39.071428571428569</v>
      </c>
      <c r="AB1430" s="12">
        <v>10</v>
      </c>
      <c r="AC1430" s="12">
        <v>0.52629999999999999</v>
      </c>
      <c r="AD1430" s="11"/>
      <c r="AE1430" s="11"/>
      <c r="AF1430" s="11"/>
      <c r="AG1430" s="11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2">
        <v>539805</v>
      </c>
      <c r="F1431" s="12">
        <v>243289</v>
      </c>
      <c r="G1431" s="12">
        <v>1678208</v>
      </c>
      <c r="H1431" s="12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3" t="str">
        <f>IFERROR(VLOOKUP(C1431,[1]Index!$D:$F,3,FALSE),"Non List")</f>
        <v>Microfinance</v>
      </c>
      <c r="Z1431">
        <f>IFERROR(VLOOKUP(C1431,[1]LP!$B:$C,2,FALSE),0)</f>
        <v>0</v>
      </c>
      <c r="AA1431" s="12">
        <f t="shared" si="22"/>
        <v>0</v>
      </c>
      <c r="AB1431" s="12">
        <v>21.5</v>
      </c>
      <c r="AC1431" s="12">
        <v>1.1299999999999999</v>
      </c>
      <c r="AD1431" s="11"/>
      <c r="AE1431" s="11"/>
      <c r="AF1431" s="11"/>
      <c r="AG1431" s="11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2">
        <v>1000000</v>
      </c>
      <c r="F1432" s="12">
        <v>345352</v>
      </c>
      <c r="G1432" s="12">
        <v>2114666</v>
      </c>
      <c r="H1432" s="12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3" t="str">
        <f>IFERROR(VLOOKUP(C1432,[1]Index!$D:$F,3,FALSE),"Non List")</f>
        <v>Microfinance</v>
      </c>
      <c r="Z1432">
        <f>IFERROR(VLOOKUP(C1432,[1]LP!$B:$C,2,FALSE),0)</f>
        <v>0</v>
      </c>
      <c r="AA1432" s="12">
        <f t="shared" si="22"/>
        <v>0</v>
      </c>
      <c r="AB1432" s="12">
        <v>20</v>
      </c>
      <c r="AC1432" s="12">
        <v>1.0526</v>
      </c>
      <c r="AD1432" s="11"/>
      <c r="AE1432" s="11"/>
      <c r="AF1432" s="11"/>
      <c r="AG1432" s="11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2">
        <v>404800</v>
      </c>
      <c r="F1433" s="12">
        <v>337851</v>
      </c>
      <c r="G1433" s="12">
        <v>1451301</v>
      </c>
      <c r="H1433" s="12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3" t="str">
        <f>IFERROR(VLOOKUP(C1433,[1]Index!$D:$F,3,FALSE),"Non List")</f>
        <v>Microfinance</v>
      </c>
      <c r="Z1433">
        <f>IFERROR(VLOOKUP(C1433,[1]LP!$B:$C,2,FALSE),0)</f>
        <v>520</v>
      </c>
      <c r="AA1433" s="12">
        <f t="shared" si="22"/>
        <v>10.612244897959183</v>
      </c>
      <c r="AB1433" s="12">
        <v>20</v>
      </c>
      <c r="AC1433" s="12">
        <v>1.0529999999999999</v>
      </c>
      <c r="AD1433" s="11"/>
      <c r="AE1433" s="11"/>
      <c r="AF1433" s="11"/>
      <c r="AG1433" s="11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2">
        <v>267131</v>
      </c>
      <c r="F1434" s="12">
        <v>116502</v>
      </c>
      <c r="G1434" s="12">
        <v>1077013</v>
      </c>
      <c r="H1434" s="12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3" t="str">
        <f>IFERROR(VLOOKUP(C1434,[1]Index!$D:$F,3,FALSE),"Non List")</f>
        <v>Microfinance</v>
      </c>
      <c r="Z1434">
        <f>IFERROR(VLOOKUP(C1434,[1]LP!$B:$C,2,FALSE),0)</f>
        <v>700</v>
      </c>
      <c r="AA1434" s="12">
        <f t="shared" si="22"/>
        <v>13.461538461538462</v>
      </c>
      <c r="AB1434" s="12">
        <v>25</v>
      </c>
      <c r="AC1434" s="12">
        <v>1.3158000000000001</v>
      </c>
      <c r="AD1434" s="11"/>
      <c r="AE1434" s="11"/>
      <c r="AF1434" s="11"/>
      <c r="AG1434" s="11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2">
        <v>264045</v>
      </c>
      <c r="F1435" s="12">
        <v>345329</v>
      </c>
      <c r="G1435" s="12">
        <v>1843710</v>
      </c>
      <c r="H1435" s="12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3" t="str">
        <f>IFERROR(VLOOKUP(C1435,[1]Index!$D:$F,3,FALSE),"Non List")</f>
        <v>Microfinance</v>
      </c>
      <c r="Z1435">
        <f>IFERROR(VLOOKUP(C1435,[1]LP!$B:$C,2,FALSE),0)</f>
        <v>1156</v>
      </c>
      <c r="AA1435" s="12">
        <f t="shared" si="22"/>
        <v>11.333333333333334</v>
      </c>
      <c r="AB1435" s="12">
        <v>40</v>
      </c>
      <c r="AC1435" s="12">
        <v>5</v>
      </c>
      <c r="AD1435" s="11"/>
      <c r="AE1435" s="11"/>
      <c r="AF1435" s="11"/>
      <c r="AG1435" s="11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2">
        <v>215043</v>
      </c>
      <c r="F1436" s="12">
        <v>161555</v>
      </c>
      <c r="G1436" s="12">
        <v>1301870</v>
      </c>
      <c r="H1436" s="12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3" t="str">
        <f>IFERROR(VLOOKUP(C1436,[1]Index!$D:$F,3,FALSE),"Non List")</f>
        <v>zdelist</v>
      </c>
      <c r="Z1436">
        <f>IFERROR(VLOOKUP(C1436,[1]LP!$B:$C,2,FALSE),0)</f>
        <v>0</v>
      </c>
      <c r="AA1436" s="12">
        <f t="shared" si="22"/>
        <v>0</v>
      </c>
      <c r="AB1436" s="12">
        <v>20</v>
      </c>
      <c r="AC1436" s="12">
        <v>0</v>
      </c>
      <c r="AD1436" s="11"/>
      <c r="AE1436" s="11"/>
      <c r="AF1436" s="11"/>
      <c r="AG1436" s="11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2">
        <v>127357</v>
      </c>
      <c r="F1437" s="12">
        <v>44143</v>
      </c>
      <c r="G1437" s="12">
        <v>393041</v>
      </c>
      <c r="H1437" s="12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3" t="str">
        <f>IFERROR(VLOOKUP(C1437,[1]Index!$D:$F,3,FALSE),"Non List")</f>
        <v>Microfinance</v>
      </c>
      <c r="Z1437">
        <f>IFERROR(VLOOKUP(C1437,[1]LP!$B:$C,2,FALSE),0)</f>
        <v>672.3</v>
      </c>
      <c r="AA1437" s="12">
        <f t="shared" si="22"/>
        <v>14.615217391304347</v>
      </c>
      <c r="AB1437" s="12">
        <v>19</v>
      </c>
      <c r="AC1437" s="12">
        <v>1</v>
      </c>
      <c r="AD1437" s="11"/>
      <c r="AE1437" s="11"/>
      <c r="AF1437" s="11"/>
      <c r="AG1437" s="11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2">
        <v>27625</v>
      </c>
      <c r="F1438" s="12">
        <v>-1963</v>
      </c>
      <c r="G1438" s="12">
        <v>46488</v>
      </c>
      <c r="H1438" s="12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3" t="str">
        <f>IFERROR(VLOOKUP(C1438,[1]Index!$D:$F,3,FALSE),"Non List")</f>
        <v>zdelist</v>
      </c>
      <c r="Z1438">
        <f>IFERROR(VLOOKUP(C1438,[1]LP!$B:$C,2,FALSE),0)</f>
        <v>0</v>
      </c>
      <c r="AA1438" s="12">
        <f t="shared" si="22"/>
        <v>0</v>
      </c>
      <c r="AB1438" s="12">
        <v>0</v>
      </c>
      <c r="AC1438" s="12">
        <v>0</v>
      </c>
      <c r="AD1438" s="11"/>
      <c r="AE1438" s="11"/>
      <c r="AF1438" s="11"/>
      <c r="AG1438" s="11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2">
        <v>233934</v>
      </c>
      <c r="F1439" s="12">
        <v>105927</v>
      </c>
      <c r="G1439" s="12">
        <v>497667</v>
      </c>
      <c r="H1439" s="12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3" t="str">
        <f>IFERROR(VLOOKUP(C1439,[1]Index!$D:$F,3,FALSE),"Non List")</f>
        <v>Non List</v>
      </c>
      <c r="Z1439">
        <f>IFERROR(VLOOKUP(C1439,[1]LP!$B:$C,2,FALSE),0)</f>
        <v>0</v>
      </c>
      <c r="AA1439" s="12">
        <f t="shared" si="22"/>
        <v>0</v>
      </c>
      <c r="AB1439" s="12">
        <v>19</v>
      </c>
      <c r="AC1439" s="12">
        <v>1</v>
      </c>
      <c r="AD1439" s="11"/>
      <c r="AE1439" s="11"/>
      <c r="AF1439" s="11"/>
      <c r="AG1439" s="11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2">
        <v>228140</v>
      </c>
      <c r="F1440" s="12">
        <v>139653</v>
      </c>
      <c r="G1440" s="12">
        <v>783492</v>
      </c>
      <c r="H1440" s="12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3" t="str">
        <f>IFERROR(VLOOKUP(C1440,[1]Index!$D:$F,3,FALSE),"Non List")</f>
        <v>Microfinance</v>
      </c>
      <c r="Z1440">
        <f>IFERROR(VLOOKUP(C1440,[1]LP!$B:$C,2,FALSE),0)</f>
        <v>603</v>
      </c>
      <c r="AA1440" s="12">
        <f t="shared" si="22"/>
        <v>10.578947368421053</v>
      </c>
      <c r="AB1440" s="12">
        <v>27.7</v>
      </c>
      <c r="AC1440" s="12">
        <v>1.46</v>
      </c>
      <c r="AD1440" s="11"/>
      <c r="AE1440" s="11"/>
      <c r="AF1440" s="11"/>
      <c r="AG1440" s="11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2">
        <v>625519</v>
      </c>
      <c r="F1441" s="12">
        <v>1102840</v>
      </c>
      <c r="G1441" s="12">
        <v>6189342</v>
      </c>
      <c r="H1441" s="12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3" t="str">
        <f>IFERROR(VLOOKUP(C1441,[1]Index!$D:$F,3,FALSE),"Non List")</f>
        <v>Microfinance</v>
      </c>
      <c r="Z1441">
        <f>IFERROR(VLOOKUP(C1441,[1]LP!$B:$C,2,FALSE),0)</f>
        <v>1245.0999999999999</v>
      </c>
      <c r="AA1441" s="12">
        <f t="shared" si="22"/>
        <v>17.293055555555554</v>
      </c>
      <c r="AB1441" s="12">
        <v>35</v>
      </c>
      <c r="AC1441" s="12">
        <v>7</v>
      </c>
      <c r="AD1441" s="11"/>
      <c r="AE1441" s="11"/>
      <c r="AF1441" s="11"/>
      <c r="AG1441" s="11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2">
        <v>229340</v>
      </c>
      <c r="F1442" s="12">
        <v>106470</v>
      </c>
      <c r="G1442" s="12">
        <v>771734</v>
      </c>
      <c r="H1442" s="12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3" t="str">
        <f>IFERROR(VLOOKUP(C1442,[1]Index!$D:$F,3,FALSE),"Non List")</f>
        <v>Microfinance</v>
      </c>
      <c r="Z1442">
        <f>IFERROR(VLOOKUP(C1442,[1]LP!$B:$C,2,FALSE),0)</f>
        <v>0</v>
      </c>
      <c r="AA1442" s="12">
        <f t="shared" si="22"/>
        <v>0</v>
      </c>
      <c r="AB1442" s="12">
        <v>20</v>
      </c>
      <c r="AC1442" s="12">
        <v>5</v>
      </c>
      <c r="AD1442" s="11"/>
      <c r="AE1442" s="11"/>
      <c r="AF1442" s="11"/>
      <c r="AG1442" s="11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2">
        <v>276000</v>
      </c>
      <c r="F1443" s="12">
        <v>214508</v>
      </c>
      <c r="G1443" s="12">
        <v>1237334</v>
      </c>
      <c r="H1443" s="12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3" t="str">
        <f>IFERROR(VLOOKUP(C1443,[1]Index!$D:$F,3,FALSE),"Non List")</f>
        <v>zdelist</v>
      </c>
      <c r="Z1443">
        <f>IFERROR(VLOOKUP(C1443,[1]LP!$B:$C,2,FALSE),0)</f>
        <v>0</v>
      </c>
      <c r="AA1443" s="12">
        <f t="shared" si="22"/>
        <v>0</v>
      </c>
      <c r="AB1443" s="12">
        <v>0</v>
      </c>
      <c r="AC1443" s="12">
        <v>0</v>
      </c>
      <c r="AD1443" s="11"/>
      <c r="AE1443" s="11"/>
      <c r="AF1443" s="11"/>
      <c r="AG1443" s="11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2">
        <v>186620</v>
      </c>
      <c r="F1444" s="12">
        <v>234159</v>
      </c>
      <c r="G1444" s="12">
        <v>1205815</v>
      </c>
      <c r="H1444" s="12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3" t="str">
        <f>IFERROR(VLOOKUP(C1444,[1]Index!$D:$F,3,FALSE),"Non List")</f>
        <v>Microfinance</v>
      </c>
      <c r="Z1444">
        <f>IFERROR(VLOOKUP(C1444,[1]LP!$B:$C,2,FALSE),0)</f>
        <v>800</v>
      </c>
      <c r="AA1444" s="12">
        <f t="shared" si="22"/>
        <v>20</v>
      </c>
      <c r="AB1444" s="12">
        <v>26</v>
      </c>
      <c r="AC1444" s="12">
        <v>0</v>
      </c>
      <c r="AD1444" s="11"/>
      <c r="AE1444" s="11"/>
      <c r="AF1444" s="11"/>
      <c r="AG1444" s="11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2">
        <v>330884</v>
      </c>
      <c r="F1445" s="12">
        <v>187957</v>
      </c>
      <c r="G1445" s="12">
        <v>1593919</v>
      </c>
      <c r="H1445" s="12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3" t="str">
        <f>IFERROR(VLOOKUP(C1445,[1]Index!$D:$F,3,FALSE),"Non List")</f>
        <v>Microfinance</v>
      </c>
      <c r="Z1445">
        <f>IFERROR(VLOOKUP(C1445,[1]LP!$B:$C,2,FALSE),0)</f>
        <v>833</v>
      </c>
      <c r="AA1445" s="12">
        <f t="shared" si="22"/>
        <v>11.41095890410959</v>
      </c>
      <c r="AB1445" s="12">
        <v>28</v>
      </c>
      <c r="AC1445" s="12">
        <v>0</v>
      </c>
      <c r="AD1445" s="11"/>
      <c r="AE1445" s="11"/>
      <c r="AF1445" s="11"/>
      <c r="AG1445" s="11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2">
        <v>66000</v>
      </c>
      <c r="F1446" s="12">
        <v>37880</v>
      </c>
      <c r="G1446" s="12">
        <v>210418</v>
      </c>
      <c r="H1446" s="12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3" t="str">
        <f>IFERROR(VLOOKUP(C1446,[1]Index!$D:$F,3,FALSE),"Non List")</f>
        <v>Microfinance</v>
      </c>
      <c r="Z1446">
        <f>IFERROR(VLOOKUP(C1446,[1]LP!$B:$C,2,FALSE),0)</f>
        <v>0</v>
      </c>
      <c r="AA1446" s="12">
        <f t="shared" si="22"/>
        <v>0</v>
      </c>
      <c r="AB1446" s="12">
        <v>30</v>
      </c>
      <c r="AC1446" s="12">
        <v>1.5789</v>
      </c>
      <c r="AD1446" s="11"/>
      <c r="AE1446" s="11"/>
      <c r="AF1446" s="11"/>
      <c r="AG1446" s="11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2">
        <v>982500</v>
      </c>
      <c r="F1447" s="12">
        <v>770886</v>
      </c>
      <c r="G1447" s="12">
        <v>3754617</v>
      </c>
      <c r="H1447" s="12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3" t="str">
        <f>IFERROR(VLOOKUP(C1447,[1]Index!$D:$F,3,FALSE),"Non List")</f>
        <v>Microfinance</v>
      </c>
      <c r="Z1447">
        <f>IFERROR(VLOOKUP(C1447,[1]LP!$B:$C,2,FALSE),0)</f>
        <v>510</v>
      </c>
      <c r="AA1447" s="12">
        <f t="shared" si="22"/>
        <v>14.166666666666666</v>
      </c>
      <c r="AB1447" s="12">
        <v>0</v>
      </c>
      <c r="AC1447" s="12">
        <v>0</v>
      </c>
      <c r="AD1447" s="11"/>
      <c r="AE1447" s="11"/>
      <c r="AF1447" s="11"/>
      <c r="AG1447" s="11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2">
        <v>61500</v>
      </c>
      <c r="F1448" s="12">
        <v>12947</v>
      </c>
      <c r="G1448" s="12">
        <v>114898</v>
      </c>
      <c r="H1448" s="12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3" t="str">
        <f>IFERROR(VLOOKUP(C1448,[1]Index!$D:$F,3,FALSE),"Non List")</f>
        <v>Non List</v>
      </c>
      <c r="Z1448">
        <f>IFERROR(VLOOKUP(C1448,[1]LP!$B:$C,2,FALSE),0)</f>
        <v>0</v>
      </c>
      <c r="AA1448" s="12">
        <f t="shared" si="22"/>
        <v>0</v>
      </c>
      <c r="AB1448" s="12">
        <v>0</v>
      </c>
      <c r="AC1448" s="12">
        <v>0</v>
      </c>
      <c r="AD1448" s="11"/>
      <c r="AE1448" s="11"/>
      <c r="AF1448" s="11"/>
      <c r="AG1448" s="11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2">
        <v>60000</v>
      </c>
      <c r="F1449" s="12">
        <v>182407</v>
      </c>
      <c r="G1449" s="12">
        <v>785340</v>
      </c>
      <c r="H1449" s="12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3" t="str">
        <f>IFERROR(VLOOKUP(C1449,[1]Index!$D:$F,3,FALSE),"Non List")</f>
        <v>Microfinance</v>
      </c>
      <c r="Z1449">
        <f>IFERROR(VLOOKUP(C1449,[1]LP!$B:$C,2,FALSE),0)</f>
        <v>1812</v>
      </c>
      <c r="AA1449" s="12">
        <f t="shared" si="22"/>
        <v>10.011049723756907</v>
      </c>
      <c r="AB1449" s="12">
        <v>47.5</v>
      </c>
      <c r="AC1449" s="12">
        <v>2.5</v>
      </c>
      <c r="AD1449" s="11"/>
      <c r="AE1449" s="11"/>
      <c r="AF1449" s="11"/>
      <c r="AG1449" s="11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2">
        <v>82250</v>
      </c>
      <c r="F1450" s="12">
        <v>28705</v>
      </c>
      <c r="G1450" s="12">
        <v>301521</v>
      </c>
      <c r="H1450" s="12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3" t="str">
        <f>IFERROR(VLOOKUP(C1450,[1]Index!$D:$F,3,FALSE),"Non List")</f>
        <v>Microfinance</v>
      </c>
      <c r="Z1450">
        <f>IFERROR(VLOOKUP(C1450,[1]LP!$B:$C,2,FALSE),0)</f>
        <v>660</v>
      </c>
      <c r="AA1450" s="12">
        <f t="shared" si="22"/>
        <v>13.75</v>
      </c>
      <c r="AB1450" s="12">
        <v>17</v>
      </c>
      <c r="AC1450" s="12">
        <v>0</v>
      </c>
      <c r="AD1450" s="11"/>
      <c r="AE1450" s="11"/>
      <c r="AF1450" s="11"/>
      <c r="AG1450" s="11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2">
        <v>83400</v>
      </c>
      <c r="F1451" s="12">
        <v>32097</v>
      </c>
      <c r="G1451" s="12">
        <v>183953</v>
      </c>
      <c r="H1451" s="12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3" t="str">
        <f>IFERROR(VLOOKUP(C1451,[1]Index!$D:$F,3,FALSE),"Non List")</f>
        <v>Microfinance</v>
      </c>
      <c r="Z1451">
        <f>IFERROR(VLOOKUP(C1451,[1]LP!$B:$C,2,FALSE),0)</f>
        <v>0</v>
      </c>
      <c r="AA1451" s="12">
        <f t="shared" si="22"/>
        <v>0</v>
      </c>
      <c r="AB1451" s="12">
        <v>16.906400000000001</v>
      </c>
      <c r="AC1451" s="12">
        <v>0.88939999999999997</v>
      </c>
      <c r="AD1451" s="11"/>
      <c r="AE1451" s="11"/>
      <c r="AF1451" s="11"/>
      <c r="AG1451" s="11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2">
        <v>1480000</v>
      </c>
      <c r="F1452" s="12">
        <v>439073</v>
      </c>
      <c r="G1452" s="12">
        <v>1049145</v>
      </c>
      <c r="H1452" s="12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3" t="str">
        <f>IFERROR(VLOOKUP(C1452,[1]Index!$D:$F,3,FALSE),"Non List")</f>
        <v>Microfinance</v>
      </c>
      <c r="Z1452">
        <f>IFERROR(VLOOKUP(C1452,[1]LP!$B:$C,2,FALSE),0)</f>
        <v>660</v>
      </c>
      <c r="AA1452" s="12">
        <f t="shared" si="22"/>
        <v>30</v>
      </c>
      <c r="AB1452" s="12">
        <v>0</v>
      </c>
      <c r="AC1452" s="12">
        <v>5.41</v>
      </c>
      <c r="AD1452" s="11"/>
      <c r="AE1452" s="11"/>
      <c r="AF1452" s="11"/>
      <c r="AG1452" s="11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2">
        <v>132000</v>
      </c>
      <c r="F1453" s="12">
        <v>54015</v>
      </c>
      <c r="G1453" s="12">
        <v>471556</v>
      </c>
      <c r="H1453" s="12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3" t="str">
        <f>IFERROR(VLOOKUP(C1453,[1]Index!$D:$F,3,FALSE),"Non List")</f>
        <v>Microfinance</v>
      </c>
      <c r="Z1453">
        <f>IFERROR(VLOOKUP(C1453,[1]LP!$B:$C,2,FALSE),0)</f>
        <v>803.6</v>
      </c>
      <c r="AA1453" s="12">
        <f t="shared" si="22"/>
        <v>114.8</v>
      </c>
      <c r="AB1453" s="12">
        <v>0</v>
      </c>
      <c r="AC1453" s="12">
        <v>0</v>
      </c>
      <c r="AD1453" s="11"/>
      <c r="AE1453" s="11"/>
      <c r="AF1453" s="11"/>
      <c r="AG1453" s="11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2">
        <v>112029</v>
      </c>
      <c r="F1454" s="12">
        <v>25728</v>
      </c>
      <c r="G1454" s="12">
        <v>265518</v>
      </c>
      <c r="H1454" s="12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3" t="str">
        <f>IFERROR(VLOOKUP(C1454,[1]Index!$D:$F,3,FALSE),"Non List")</f>
        <v>zdelist</v>
      </c>
      <c r="Z1454">
        <f>IFERROR(VLOOKUP(C1454,[1]LP!$B:$C,2,FALSE),0)</f>
        <v>0</v>
      </c>
      <c r="AA1454" s="12">
        <f t="shared" si="22"/>
        <v>0</v>
      </c>
      <c r="AB1454" s="12">
        <v>0</v>
      </c>
      <c r="AC1454" s="12">
        <v>0</v>
      </c>
      <c r="AD1454" s="11"/>
      <c r="AE1454" s="11"/>
      <c r="AF1454" s="11"/>
      <c r="AG1454" s="11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2">
        <v>217780</v>
      </c>
      <c r="F1455" s="12">
        <v>92939</v>
      </c>
      <c r="G1455" s="12">
        <v>649415</v>
      </c>
      <c r="H1455" s="12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3" t="str">
        <f>IFERROR(VLOOKUP(C1455,[1]Index!$D:$F,3,FALSE),"Non List")</f>
        <v>Microfinance</v>
      </c>
      <c r="Z1455">
        <f>IFERROR(VLOOKUP(C1455,[1]LP!$B:$C,2,FALSE),0)</f>
        <v>625</v>
      </c>
      <c r="AA1455" s="12">
        <f t="shared" si="22"/>
        <v>19.53125</v>
      </c>
      <c r="AB1455" s="12">
        <v>25</v>
      </c>
      <c r="AC1455" s="12">
        <v>1.32</v>
      </c>
      <c r="AD1455" s="11"/>
      <c r="AE1455" s="11"/>
      <c r="AF1455" s="11"/>
      <c r="AG1455" s="11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2">
        <v>57244</v>
      </c>
      <c r="F1456" s="12">
        <v>37785</v>
      </c>
      <c r="G1456" s="12">
        <v>286739</v>
      </c>
      <c r="H1456" s="12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3" t="str">
        <f>IFERROR(VLOOKUP(C1456,[1]Index!$D:$F,3,FALSE),"Non List")</f>
        <v>zdelist</v>
      </c>
      <c r="Z1456">
        <f>IFERROR(VLOOKUP(C1456,[1]LP!$B:$C,2,FALSE),0)</f>
        <v>0</v>
      </c>
      <c r="AA1456" s="12">
        <f t="shared" si="22"/>
        <v>0</v>
      </c>
      <c r="AB1456" s="12">
        <v>0</v>
      </c>
      <c r="AC1456" s="12">
        <v>0</v>
      </c>
      <c r="AD1456" s="11"/>
      <c r="AE1456" s="11"/>
      <c r="AF1456" s="11"/>
      <c r="AG1456" s="11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2">
        <v>410670</v>
      </c>
      <c r="F1457" s="12">
        <v>987470</v>
      </c>
      <c r="G1457" s="12">
        <v>7537802</v>
      </c>
      <c r="H1457" s="12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3" t="str">
        <f>IFERROR(VLOOKUP(C1457,[1]Index!$D:$F,3,FALSE),"Non List")</f>
        <v>Microfinance</v>
      </c>
      <c r="Z1457">
        <f>IFERROR(VLOOKUP(C1457,[1]LP!$B:$C,2,FALSE),0)</f>
        <v>1420</v>
      </c>
      <c r="AA1457" s="12">
        <f t="shared" si="22"/>
        <v>7.9329608938547489</v>
      </c>
      <c r="AB1457" s="12">
        <v>70</v>
      </c>
      <c r="AC1457" s="12">
        <v>3.68</v>
      </c>
      <c r="AD1457" s="11"/>
      <c r="AE1457" s="11"/>
      <c r="AF1457" s="11"/>
      <c r="AG1457" s="11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2">
        <v>92049</v>
      </c>
      <c r="F1458" s="12">
        <v>68671</v>
      </c>
      <c r="G1458" s="12">
        <v>428926</v>
      </c>
      <c r="H1458" s="12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3" t="str">
        <f>IFERROR(VLOOKUP(C1458,[1]Index!$D:$F,3,FALSE),"Non List")</f>
        <v>Microfinance</v>
      </c>
      <c r="Z1458">
        <f>IFERROR(VLOOKUP(C1458,[1]LP!$B:$C,2,FALSE),0)</f>
        <v>1166</v>
      </c>
      <c r="AA1458" s="12">
        <f t="shared" si="22"/>
        <v>19.114754098360656</v>
      </c>
      <c r="AB1458" s="12">
        <v>32.299999999999997</v>
      </c>
      <c r="AC1458" s="12">
        <v>1.7</v>
      </c>
      <c r="AD1458" s="11"/>
      <c r="AE1458" s="11"/>
      <c r="AF1458" s="11"/>
      <c r="AG1458" s="11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2">
        <v>61500</v>
      </c>
      <c r="F1459" s="12">
        <v>12947</v>
      </c>
      <c r="G1459" s="12">
        <v>114898</v>
      </c>
      <c r="H1459" s="12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3" t="str">
        <f>IFERROR(VLOOKUP(C1459,[1]Index!$D:$F,3,FALSE),"Non List")</f>
        <v>Microfinance</v>
      </c>
      <c r="Z1459">
        <f>IFERROR(VLOOKUP(C1459,[1]LP!$B:$C,2,FALSE),0)</f>
        <v>744.6</v>
      </c>
      <c r="AA1459" s="12">
        <f t="shared" si="22"/>
        <v>19.594736842105263</v>
      </c>
      <c r="AB1459" s="12">
        <v>9.33</v>
      </c>
      <c r="AC1459" s="12">
        <v>0.5</v>
      </c>
      <c r="AD1459" s="11"/>
      <c r="AE1459" s="11"/>
      <c r="AF1459" s="11"/>
      <c r="AG1459" s="11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2">
        <v>186450</v>
      </c>
      <c r="F1460" s="12">
        <v>66309</v>
      </c>
      <c r="G1460" s="12">
        <v>732193</v>
      </c>
      <c r="H1460" s="12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3" t="str">
        <f>IFERROR(VLOOKUP(C1460,[1]Index!$D:$F,3,FALSE),"Non List")</f>
        <v>Microfinance</v>
      </c>
      <c r="Z1460">
        <f>IFERROR(VLOOKUP(C1460,[1]LP!$B:$C,2,FALSE),0)</f>
        <v>604</v>
      </c>
      <c r="AA1460" s="12">
        <f t="shared" si="22"/>
        <v>18.303030303030305</v>
      </c>
      <c r="AB1460" s="12">
        <v>31.05</v>
      </c>
      <c r="AC1460" s="12">
        <v>1.63</v>
      </c>
      <c r="AD1460" s="11"/>
      <c r="AE1460" s="11"/>
      <c r="AF1460" s="11"/>
      <c r="AG1460" s="11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2">
        <v>100000</v>
      </c>
      <c r="F1461" s="12">
        <v>58732</v>
      </c>
      <c r="G1461" s="12">
        <v>330666</v>
      </c>
      <c r="H1461" s="12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3" t="str">
        <f>IFERROR(VLOOKUP(C1461,[1]Index!$D:$F,3,FALSE),"Non List")</f>
        <v>zdelist</v>
      </c>
      <c r="Z1461">
        <f>IFERROR(VLOOKUP(C1461,[1]LP!$B:$C,2,FALSE),0)</f>
        <v>0</v>
      </c>
      <c r="AA1461" s="12">
        <f t="shared" si="22"/>
        <v>0</v>
      </c>
      <c r="AB1461" s="12">
        <v>19</v>
      </c>
      <c r="AC1461" s="12">
        <v>1</v>
      </c>
      <c r="AD1461" s="11"/>
      <c r="AE1461" s="11"/>
      <c r="AF1461" s="11"/>
      <c r="AG1461" s="11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2">
        <v>70000</v>
      </c>
      <c r="F1462" s="12">
        <v>17696</v>
      </c>
      <c r="G1462" s="12">
        <v>598695</v>
      </c>
      <c r="H1462" s="12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3" t="str">
        <f>IFERROR(VLOOKUP(C1462,[1]Index!$D:$F,3,FALSE),"Non List")</f>
        <v>Microfinance</v>
      </c>
      <c r="Z1462">
        <f>IFERROR(VLOOKUP(C1462,[1]LP!$B:$C,2,FALSE),0)</f>
        <v>665</v>
      </c>
      <c r="AA1462" s="12">
        <f t="shared" si="22"/>
        <v>-51.153846153846153</v>
      </c>
      <c r="AB1462" s="12">
        <v>0</v>
      </c>
      <c r="AC1462" s="12">
        <v>0</v>
      </c>
      <c r="AD1462" s="11"/>
      <c r="AE1462" s="11"/>
      <c r="AF1462" s="11"/>
      <c r="AG1462" s="11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2">
        <v>107800</v>
      </c>
      <c r="F1463" s="12">
        <v>259287</v>
      </c>
      <c r="G1463" s="12">
        <v>2013365</v>
      </c>
      <c r="H1463" s="12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3" t="str">
        <f>IFERROR(VLOOKUP(C1463,[1]Index!$D:$F,3,FALSE),"Non List")</f>
        <v>Microfinance</v>
      </c>
      <c r="Z1463">
        <f>IFERROR(VLOOKUP(C1463,[1]LP!$B:$C,2,FALSE),0)</f>
        <v>1270</v>
      </c>
      <c r="AA1463" s="12">
        <f t="shared" si="22"/>
        <v>15.487804878048781</v>
      </c>
      <c r="AB1463" s="12">
        <v>0</v>
      </c>
      <c r="AC1463" s="12">
        <v>0</v>
      </c>
      <c r="AD1463" s="11"/>
      <c r="AE1463" s="11"/>
      <c r="AF1463" s="11"/>
      <c r="AG1463" s="11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2">
        <v>263448</v>
      </c>
      <c r="F1464" s="12">
        <v>132051</v>
      </c>
      <c r="G1464" s="12">
        <v>1061252</v>
      </c>
      <c r="H1464" s="12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3" t="str">
        <f>IFERROR(VLOOKUP(C1464,[1]Index!$D:$F,3,FALSE),"Non List")</f>
        <v>Microfinance</v>
      </c>
      <c r="Z1464">
        <f>IFERROR(VLOOKUP(C1464,[1]LP!$B:$C,2,FALSE),0)</f>
        <v>551.79999999999995</v>
      </c>
      <c r="AA1464" s="12">
        <f t="shared" si="22"/>
        <v>11.740425531914893</v>
      </c>
      <c r="AB1464" s="12">
        <v>21</v>
      </c>
      <c r="AC1464" s="12">
        <v>0</v>
      </c>
      <c r="AD1464" s="11"/>
      <c r="AE1464" s="11"/>
      <c r="AF1464" s="11"/>
      <c r="AG1464" s="11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2">
        <v>149537</v>
      </c>
      <c r="F1465" s="12">
        <v>124161</v>
      </c>
      <c r="G1465" s="12">
        <v>891872</v>
      </c>
      <c r="H1465" s="12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3" t="str">
        <f>IFERROR(VLOOKUP(C1465,[1]Index!$D:$F,3,FALSE),"Non List")</f>
        <v>Microfinance</v>
      </c>
      <c r="Z1465">
        <f>IFERROR(VLOOKUP(C1465,[1]LP!$B:$C,2,FALSE),0)</f>
        <v>0</v>
      </c>
      <c r="AA1465" s="12">
        <f t="shared" si="22"/>
        <v>0</v>
      </c>
      <c r="AB1465" s="12">
        <v>30</v>
      </c>
      <c r="AC1465" s="12">
        <v>0</v>
      </c>
      <c r="AD1465" s="11"/>
      <c r="AE1465" s="11"/>
      <c r="AF1465" s="11"/>
      <c r="AG1465" s="11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2">
        <v>235386</v>
      </c>
      <c r="F1466" s="12">
        <v>154739</v>
      </c>
      <c r="G1466" s="12">
        <v>762181</v>
      </c>
      <c r="H1466" s="12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3" t="str">
        <f>IFERROR(VLOOKUP(C1466,[1]Index!$D:$F,3,FALSE),"Non List")</f>
        <v>zdelist</v>
      </c>
      <c r="Z1466">
        <f>IFERROR(VLOOKUP(C1466,[1]LP!$B:$C,2,FALSE),0)</f>
        <v>0</v>
      </c>
      <c r="AA1466" s="12">
        <f t="shared" si="22"/>
        <v>0</v>
      </c>
      <c r="AB1466" s="12">
        <v>19</v>
      </c>
      <c r="AC1466" s="12">
        <v>1</v>
      </c>
      <c r="AD1466" s="11"/>
      <c r="AE1466" s="11"/>
      <c r="AF1466" s="11"/>
      <c r="AG1466" s="11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2">
        <v>392809</v>
      </c>
      <c r="F1467" s="12">
        <v>108091</v>
      </c>
      <c r="G1467" s="12">
        <v>1039146</v>
      </c>
      <c r="H1467" s="12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3" t="str">
        <f>IFERROR(VLOOKUP(C1467,[1]Index!$D:$F,3,FALSE),"Non List")</f>
        <v>Microfinance</v>
      </c>
      <c r="Z1467">
        <f>IFERROR(VLOOKUP(C1467,[1]LP!$B:$C,2,FALSE),0)</f>
        <v>0</v>
      </c>
      <c r="AA1467" s="12">
        <f t="shared" si="22"/>
        <v>0</v>
      </c>
      <c r="AB1467" s="12">
        <v>20</v>
      </c>
      <c r="AC1467" s="12">
        <v>0</v>
      </c>
      <c r="AD1467" s="11"/>
      <c r="AE1467" s="11"/>
      <c r="AF1467" s="11"/>
      <c r="AG1467" s="11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2">
        <v>1830000</v>
      </c>
      <c r="F1468" s="12">
        <v>2900834</v>
      </c>
      <c r="G1468" s="12">
        <v>21821706</v>
      </c>
      <c r="H1468" s="12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3" t="str">
        <f>IFERROR(VLOOKUP(C1468,[1]Index!$D:$F,3,FALSE),"Non List")</f>
        <v>Microfinance</v>
      </c>
      <c r="Z1468">
        <f>IFERROR(VLOOKUP(C1468,[1]LP!$B:$C,2,FALSE),0)</f>
        <v>965</v>
      </c>
      <c r="AA1468" s="12">
        <f t="shared" si="22"/>
        <v>13.785714285714286</v>
      </c>
      <c r="AB1468" s="12">
        <v>27</v>
      </c>
      <c r="AC1468" s="12">
        <v>3</v>
      </c>
      <c r="AD1468" s="11"/>
      <c r="AE1468" s="11"/>
      <c r="AF1468" s="11"/>
      <c r="AG1468" s="11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2">
        <v>1156249</v>
      </c>
      <c r="F1469" s="12">
        <v>1135531</v>
      </c>
      <c r="G1469" s="12">
        <v>6311108</v>
      </c>
      <c r="H1469" s="12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3" t="str">
        <f>IFERROR(VLOOKUP(C1469,[1]Index!$D:$F,3,FALSE),"Non List")</f>
        <v>Microfinance</v>
      </c>
      <c r="Z1469">
        <f>IFERROR(VLOOKUP(C1469,[1]LP!$B:$C,2,FALSE),0)</f>
        <v>730</v>
      </c>
      <c r="AA1469" s="12">
        <f t="shared" si="22"/>
        <v>12.166666666666666</v>
      </c>
      <c r="AB1469" s="12">
        <v>20</v>
      </c>
      <c r="AC1469" s="12">
        <v>1.0529999999999999</v>
      </c>
      <c r="AD1469" s="11"/>
      <c r="AE1469" s="11"/>
      <c r="AF1469" s="11"/>
      <c r="AG1469" s="11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2">
        <v>876811</v>
      </c>
      <c r="F1470" s="12">
        <v>233580</v>
      </c>
      <c r="G1470" s="12">
        <v>0</v>
      </c>
      <c r="H1470" s="12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3" t="str">
        <f>IFERROR(VLOOKUP(C1470,[1]Index!$D:$F,3,FALSE),"Non List")</f>
        <v>Microfinance</v>
      </c>
      <c r="Z1470">
        <f>IFERROR(VLOOKUP(C1470,[1]LP!$B:$C,2,FALSE),0)</f>
        <v>642.20000000000005</v>
      </c>
      <c r="AA1470" s="12">
        <f t="shared" si="22"/>
        <v>42.81333333333334</v>
      </c>
      <c r="AB1470" s="12">
        <v>10</v>
      </c>
      <c r="AC1470" s="12">
        <v>0.53</v>
      </c>
      <c r="AD1470" s="11"/>
      <c r="AE1470" s="11"/>
      <c r="AF1470" s="11"/>
      <c r="AG1470" s="11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2">
        <v>252330</v>
      </c>
      <c r="F1471" s="12">
        <v>177788</v>
      </c>
      <c r="G1471" s="12">
        <v>1203542</v>
      </c>
      <c r="H1471" s="12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3" t="str">
        <f>IFERROR(VLOOKUP(C1471,[1]Index!$D:$F,3,FALSE),"Non List")</f>
        <v>Microfinance</v>
      </c>
      <c r="Z1471">
        <f>IFERROR(VLOOKUP(C1471,[1]LP!$B:$C,2,FALSE),0)</f>
        <v>0</v>
      </c>
      <c r="AA1471" s="12">
        <f t="shared" si="22"/>
        <v>0</v>
      </c>
      <c r="AB1471" s="12">
        <v>13</v>
      </c>
      <c r="AC1471" s="12">
        <v>0</v>
      </c>
      <c r="AD1471" s="11"/>
      <c r="AE1471" s="11"/>
      <c r="AF1471" s="11"/>
      <c r="AG1471" s="11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2">
        <v>493878</v>
      </c>
      <c r="F1472" s="12">
        <v>590893</v>
      </c>
      <c r="G1472" s="12">
        <v>2582178</v>
      </c>
      <c r="H1472" s="12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3" t="str">
        <f>IFERROR(VLOOKUP(C1472,[1]Index!$D:$F,3,FALSE),"Non List")</f>
        <v>Microfinance</v>
      </c>
      <c r="Z1472">
        <f>IFERROR(VLOOKUP(C1472,[1]LP!$B:$C,2,FALSE),0)</f>
        <v>600</v>
      </c>
      <c r="AA1472" s="12">
        <f t="shared" si="22"/>
        <v>14.634146341463415</v>
      </c>
      <c r="AB1472" s="12">
        <v>21.4876</v>
      </c>
      <c r="AC1472" s="12">
        <v>1.1309</v>
      </c>
      <c r="AD1472" s="11"/>
      <c r="AE1472" s="11"/>
      <c r="AF1472" s="11"/>
      <c r="AG1472" s="11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2">
        <v>1695000</v>
      </c>
      <c r="F1473" s="12">
        <v>2623473</v>
      </c>
      <c r="G1473" s="12">
        <v>15383288</v>
      </c>
      <c r="H1473" s="12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3" t="str">
        <f>IFERROR(VLOOKUP(C1473,[1]Index!$D:$F,3,FALSE),"Non List")</f>
        <v>Microfinance</v>
      </c>
      <c r="Z1473">
        <f>IFERROR(VLOOKUP(C1473,[1]LP!$B:$C,2,FALSE),0)</f>
        <v>600</v>
      </c>
      <c r="AA1473" s="12">
        <f t="shared" si="22"/>
        <v>10.714285714285714</v>
      </c>
      <c r="AB1473" s="12">
        <v>29.5</v>
      </c>
      <c r="AC1473" s="12">
        <v>1.5526</v>
      </c>
      <c r="AD1473" s="11"/>
      <c r="AE1473" s="11"/>
      <c r="AF1473" s="11"/>
      <c r="AG1473" s="11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2">
        <v>1034222</v>
      </c>
      <c r="F1474" s="12">
        <v>1719584</v>
      </c>
      <c r="G1474" s="12">
        <v>0</v>
      </c>
      <c r="H1474" s="12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3" t="str">
        <f>IFERROR(VLOOKUP(C1474,[1]Index!$D:$F,3,FALSE),"Non List")</f>
        <v>zdelist</v>
      </c>
      <c r="Z1474">
        <f>IFERROR(VLOOKUP(C1474,[1]LP!$B:$C,2,FALSE),0)</f>
        <v>0</v>
      </c>
      <c r="AA1474" s="12">
        <f t="shared" si="22"/>
        <v>0</v>
      </c>
      <c r="AB1474" s="12">
        <v>20</v>
      </c>
      <c r="AC1474" s="12">
        <v>5</v>
      </c>
      <c r="AD1474" s="11"/>
      <c r="AE1474" s="11"/>
      <c r="AF1474" s="11"/>
      <c r="AG1474" s="11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2">
        <v>1251531</v>
      </c>
      <c r="F1475" s="12">
        <v>2180090</v>
      </c>
      <c r="G1475" s="12">
        <v>0</v>
      </c>
      <c r="H1475" s="12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3" t="str">
        <f>IFERROR(VLOOKUP(C1475,[1]Index!$D:$F,3,FALSE),"Non List")</f>
        <v>Microfinance</v>
      </c>
      <c r="Z1475">
        <f>IFERROR(VLOOKUP(C1475,[1]LP!$B:$C,2,FALSE),0)</f>
        <v>915</v>
      </c>
      <c r="AA1475" s="12">
        <f t="shared" ref="AA1475:AA1538" si="23">IFERROR(Z1475/M1475,0)</f>
        <v>18.3</v>
      </c>
      <c r="AB1475" s="12">
        <v>25</v>
      </c>
      <c r="AC1475" s="12">
        <v>1.3158000000000001</v>
      </c>
      <c r="AD1475" s="11"/>
      <c r="AE1475" s="11"/>
      <c r="AF1475" s="11"/>
      <c r="AG1475" s="11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2">
        <v>411279</v>
      </c>
      <c r="F1476" s="12">
        <v>165288</v>
      </c>
      <c r="G1476" s="12">
        <v>2418198</v>
      </c>
      <c r="H1476" s="12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3" t="str">
        <f>IFERROR(VLOOKUP(C1476,[1]Index!$D:$F,3,FALSE),"Non List")</f>
        <v>Microfinance</v>
      </c>
      <c r="Z1476">
        <f>IFERROR(VLOOKUP(C1476,[1]LP!$B:$C,2,FALSE),0)</f>
        <v>640</v>
      </c>
      <c r="AA1476" s="12">
        <f t="shared" si="23"/>
        <v>17.297297297297298</v>
      </c>
      <c r="AB1476" s="12">
        <v>25</v>
      </c>
      <c r="AC1476" s="12">
        <v>0</v>
      </c>
      <c r="AD1476" s="11"/>
      <c r="AE1476" s="11"/>
      <c r="AF1476" s="11"/>
      <c r="AG1476" s="11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2">
        <v>394300</v>
      </c>
      <c r="F1477" s="12">
        <v>202471</v>
      </c>
      <c r="G1477" s="12">
        <v>1134538</v>
      </c>
      <c r="H1477" s="12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3" t="str">
        <f>IFERROR(VLOOKUP(C1477,[1]Index!$D:$F,3,FALSE),"Non List")</f>
        <v>zdelist</v>
      </c>
      <c r="Z1477">
        <f>IFERROR(VLOOKUP(C1477,[1]LP!$B:$C,2,FALSE),0)</f>
        <v>0</v>
      </c>
      <c r="AA1477" s="12">
        <f t="shared" si="23"/>
        <v>0</v>
      </c>
      <c r="AB1477" s="12">
        <v>25.285299999999999</v>
      </c>
      <c r="AC1477" s="12">
        <v>0</v>
      </c>
      <c r="AD1477" s="11"/>
      <c r="AE1477" s="11"/>
      <c r="AF1477" s="11"/>
      <c r="AG1477" s="11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2">
        <v>943000</v>
      </c>
      <c r="F1478" s="12">
        <v>1293118</v>
      </c>
      <c r="G1478" s="12">
        <v>10423476</v>
      </c>
      <c r="H1478" s="12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3" t="str">
        <f>IFERROR(VLOOKUP(C1478,[1]Index!$D:$F,3,FALSE),"Non List")</f>
        <v>Microfinance</v>
      </c>
      <c r="Z1478">
        <f>IFERROR(VLOOKUP(C1478,[1]LP!$B:$C,2,FALSE),0)</f>
        <v>0</v>
      </c>
      <c r="AA1478" s="12">
        <f t="shared" si="23"/>
        <v>0</v>
      </c>
      <c r="AB1478" s="12">
        <v>19</v>
      </c>
      <c r="AC1478" s="12">
        <v>6</v>
      </c>
      <c r="AD1478" s="11"/>
      <c r="AE1478" s="11"/>
      <c r="AF1478" s="11"/>
      <c r="AG1478" s="11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2">
        <v>136350</v>
      </c>
      <c r="F1479" s="12">
        <v>131773</v>
      </c>
      <c r="G1479" s="12">
        <v>451572</v>
      </c>
      <c r="H1479" s="12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3" t="str">
        <f>IFERROR(VLOOKUP(C1479,[1]Index!$D:$F,3,FALSE),"Non List")</f>
        <v>Microfinance</v>
      </c>
      <c r="Z1479">
        <f>IFERROR(VLOOKUP(C1479,[1]LP!$B:$C,2,FALSE),0)</f>
        <v>822.3</v>
      </c>
      <c r="AA1479" s="12">
        <f t="shared" si="23"/>
        <v>16.445999999999998</v>
      </c>
      <c r="AB1479" s="12">
        <v>25</v>
      </c>
      <c r="AC1479" s="12">
        <v>1.3158000000000001</v>
      </c>
      <c r="AD1479" s="11"/>
      <c r="AE1479" s="11"/>
      <c r="AF1479" s="11"/>
      <c r="AG1479" s="11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2">
        <v>320045</v>
      </c>
      <c r="F1480" s="12">
        <v>329822</v>
      </c>
      <c r="G1480" s="12">
        <v>2043283</v>
      </c>
      <c r="H1480" s="12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3" t="str">
        <f>IFERROR(VLOOKUP(C1480,[1]Index!$D:$F,3,FALSE),"Non List")</f>
        <v>Microfinance</v>
      </c>
      <c r="Z1480">
        <f>IFERROR(VLOOKUP(C1480,[1]LP!$B:$C,2,FALSE),0)</f>
        <v>0</v>
      </c>
      <c r="AA1480" s="12">
        <f t="shared" si="23"/>
        <v>0</v>
      </c>
      <c r="AB1480" s="12">
        <v>20</v>
      </c>
      <c r="AC1480" s="12">
        <v>7.3684000000000003</v>
      </c>
      <c r="AD1480" s="11"/>
      <c r="AE1480" s="11"/>
      <c r="AF1480" s="11"/>
      <c r="AG1480" s="11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2">
        <v>432592</v>
      </c>
      <c r="F1481" s="12">
        <v>256283</v>
      </c>
      <c r="G1481" s="12">
        <v>1876731</v>
      </c>
      <c r="H1481" s="12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3" t="str">
        <f>IFERROR(VLOOKUP(C1481,[1]Index!$D:$F,3,FALSE),"Non List")</f>
        <v>Microfinance</v>
      </c>
      <c r="Z1481">
        <f>IFERROR(VLOOKUP(C1481,[1]LP!$B:$C,2,FALSE),0)</f>
        <v>606</v>
      </c>
      <c r="AA1481" s="12">
        <f t="shared" si="23"/>
        <v>13.466666666666667</v>
      </c>
      <c r="AB1481" s="12">
        <v>20</v>
      </c>
      <c r="AC1481" s="12">
        <v>0</v>
      </c>
      <c r="AD1481" s="11"/>
      <c r="AE1481" s="11"/>
      <c r="AF1481" s="11"/>
      <c r="AG1481" s="11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2">
        <v>146410</v>
      </c>
      <c r="F1482" s="12">
        <v>76079</v>
      </c>
      <c r="G1482" s="12">
        <v>461392</v>
      </c>
      <c r="H1482" s="12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3" t="str">
        <f>IFERROR(VLOOKUP(C1482,[1]Index!$D:$F,3,FALSE),"Non List")</f>
        <v>zdelist</v>
      </c>
      <c r="Z1482">
        <f>IFERROR(VLOOKUP(C1482,[1]LP!$B:$C,2,FALSE),0)</f>
        <v>0</v>
      </c>
      <c r="AA1482" s="12">
        <f t="shared" si="23"/>
        <v>0</v>
      </c>
      <c r="AB1482" s="12">
        <v>0</v>
      </c>
      <c r="AC1482" s="12">
        <v>0</v>
      </c>
      <c r="AD1482" s="11"/>
      <c r="AE1482" s="11"/>
      <c r="AF1482" s="11"/>
      <c r="AG1482" s="11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2">
        <v>118325</v>
      </c>
      <c r="F1483" s="12">
        <v>126725</v>
      </c>
      <c r="G1483" s="12">
        <v>663079</v>
      </c>
      <c r="H1483" s="12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3" t="str">
        <f>IFERROR(VLOOKUP(C1483,[1]Index!$D:$F,3,FALSE),"Non List")</f>
        <v>Microfinance</v>
      </c>
      <c r="Z1483">
        <f>IFERROR(VLOOKUP(C1483,[1]LP!$B:$C,2,FALSE),0)</f>
        <v>946</v>
      </c>
      <c r="AA1483" s="12">
        <f t="shared" si="23"/>
        <v>23.65</v>
      </c>
      <c r="AB1483" s="12">
        <v>25</v>
      </c>
      <c r="AC1483" s="12">
        <v>1.3157000000000001</v>
      </c>
      <c r="AD1483" s="11"/>
      <c r="AE1483" s="11"/>
      <c r="AF1483" s="11"/>
      <c r="AG1483" s="11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2">
        <v>411944</v>
      </c>
      <c r="F1484" s="12">
        <v>244925</v>
      </c>
      <c r="G1484" s="12">
        <v>1580379</v>
      </c>
      <c r="H1484" s="12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3" t="str">
        <f>IFERROR(VLOOKUP(C1484,[1]Index!$D:$F,3,FALSE),"Non List")</f>
        <v>Non List</v>
      </c>
      <c r="Z1484">
        <f>IFERROR(VLOOKUP(C1484,[1]LP!$B:$C,2,FALSE),0)</f>
        <v>0</v>
      </c>
      <c r="AA1484" s="12">
        <f t="shared" si="23"/>
        <v>0</v>
      </c>
      <c r="AB1484" s="12">
        <v>20</v>
      </c>
      <c r="AC1484" s="12">
        <v>0</v>
      </c>
      <c r="AD1484" s="11"/>
      <c r="AE1484" s="11"/>
      <c r="AF1484" s="11"/>
      <c r="AG1484" s="11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2">
        <v>266597</v>
      </c>
      <c r="F1485" s="12">
        <v>162376</v>
      </c>
      <c r="G1485" s="12">
        <v>947371</v>
      </c>
      <c r="H1485" s="12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3" t="str">
        <f>IFERROR(VLOOKUP(C1485,[1]Index!$D:$F,3,FALSE),"Non List")</f>
        <v>Microfinance</v>
      </c>
      <c r="Z1485">
        <f>IFERROR(VLOOKUP(C1485,[1]LP!$B:$C,2,FALSE),0)</f>
        <v>0</v>
      </c>
      <c r="AA1485" s="12">
        <f t="shared" si="23"/>
        <v>0</v>
      </c>
      <c r="AB1485" s="12">
        <v>20.030999999999999</v>
      </c>
      <c r="AC1485" s="12">
        <v>1.054</v>
      </c>
      <c r="AD1485" s="11"/>
      <c r="AE1485" s="11"/>
      <c r="AF1485" s="11"/>
      <c r="AG1485" s="11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2">
        <v>731960</v>
      </c>
      <c r="F1486" s="12">
        <v>138665</v>
      </c>
      <c r="G1486" s="12">
        <v>0</v>
      </c>
      <c r="H1486" s="12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3" t="str">
        <f>IFERROR(VLOOKUP(C1486,[1]Index!$D:$F,3,FALSE),"Non List")</f>
        <v>Microfinance</v>
      </c>
      <c r="Z1486">
        <f>IFERROR(VLOOKUP(C1486,[1]LP!$B:$C,2,FALSE),0)</f>
        <v>547</v>
      </c>
      <c r="AA1486" s="12">
        <f t="shared" si="23"/>
        <v>39.071428571428569</v>
      </c>
      <c r="AB1486" s="12">
        <v>10</v>
      </c>
      <c r="AC1486" s="12">
        <v>0.52629999999999999</v>
      </c>
      <c r="AD1486" s="11"/>
      <c r="AE1486" s="11"/>
      <c r="AF1486" s="11"/>
      <c r="AG1486" s="11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2">
        <v>539805</v>
      </c>
      <c r="F1487" s="12">
        <v>293337</v>
      </c>
      <c r="G1487" s="12">
        <v>1788451</v>
      </c>
      <c r="H1487" s="12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3" t="str">
        <f>IFERROR(VLOOKUP(C1487,[1]Index!$D:$F,3,FALSE),"Non List")</f>
        <v>Microfinance</v>
      </c>
      <c r="Z1487">
        <f>IFERROR(VLOOKUP(C1487,[1]LP!$B:$C,2,FALSE),0)</f>
        <v>0</v>
      </c>
      <c r="AA1487" s="12">
        <f t="shared" si="23"/>
        <v>0</v>
      </c>
      <c r="AB1487" s="12">
        <v>21.5</v>
      </c>
      <c r="AC1487" s="12">
        <v>1.1299999999999999</v>
      </c>
      <c r="AD1487" s="11"/>
      <c r="AE1487" s="11"/>
      <c r="AF1487" s="11"/>
      <c r="AG1487" s="11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2">
        <v>1000000</v>
      </c>
      <c r="F1488" s="12">
        <v>480170</v>
      </c>
      <c r="G1488" s="12">
        <v>2399071</v>
      </c>
      <c r="H1488" s="12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3" t="str">
        <f>IFERROR(VLOOKUP(C1488,[1]Index!$D:$F,3,FALSE),"Non List")</f>
        <v>Microfinance</v>
      </c>
      <c r="Z1488">
        <f>IFERROR(VLOOKUP(C1488,[1]LP!$B:$C,2,FALSE),0)</f>
        <v>0</v>
      </c>
      <c r="AA1488" s="12">
        <f t="shared" si="23"/>
        <v>0</v>
      </c>
      <c r="AB1488" s="12">
        <v>20</v>
      </c>
      <c r="AC1488" s="12">
        <v>1.0526</v>
      </c>
      <c r="AD1488" s="11"/>
      <c r="AE1488" s="11"/>
      <c r="AF1488" s="11"/>
      <c r="AG1488" s="11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2">
        <v>404800</v>
      </c>
      <c r="F1489" s="12">
        <v>326848</v>
      </c>
      <c r="G1489" s="12">
        <v>1509521</v>
      </c>
      <c r="H1489" s="12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3" t="str">
        <f>IFERROR(VLOOKUP(C1489,[1]Index!$D:$F,3,FALSE),"Non List")</f>
        <v>Microfinance</v>
      </c>
      <c r="Z1489">
        <f>IFERROR(VLOOKUP(C1489,[1]LP!$B:$C,2,FALSE),0)</f>
        <v>520</v>
      </c>
      <c r="AA1489" s="12">
        <f t="shared" si="23"/>
        <v>14.054054054054054</v>
      </c>
      <c r="AB1489" s="12">
        <v>20</v>
      </c>
      <c r="AC1489" s="12">
        <v>1.0529999999999999</v>
      </c>
      <c r="AD1489" s="11"/>
      <c r="AE1489" s="11"/>
      <c r="AF1489" s="11"/>
      <c r="AG1489" s="11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2">
        <v>267131</v>
      </c>
      <c r="F1490" s="12">
        <v>153533</v>
      </c>
      <c r="G1490" s="12">
        <v>1193947</v>
      </c>
      <c r="H1490" s="12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3" t="str">
        <f>IFERROR(VLOOKUP(C1490,[1]Index!$D:$F,3,FALSE),"Non List")</f>
        <v>Microfinance</v>
      </c>
      <c r="Z1490">
        <f>IFERROR(VLOOKUP(C1490,[1]LP!$B:$C,2,FALSE),0)</f>
        <v>700</v>
      </c>
      <c r="AA1490" s="12">
        <f t="shared" si="23"/>
        <v>13.20754716981132</v>
      </c>
      <c r="AB1490" s="12">
        <v>25</v>
      </c>
      <c r="AC1490" s="12">
        <v>1.3158000000000001</v>
      </c>
      <c r="AD1490" s="11"/>
      <c r="AE1490" s="11"/>
      <c r="AF1490" s="11"/>
      <c r="AG1490" s="11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2">
        <v>319495</v>
      </c>
      <c r="F1491" s="12">
        <v>383769</v>
      </c>
      <c r="G1491" s="12">
        <v>2008073</v>
      </c>
      <c r="H1491" s="12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3" t="str">
        <f>IFERROR(VLOOKUP(C1491,[1]Index!$D:$F,3,FALSE),"Non List")</f>
        <v>Microfinance</v>
      </c>
      <c r="Z1491">
        <f>IFERROR(VLOOKUP(C1491,[1]LP!$B:$C,2,FALSE),0)</f>
        <v>1156</v>
      </c>
      <c r="AA1491" s="12">
        <f t="shared" si="23"/>
        <v>11.115384615384615</v>
      </c>
      <c r="AB1491" s="12">
        <v>40</v>
      </c>
      <c r="AC1491" s="12">
        <v>5</v>
      </c>
      <c r="AD1491" s="11"/>
      <c r="AE1491" s="11"/>
      <c r="AF1491" s="11"/>
      <c r="AG1491" s="11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2">
        <v>248043</v>
      </c>
      <c r="F1492" s="12">
        <v>141285</v>
      </c>
      <c r="G1492" s="12">
        <v>1429504</v>
      </c>
      <c r="H1492" s="12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3" t="str">
        <f>IFERROR(VLOOKUP(C1492,[1]Index!$D:$F,3,FALSE),"Non List")</f>
        <v>zdelist</v>
      </c>
      <c r="Z1492">
        <f>IFERROR(VLOOKUP(C1492,[1]LP!$B:$C,2,FALSE),0)</f>
        <v>0</v>
      </c>
      <c r="AA1492" s="12">
        <f t="shared" si="23"/>
        <v>0</v>
      </c>
      <c r="AB1492" s="12">
        <v>20</v>
      </c>
      <c r="AC1492" s="12">
        <v>0</v>
      </c>
      <c r="AD1492" s="11"/>
      <c r="AE1492" s="11"/>
      <c r="AF1492" s="11"/>
      <c r="AG1492" s="11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2">
        <v>127357</v>
      </c>
      <c r="F1493" s="12">
        <v>39874</v>
      </c>
      <c r="G1493" s="12">
        <v>428646</v>
      </c>
      <c r="H1493" s="12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3" t="str">
        <f>IFERROR(VLOOKUP(C1493,[1]Index!$D:$F,3,FALSE),"Non List")</f>
        <v>Microfinance</v>
      </c>
      <c r="Z1493">
        <f>IFERROR(VLOOKUP(C1493,[1]LP!$B:$C,2,FALSE),0)</f>
        <v>672.3</v>
      </c>
      <c r="AA1493" s="12">
        <f t="shared" si="23"/>
        <v>24.9</v>
      </c>
      <c r="AB1493" s="12">
        <v>19</v>
      </c>
      <c r="AC1493" s="12">
        <v>1</v>
      </c>
      <c r="AD1493" s="11"/>
      <c r="AE1493" s="11"/>
      <c r="AF1493" s="11"/>
      <c r="AG1493" s="11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2">
        <v>27625</v>
      </c>
      <c r="F1494" s="12">
        <v>-7266</v>
      </c>
      <c r="G1494" s="12">
        <v>52924</v>
      </c>
      <c r="H1494" s="12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3" t="str">
        <f>IFERROR(VLOOKUP(C1494,[1]Index!$D:$F,3,FALSE),"Non List")</f>
        <v>zdelist</v>
      </c>
      <c r="Z1494">
        <f>IFERROR(VLOOKUP(C1494,[1]LP!$B:$C,2,FALSE),0)</f>
        <v>0</v>
      </c>
      <c r="AA1494" s="12">
        <f t="shared" si="23"/>
        <v>0</v>
      </c>
      <c r="AB1494" s="12">
        <v>0</v>
      </c>
      <c r="AC1494" s="12">
        <v>0</v>
      </c>
      <c r="AD1494" s="11"/>
      <c r="AE1494" s="11"/>
      <c r="AF1494" s="11"/>
      <c r="AG1494" s="11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2">
        <v>233934</v>
      </c>
      <c r="F1495" s="12">
        <v>112893</v>
      </c>
      <c r="G1495" s="12">
        <v>574675</v>
      </c>
      <c r="H1495" s="12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3" t="str">
        <f>IFERROR(VLOOKUP(C1495,[1]Index!$D:$F,3,FALSE),"Non List")</f>
        <v>Non List</v>
      </c>
      <c r="Z1495">
        <f>IFERROR(VLOOKUP(C1495,[1]LP!$B:$C,2,FALSE),0)</f>
        <v>0</v>
      </c>
      <c r="AA1495" s="12">
        <f t="shared" si="23"/>
        <v>0</v>
      </c>
      <c r="AB1495" s="12">
        <v>19</v>
      </c>
      <c r="AC1495" s="12">
        <v>1</v>
      </c>
      <c r="AD1495" s="11"/>
      <c r="AE1495" s="11"/>
      <c r="AF1495" s="11"/>
      <c r="AG1495" s="11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2">
        <v>260650</v>
      </c>
      <c r="F1496" s="12">
        <v>146421</v>
      </c>
      <c r="G1496" s="12">
        <v>861850</v>
      </c>
      <c r="H1496" s="12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3" t="str">
        <f>IFERROR(VLOOKUP(C1496,[1]Index!$D:$F,3,FALSE),"Non List")</f>
        <v>Microfinance</v>
      </c>
      <c r="Z1496">
        <f>IFERROR(VLOOKUP(C1496,[1]LP!$B:$C,2,FALSE),0)</f>
        <v>603</v>
      </c>
      <c r="AA1496" s="12">
        <f t="shared" si="23"/>
        <v>11.166666666666666</v>
      </c>
      <c r="AB1496" s="12">
        <v>27.7</v>
      </c>
      <c r="AC1496" s="12">
        <v>1.46</v>
      </c>
      <c r="AD1496" s="11"/>
      <c r="AE1496" s="11"/>
      <c r="AF1496" s="11"/>
      <c r="AG1496" s="11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2">
        <v>625519</v>
      </c>
      <c r="F1497" s="12">
        <v>1053699</v>
      </c>
      <c r="G1497" s="12">
        <v>6449256</v>
      </c>
      <c r="H1497" s="12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3" t="str">
        <f>IFERROR(VLOOKUP(C1497,[1]Index!$D:$F,3,FALSE),"Non List")</f>
        <v>Microfinance</v>
      </c>
      <c r="Z1497">
        <f>IFERROR(VLOOKUP(C1497,[1]LP!$B:$C,2,FALSE),0)</f>
        <v>1245.0999999999999</v>
      </c>
      <c r="AA1497" s="12">
        <f t="shared" si="23"/>
        <v>16.17012987012987</v>
      </c>
      <c r="AB1497" s="12">
        <v>35</v>
      </c>
      <c r="AC1497" s="12">
        <v>7</v>
      </c>
      <c r="AD1497" s="11"/>
      <c r="AE1497" s="11"/>
      <c r="AF1497" s="11"/>
      <c r="AG1497" s="11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2">
        <v>229340</v>
      </c>
      <c r="F1498" s="12">
        <v>135011</v>
      </c>
      <c r="G1498" s="12">
        <v>827045</v>
      </c>
      <c r="H1498" s="12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3" t="str">
        <f>IFERROR(VLOOKUP(C1498,[1]Index!$D:$F,3,FALSE),"Non List")</f>
        <v>Microfinance</v>
      </c>
      <c r="Z1498">
        <f>IFERROR(VLOOKUP(C1498,[1]LP!$B:$C,2,FALSE),0)</f>
        <v>0</v>
      </c>
      <c r="AA1498" s="12">
        <f t="shared" si="23"/>
        <v>0</v>
      </c>
      <c r="AB1498" s="12">
        <v>20</v>
      </c>
      <c r="AC1498" s="12">
        <v>5</v>
      </c>
      <c r="AD1498" s="11"/>
      <c r="AE1498" s="11"/>
      <c r="AF1498" s="11"/>
      <c r="AG1498" s="11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2">
        <v>223944</v>
      </c>
      <c r="F1499" s="12">
        <v>221583</v>
      </c>
      <c r="G1499" s="12">
        <v>1265554</v>
      </c>
      <c r="H1499" s="12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3" t="str">
        <f>IFERROR(VLOOKUP(C1499,[1]Index!$D:$F,3,FALSE),"Non List")</f>
        <v>Microfinance</v>
      </c>
      <c r="Z1499">
        <f>IFERROR(VLOOKUP(C1499,[1]LP!$B:$C,2,FALSE),0)</f>
        <v>800</v>
      </c>
      <c r="AA1499" s="12">
        <f t="shared" si="23"/>
        <v>20</v>
      </c>
      <c r="AB1499" s="12">
        <v>26</v>
      </c>
      <c r="AC1499" s="12">
        <v>0</v>
      </c>
      <c r="AD1499" s="11"/>
      <c r="AE1499" s="11"/>
      <c r="AF1499" s="11"/>
      <c r="AG1499" s="11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2">
        <v>330884</v>
      </c>
      <c r="F1500" s="12">
        <v>278190</v>
      </c>
      <c r="G1500" s="12">
        <v>1733767</v>
      </c>
      <c r="H1500" s="12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3" t="str">
        <f>IFERROR(VLOOKUP(C1500,[1]Index!$D:$F,3,FALSE),"Non List")</f>
        <v>Microfinance</v>
      </c>
      <c r="Z1500">
        <f>IFERROR(VLOOKUP(C1500,[1]LP!$B:$C,2,FALSE),0)</f>
        <v>833</v>
      </c>
      <c r="AA1500" s="12">
        <f t="shared" si="23"/>
        <v>9.8000000000000007</v>
      </c>
      <c r="AB1500" s="12">
        <v>28</v>
      </c>
      <c r="AC1500" s="12">
        <v>0</v>
      </c>
      <c r="AD1500" s="11"/>
      <c r="AE1500" s="11"/>
      <c r="AF1500" s="11"/>
      <c r="AG1500" s="11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2">
        <v>66000</v>
      </c>
      <c r="F1501" s="12">
        <v>40172</v>
      </c>
      <c r="G1501" s="12">
        <v>224371</v>
      </c>
      <c r="H1501" s="12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3" t="str">
        <f>IFERROR(VLOOKUP(C1501,[1]Index!$D:$F,3,FALSE),"Non List")</f>
        <v>Microfinance</v>
      </c>
      <c r="Z1501">
        <f>IFERROR(VLOOKUP(C1501,[1]LP!$B:$C,2,FALSE),0)</f>
        <v>0</v>
      </c>
      <c r="AA1501" s="12">
        <f t="shared" si="23"/>
        <v>0</v>
      </c>
      <c r="AB1501" s="12">
        <v>30</v>
      </c>
      <c r="AC1501" s="12">
        <v>1.5789</v>
      </c>
      <c r="AD1501" s="11"/>
      <c r="AE1501" s="11"/>
      <c r="AF1501" s="11"/>
      <c r="AG1501" s="11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2">
        <v>982500</v>
      </c>
      <c r="F1502" s="12">
        <v>749378</v>
      </c>
      <c r="G1502" s="12">
        <v>3936933</v>
      </c>
      <c r="H1502" s="12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3" t="str">
        <f>IFERROR(VLOOKUP(C1502,[1]Index!$D:$F,3,FALSE),"Non List")</f>
        <v>Microfinance</v>
      </c>
      <c r="Z1502">
        <f>IFERROR(VLOOKUP(C1502,[1]LP!$B:$C,2,FALSE),0)</f>
        <v>510</v>
      </c>
      <c r="AA1502" s="12">
        <f t="shared" si="23"/>
        <v>13.076923076923077</v>
      </c>
      <c r="AB1502" s="12">
        <v>0</v>
      </c>
      <c r="AC1502" s="12">
        <v>0</v>
      </c>
      <c r="AD1502" s="11"/>
      <c r="AE1502" s="11"/>
      <c r="AF1502" s="11"/>
      <c r="AG1502" s="11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2">
        <v>172125</v>
      </c>
      <c r="F1503" s="12">
        <v>460661</v>
      </c>
      <c r="G1503" s="12">
        <v>2196915</v>
      </c>
      <c r="H1503" s="12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3" t="str">
        <f>IFERROR(VLOOKUP(C1503,[1]Index!$D:$F,3,FALSE),"Non List")</f>
        <v>Microfinance</v>
      </c>
      <c r="Z1503">
        <f>IFERROR(VLOOKUP(C1503,[1]LP!$B:$C,2,FALSE),0)</f>
        <v>1867</v>
      </c>
      <c r="AA1503" s="12">
        <f t="shared" si="23"/>
        <v>12.364238410596027</v>
      </c>
      <c r="AB1503" s="12">
        <v>0</v>
      </c>
      <c r="AC1503" s="12">
        <v>0</v>
      </c>
      <c r="AD1503" s="11"/>
      <c r="AE1503" s="11"/>
      <c r="AF1503" s="11"/>
      <c r="AG1503" s="11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2">
        <v>61500</v>
      </c>
      <c r="F1504" s="12">
        <v>12543</v>
      </c>
      <c r="G1504" s="12">
        <v>123898</v>
      </c>
      <c r="H1504" s="12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3" t="str">
        <f>IFERROR(VLOOKUP(C1504,[1]Index!$D:$F,3,FALSE),"Non List")</f>
        <v>Non List</v>
      </c>
      <c r="Z1504">
        <f>IFERROR(VLOOKUP(C1504,[1]LP!$B:$C,2,FALSE),0)</f>
        <v>0</v>
      </c>
      <c r="AA1504" s="12">
        <f t="shared" si="23"/>
        <v>0</v>
      </c>
      <c r="AB1504" s="12">
        <v>0</v>
      </c>
      <c r="AC1504" s="12">
        <v>0</v>
      </c>
      <c r="AD1504" s="11"/>
      <c r="AE1504" s="11"/>
      <c r="AF1504" s="11"/>
      <c r="AG1504" s="11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2">
        <v>100000</v>
      </c>
      <c r="F1505" s="12">
        <v>191839</v>
      </c>
      <c r="G1505" s="12">
        <v>862864</v>
      </c>
      <c r="H1505" s="12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3" t="str">
        <f>IFERROR(VLOOKUP(C1505,[1]Index!$D:$F,3,FALSE),"Non List")</f>
        <v>Microfinance</v>
      </c>
      <c r="Z1505">
        <f>IFERROR(VLOOKUP(C1505,[1]LP!$B:$C,2,FALSE),0)</f>
        <v>1812</v>
      </c>
      <c r="AA1505" s="12">
        <f t="shared" si="23"/>
        <v>21.069767441860463</v>
      </c>
      <c r="AB1505" s="12">
        <v>47.5</v>
      </c>
      <c r="AC1505" s="12">
        <v>2.5</v>
      </c>
      <c r="AD1505" s="11"/>
      <c r="AE1505" s="11"/>
      <c r="AF1505" s="11"/>
      <c r="AG1505" s="11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2">
        <v>82250</v>
      </c>
      <c r="F1506" s="12">
        <v>42300</v>
      </c>
      <c r="G1506" s="12">
        <v>325173</v>
      </c>
      <c r="H1506" s="12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3" t="str">
        <f>IFERROR(VLOOKUP(C1506,[1]Index!$D:$F,3,FALSE),"Non List")</f>
        <v>Microfinance</v>
      </c>
      <c r="Z1506">
        <f>IFERROR(VLOOKUP(C1506,[1]LP!$B:$C,2,FALSE),0)</f>
        <v>660</v>
      </c>
      <c r="AA1506" s="12">
        <f t="shared" si="23"/>
        <v>12.222222222222221</v>
      </c>
      <c r="AB1506" s="12">
        <v>17</v>
      </c>
      <c r="AC1506" s="12">
        <v>0</v>
      </c>
      <c r="AD1506" s="11"/>
      <c r="AE1506" s="11"/>
      <c r="AF1506" s="11"/>
      <c r="AG1506" s="11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2">
        <v>83400</v>
      </c>
      <c r="F1507" s="12">
        <v>38298</v>
      </c>
      <c r="G1507" s="12">
        <v>201137</v>
      </c>
      <c r="H1507" s="12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3" t="str">
        <f>IFERROR(VLOOKUP(C1507,[1]Index!$D:$F,3,FALSE),"Non List")</f>
        <v>Microfinance</v>
      </c>
      <c r="Z1507">
        <f>IFERROR(VLOOKUP(C1507,[1]LP!$B:$C,2,FALSE),0)</f>
        <v>0</v>
      </c>
      <c r="AA1507" s="12">
        <f t="shared" si="23"/>
        <v>0</v>
      </c>
      <c r="AB1507" s="12">
        <v>16.906400000000001</v>
      </c>
      <c r="AC1507" s="12">
        <v>0.88939999999999997</v>
      </c>
      <c r="AD1507" s="11"/>
      <c r="AE1507" s="11"/>
      <c r="AF1507" s="11"/>
      <c r="AG1507" s="11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2">
        <v>1739440</v>
      </c>
      <c r="F1508" s="12">
        <v>795302</v>
      </c>
      <c r="G1508" s="12">
        <v>2766125</v>
      </c>
      <c r="H1508" s="12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3" t="str">
        <f>IFERROR(VLOOKUP(C1508,[1]Index!$D:$F,3,FALSE),"Non List")</f>
        <v>Microfinance</v>
      </c>
      <c r="Z1508">
        <f>IFERROR(VLOOKUP(C1508,[1]LP!$B:$C,2,FALSE),0)</f>
        <v>660</v>
      </c>
      <c r="AA1508" s="12">
        <f t="shared" si="23"/>
        <v>20</v>
      </c>
      <c r="AB1508" s="12">
        <v>0</v>
      </c>
      <c r="AC1508" s="12">
        <v>5.41</v>
      </c>
      <c r="AD1508" s="11"/>
      <c r="AE1508" s="11"/>
      <c r="AF1508" s="11"/>
      <c r="AG1508" s="11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2">
        <v>132000</v>
      </c>
      <c r="F1509" s="12">
        <v>66505</v>
      </c>
      <c r="G1509" s="12">
        <v>491617</v>
      </c>
      <c r="H1509" s="12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3" t="str">
        <f>IFERROR(VLOOKUP(C1509,[1]Index!$D:$F,3,FALSE),"Non List")</f>
        <v>Microfinance</v>
      </c>
      <c r="Z1509">
        <f>IFERROR(VLOOKUP(C1509,[1]LP!$B:$C,2,FALSE),0)</f>
        <v>803.6</v>
      </c>
      <c r="AA1509" s="12">
        <f t="shared" si="23"/>
        <v>47.27058823529412</v>
      </c>
      <c r="AB1509" s="12">
        <v>0</v>
      </c>
      <c r="AC1509" s="12">
        <v>0</v>
      </c>
      <c r="AD1509" s="11"/>
      <c r="AE1509" s="11"/>
      <c r="AF1509" s="11"/>
      <c r="AG1509" s="11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2">
        <v>112029</v>
      </c>
      <c r="F1510" s="12">
        <v>47432</v>
      </c>
      <c r="G1510" s="12">
        <v>303183</v>
      </c>
      <c r="H1510" s="12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3" t="str">
        <f>IFERROR(VLOOKUP(C1510,[1]Index!$D:$F,3,FALSE),"Non List")</f>
        <v>zdelist</v>
      </c>
      <c r="Z1510">
        <f>IFERROR(VLOOKUP(C1510,[1]LP!$B:$C,2,FALSE),0)</f>
        <v>0</v>
      </c>
      <c r="AA1510" s="12">
        <f t="shared" si="23"/>
        <v>0</v>
      </c>
      <c r="AB1510" s="12">
        <v>0</v>
      </c>
      <c r="AC1510" s="12">
        <v>0</v>
      </c>
      <c r="AD1510" s="11"/>
      <c r="AE1510" s="11"/>
      <c r="AF1510" s="11"/>
      <c r="AG1510" s="11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2">
        <v>256980</v>
      </c>
      <c r="F1511" s="12">
        <v>94092</v>
      </c>
      <c r="G1511" s="12">
        <v>778700</v>
      </c>
      <c r="H1511" s="12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3" t="str">
        <f>IFERROR(VLOOKUP(C1511,[1]Index!$D:$F,3,FALSE),"Non List")</f>
        <v>Microfinance</v>
      </c>
      <c r="Z1511">
        <f>IFERROR(VLOOKUP(C1511,[1]LP!$B:$C,2,FALSE),0)</f>
        <v>625</v>
      </c>
      <c r="AA1511" s="12">
        <f t="shared" si="23"/>
        <v>16.025641025641026</v>
      </c>
      <c r="AB1511" s="12">
        <v>25</v>
      </c>
      <c r="AC1511" s="12">
        <v>1.32</v>
      </c>
      <c r="AD1511" s="11"/>
      <c r="AE1511" s="11"/>
      <c r="AF1511" s="11"/>
      <c r="AG1511" s="11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2">
        <v>175000</v>
      </c>
      <c r="F1512" s="12">
        <v>103893</v>
      </c>
      <c r="G1512" s="12">
        <v>676103</v>
      </c>
      <c r="H1512" s="12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3" t="str">
        <f>IFERROR(VLOOKUP(C1512,[1]Index!$D:$F,3,FALSE),"Non List")</f>
        <v>zdelist</v>
      </c>
      <c r="Z1512">
        <f>IFERROR(VLOOKUP(C1512,[1]LP!$B:$C,2,FALSE),0)</f>
        <v>0</v>
      </c>
      <c r="AA1512" s="12">
        <f t="shared" si="23"/>
        <v>0</v>
      </c>
      <c r="AB1512" s="12">
        <v>0</v>
      </c>
      <c r="AC1512" s="12">
        <v>0</v>
      </c>
      <c r="AD1512" s="11"/>
      <c r="AE1512" s="11"/>
      <c r="AF1512" s="11"/>
      <c r="AG1512" s="11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2">
        <v>57244</v>
      </c>
      <c r="F1513" s="12">
        <v>49270</v>
      </c>
      <c r="G1513" s="12">
        <v>307031</v>
      </c>
      <c r="H1513" s="12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3" t="str">
        <f>IFERROR(VLOOKUP(C1513,[1]Index!$D:$F,3,FALSE),"Non List")</f>
        <v>zdelist</v>
      </c>
      <c r="Z1513">
        <f>IFERROR(VLOOKUP(C1513,[1]LP!$B:$C,2,FALSE),0)</f>
        <v>0</v>
      </c>
      <c r="AA1513" s="12">
        <f t="shared" si="23"/>
        <v>0</v>
      </c>
      <c r="AB1513" s="12">
        <v>0</v>
      </c>
      <c r="AC1513" s="12">
        <v>0</v>
      </c>
      <c r="AD1513" s="11"/>
      <c r="AE1513" s="11"/>
      <c r="AF1513" s="11"/>
      <c r="AG1513" s="11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2">
        <v>410670</v>
      </c>
      <c r="F1514" s="12">
        <v>1183911</v>
      </c>
      <c r="G1514" s="12">
        <v>7772788</v>
      </c>
      <c r="H1514" s="12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3" t="str">
        <f>IFERROR(VLOOKUP(C1514,[1]Index!$D:$F,3,FALSE),"Non List")</f>
        <v>Microfinance</v>
      </c>
      <c r="Z1514">
        <f>IFERROR(VLOOKUP(C1514,[1]LP!$B:$C,2,FALSE),0)</f>
        <v>1420</v>
      </c>
      <c r="AA1514" s="12">
        <f t="shared" si="23"/>
        <v>7.7595628415300544</v>
      </c>
      <c r="AB1514" s="12">
        <v>70</v>
      </c>
      <c r="AC1514" s="12">
        <v>3.68</v>
      </c>
      <c r="AD1514" s="11"/>
      <c r="AE1514" s="11"/>
      <c r="AF1514" s="11"/>
      <c r="AG1514" s="11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2">
        <v>92050</v>
      </c>
      <c r="F1515" s="12">
        <v>50618</v>
      </c>
      <c r="G1515" s="12">
        <v>469790</v>
      </c>
      <c r="H1515" s="12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3" t="str">
        <f>IFERROR(VLOOKUP(C1515,[1]Index!$D:$F,3,FALSE),"Non List")</f>
        <v>Microfinance</v>
      </c>
      <c r="Z1515">
        <f>IFERROR(VLOOKUP(C1515,[1]LP!$B:$C,2,FALSE),0)</f>
        <v>1166</v>
      </c>
      <c r="AA1515" s="12">
        <f t="shared" si="23"/>
        <v>20.456140350877192</v>
      </c>
      <c r="AB1515" s="12">
        <v>32.299999999999997</v>
      </c>
      <c r="AC1515" s="12">
        <v>1.7</v>
      </c>
      <c r="AD1515" s="11"/>
      <c r="AE1515" s="11"/>
      <c r="AF1515" s="11"/>
      <c r="AG1515" s="11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2">
        <v>206027</v>
      </c>
      <c r="F1516" s="12">
        <v>93180</v>
      </c>
      <c r="G1516" s="12">
        <v>818977</v>
      </c>
      <c r="H1516" s="12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3" t="str">
        <f>IFERROR(VLOOKUP(C1516,[1]Index!$D:$F,3,FALSE),"Non List")</f>
        <v>Microfinance</v>
      </c>
      <c r="Z1516">
        <f>IFERROR(VLOOKUP(C1516,[1]LP!$B:$C,2,FALSE),0)</f>
        <v>604</v>
      </c>
      <c r="AA1516" s="12">
        <f t="shared" si="23"/>
        <v>11.843137254901961</v>
      </c>
      <c r="AB1516" s="12">
        <v>31.05</v>
      </c>
      <c r="AC1516" s="12">
        <v>1.63</v>
      </c>
      <c r="AD1516" s="11"/>
      <c r="AE1516" s="11"/>
      <c r="AF1516" s="11"/>
      <c r="AG1516" s="11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2">
        <v>100000</v>
      </c>
      <c r="F1517" s="12">
        <v>69770</v>
      </c>
      <c r="G1517" s="12">
        <v>365217</v>
      </c>
      <c r="H1517" s="12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3" t="str">
        <f>IFERROR(VLOOKUP(C1517,[1]Index!$D:$F,3,FALSE),"Non List")</f>
        <v>zdelist</v>
      </c>
      <c r="Z1517">
        <f>IFERROR(VLOOKUP(C1517,[1]LP!$B:$C,2,FALSE),0)</f>
        <v>0</v>
      </c>
      <c r="AA1517" s="12">
        <f t="shared" si="23"/>
        <v>0</v>
      </c>
      <c r="AB1517" s="12">
        <v>19</v>
      </c>
      <c r="AC1517" s="12">
        <v>1</v>
      </c>
      <c r="AD1517" s="11"/>
      <c r="AE1517" s="11"/>
      <c r="AF1517" s="11"/>
      <c r="AG1517" s="11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2">
        <v>70000</v>
      </c>
      <c r="F1518" s="12">
        <v>34282</v>
      </c>
      <c r="G1518" s="12">
        <v>622205</v>
      </c>
      <c r="H1518" s="12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3" t="str">
        <f>IFERROR(VLOOKUP(C1518,[1]Index!$D:$F,3,FALSE),"Non List")</f>
        <v>Microfinance</v>
      </c>
      <c r="Z1518">
        <f>IFERROR(VLOOKUP(C1518,[1]LP!$B:$C,2,FALSE),0)</f>
        <v>665</v>
      </c>
      <c r="AA1518" s="12">
        <f t="shared" si="23"/>
        <v>28.913043478260871</v>
      </c>
      <c r="AB1518" s="12">
        <v>0</v>
      </c>
      <c r="AC1518" s="12">
        <v>0</v>
      </c>
      <c r="AD1518" s="11"/>
      <c r="AE1518" s="11"/>
      <c r="AF1518" s="11"/>
      <c r="AG1518" s="11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2">
        <v>160000</v>
      </c>
      <c r="F1519" s="12">
        <v>266387</v>
      </c>
      <c r="G1519" s="12">
        <v>2107325</v>
      </c>
      <c r="H1519" s="12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3" t="str">
        <f>IFERROR(VLOOKUP(C1519,[1]Index!$D:$F,3,FALSE),"Non List")</f>
        <v>Microfinance</v>
      </c>
      <c r="Z1519">
        <f>IFERROR(VLOOKUP(C1519,[1]LP!$B:$C,2,FALSE),0)</f>
        <v>1270</v>
      </c>
      <c r="AA1519" s="12">
        <f t="shared" si="23"/>
        <v>24.423076923076923</v>
      </c>
      <c r="AB1519" s="12">
        <v>0</v>
      </c>
      <c r="AC1519" s="12">
        <v>0</v>
      </c>
      <c r="AD1519" s="11"/>
      <c r="AE1519" s="11"/>
      <c r="AF1519" s="11"/>
      <c r="AG1519" s="11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2">
        <v>286763</v>
      </c>
      <c r="F1520" s="12">
        <v>124206</v>
      </c>
      <c r="G1520" s="12">
        <v>1178691</v>
      </c>
      <c r="H1520" s="12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3" t="str">
        <f>IFERROR(VLOOKUP(C1520,[1]Index!$D:$F,3,FALSE),"Non List")</f>
        <v>Microfinance</v>
      </c>
      <c r="Z1520">
        <f>IFERROR(VLOOKUP(C1520,[1]LP!$B:$C,2,FALSE),0)</f>
        <v>551.79999999999995</v>
      </c>
      <c r="AA1520" s="12">
        <f t="shared" si="23"/>
        <v>15.327777777777776</v>
      </c>
      <c r="AB1520" s="12">
        <v>21</v>
      </c>
      <c r="AC1520" s="12">
        <v>0</v>
      </c>
      <c r="AD1520" s="11"/>
      <c r="AE1520" s="11"/>
      <c r="AF1520" s="11"/>
      <c r="AG1520" s="11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2">
        <v>176170</v>
      </c>
      <c r="F1521" s="12">
        <v>114102</v>
      </c>
      <c r="G1521" s="12">
        <v>933502</v>
      </c>
      <c r="H1521" s="12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3" t="str">
        <f>IFERROR(VLOOKUP(C1521,[1]Index!$D:$F,3,FALSE),"Non List")</f>
        <v>Microfinance</v>
      </c>
      <c r="Z1521">
        <f>IFERROR(VLOOKUP(C1521,[1]LP!$B:$C,2,FALSE),0)</f>
        <v>0</v>
      </c>
      <c r="AA1521" s="12">
        <f t="shared" si="23"/>
        <v>0</v>
      </c>
      <c r="AB1521" s="12">
        <v>30</v>
      </c>
      <c r="AC1521" s="12">
        <v>0</v>
      </c>
      <c r="AD1521" s="11"/>
      <c r="AE1521" s="11"/>
      <c r="AF1521" s="11"/>
      <c r="AG1521" s="11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2">
        <v>235386</v>
      </c>
      <c r="F1522" s="12">
        <v>169073</v>
      </c>
      <c r="G1522" s="12">
        <v>819974</v>
      </c>
      <c r="H1522" s="12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3" t="str">
        <f>IFERROR(VLOOKUP(C1522,[1]Index!$D:$F,3,FALSE),"Non List")</f>
        <v>zdelist</v>
      </c>
      <c r="Z1522">
        <f>IFERROR(VLOOKUP(C1522,[1]LP!$B:$C,2,FALSE),0)</f>
        <v>0</v>
      </c>
      <c r="AA1522" s="12">
        <f t="shared" si="23"/>
        <v>0</v>
      </c>
      <c r="AB1522" s="12">
        <v>19</v>
      </c>
      <c r="AC1522" s="12">
        <v>1</v>
      </c>
      <c r="AD1522" s="11"/>
      <c r="AE1522" s="11"/>
      <c r="AF1522" s="11"/>
      <c r="AG1522" s="11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2">
        <v>392809</v>
      </c>
      <c r="F1523" s="12">
        <v>183038</v>
      </c>
      <c r="G1523" s="12">
        <v>1116697</v>
      </c>
      <c r="H1523" s="12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3" t="str">
        <f>IFERROR(VLOOKUP(C1523,[1]Index!$D:$F,3,FALSE),"Non List")</f>
        <v>Microfinance</v>
      </c>
      <c r="Z1523">
        <f>IFERROR(VLOOKUP(C1523,[1]LP!$B:$C,2,FALSE),0)</f>
        <v>0</v>
      </c>
      <c r="AA1523" s="12">
        <f t="shared" si="23"/>
        <v>0</v>
      </c>
      <c r="AB1523" s="12">
        <v>20</v>
      </c>
      <c r="AC1523" s="12">
        <v>0</v>
      </c>
      <c r="AD1523" s="11"/>
      <c r="AE1523" s="11"/>
      <c r="AF1523" s="11"/>
      <c r="AG1523" s="11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2">
        <v>1830000</v>
      </c>
      <c r="F1524" s="12">
        <v>3121538</v>
      </c>
      <c r="G1524" s="12">
        <v>22439376</v>
      </c>
      <c r="H1524" s="12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3" t="str">
        <f>IFERROR(VLOOKUP(C1524,[1]Index!$D:$F,3,FALSE),"Non List")</f>
        <v>Microfinance</v>
      </c>
      <c r="Z1524">
        <f>IFERROR(VLOOKUP(C1524,[1]LP!$B:$C,2,FALSE),0)</f>
        <v>965</v>
      </c>
      <c r="AA1524" s="12">
        <f t="shared" si="23"/>
        <v>14.621212121212121</v>
      </c>
      <c r="AB1524" s="12">
        <v>27</v>
      </c>
      <c r="AC1524" s="12">
        <v>3</v>
      </c>
      <c r="AD1524" s="11"/>
      <c r="AE1524" s="11"/>
      <c r="AF1524" s="11"/>
      <c r="AG1524" s="11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2">
        <v>1156249</v>
      </c>
      <c r="F1525" s="12">
        <v>1294578</v>
      </c>
      <c r="G1525" s="12">
        <v>6541768</v>
      </c>
      <c r="H1525" s="12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3" t="str">
        <f>IFERROR(VLOOKUP(C1525,[1]Index!$D:$F,3,FALSE),"Non List")</f>
        <v>Microfinance</v>
      </c>
      <c r="Z1525">
        <f>IFERROR(VLOOKUP(C1525,[1]LP!$B:$C,2,FALSE),0)</f>
        <v>730</v>
      </c>
      <c r="AA1525" s="12">
        <f t="shared" si="23"/>
        <v>11.774193548387096</v>
      </c>
      <c r="AB1525" s="12">
        <v>20</v>
      </c>
      <c r="AC1525" s="12">
        <v>1.0529999999999999</v>
      </c>
      <c r="AD1525" s="11"/>
      <c r="AE1525" s="11"/>
      <c r="AF1525" s="11"/>
      <c r="AG1525" s="11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2">
        <v>876811</v>
      </c>
      <c r="F1526" s="12">
        <v>280171</v>
      </c>
      <c r="G1526" s="12">
        <v>0</v>
      </c>
      <c r="H1526" s="12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3" t="str">
        <f>IFERROR(VLOOKUP(C1526,[1]Index!$D:$F,3,FALSE),"Non List")</f>
        <v>Microfinance</v>
      </c>
      <c r="Z1526">
        <f>IFERROR(VLOOKUP(C1526,[1]LP!$B:$C,2,FALSE),0)</f>
        <v>642.20000000000005</v>
      </c>
      <c r="AA1526" s="12">
        <f t="shared" si="23"/>
        <v>40.137500000000003</v>
      </c>
      <c r="AB1526" s="12">
        <v>10</v>
      </c>
      <c r="AC1526" s="12">
        <v>0.53</v>
      </c>
      <c r="AD1526" s="11"/>
      <c r="AE1526" s="11"/>
      <c r="AF1526" s="11"/>
      <c r="AG1526" s="11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2">
        <v>277563</v>
      </c>
      <c r="F1527" s="12">
        <v>150355</v>
      </c>
      <c r="G1527" s="12">
        <v>1158314</v>
      </c>
      <c r="H1527" s="12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3" t="str">
        <f>IFERROR(VLOOKUP(C1527,[1]Index!$D:$F,3,FALSE),"Non List")</f>
        <v>Microfinance</v>
      </c>
      <c r="Z1527">
        <f>IFERROR(VLOOKUP(C1527,[1]LP!$B:$C,2,FALSE),0)</f>
        <v>0</v>
      </c>
      <c r="AA1527" s="12">
        <f t="shared" si="23"/>
        <v>0</v>
      </c>
      <c r="AB1527" s="12">
        <v>13</v>
      </c>
      <c r="AC1527" s="12">
        <v>0</v>
      </c>
      <c r="AD1527" s="11"/>
      <c r="AE1527" s="11"/>
      <c r="AF1527" s="11"/>
      <c r="AG1527" s="11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2">
        <v>493878</v>
      </c>
      <c r="F1528" s="12">
        <v>635295</v>
      </c>
      <c r="G1528" s="12">
        <v>2618785</v>
      </c>
      <c r="H1528" s="12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3" t="str">
        <f>IFERROR(VLOOKUP(C1528,[1]Index!$D:$F,3,FALSE),"Non List")</f>
        <v>Microfinance</v>
      </c>
      <c r="Z1528">
        <f>IFERROR(VLOOKUP(C1528,[1]LP!$B:$C,2,FALSE),0)</f>
        <v>600</v>
      </c>
      <c r="AA1528" s="12">
        <f t="shared" si="23"/>
        <v>16.216216216216218</v>
      </c>
      <c r="AB1528" s="12">
        <v>21.4876</v>
      </c>
      <c r="AC1528" s="12">
        <v>1.1309</v>
      </c>
      <c r="AD1528" s="11"/>
      <c r="AE1528" s="11"/>
      <c r="AF1528" s="11"/>
      <c r="AG1528" s="11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2">
        <v>1695000</v>
      </c>
      <c r="F1529" s="12">
        <v>2801046</v>
      </c>
      <c r="G1529" s="12">
        <v>15819201</v>
      </c>
      <c r="H1529" s="12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3" t="str">
        <f>IFERROR(VLOOKUP(C1529,[1]Index!$D:$F,3,FALSE),"Non List")</f>
        <v>Microfinance</v>
      </c>
      <c r="Z1529">
        <f>IFERROR(VLOOKUP(C1529,[1]LP!$B:$C,2,FALSE),0)</f>
        <v>600</v>
      </c>
      <c r="AA1529" s="12">
        <f t="shared" si="23"/>
        <v>11.111111111111111</v>
      </c>
      <c r="AB1529" s="12">
        <v>29.5</v>
      </c>
      <c r="AC1529" s="12">
        <v>1.5526</v>
      </c>
      <c r="AD1529" s="11"/>
      <c r="AE1529" s="11"/>
      <c r="AF1529" s="11"/>
      <c r="AG1529" s="11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2">
        <v>1034222</v>
      </c>
      <c r="F1530" s="12">
        <v>1748131</v>
      </c>
      <c r="G1530" s="12">
        <v>0</v>
      </c>
      <c r="H1530" s="12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3" t="str">
        <f>IFERROR(VLOOKUP(C1530,[1]Index!$D:$F,3,FALSE),"Non List")</f>
        <v>zdelist</v>
      </c>
      <c r="Z1530">
        <f>IFERROR(VLOOKUP(C1530,[1]LP!$B:$C,2,FALSE),0)</f>
        <v>0</v>
      </c>
      <c r="AA1530" s="12">
        <f t="shared" si="23"/>
        <v>0</v>
      </c>
      <c r="AB1530" s="12">
        <v>20</v>
      </c>
      <c r="AC1530" s="12">
        <v>5</v>
      </c>
      <c r="AD1530" s="11"/>
      <c r="AE1530" s="11"/>
      <c r="AF1530" s="11"/>
      <c r="AG1530" s="11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2">
        <v>1251531</v>
      </c>
      <c r="F1531" s="12">
        <v>2326225</v>
      </c>
      <c r="G1531" s="12">
        <v>0</v>
      </c>
      <c r="H1531" s="12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3" t="str">
        <f>IFERROR(VLOOKUP(C1531,[1]Index!$D:$F,3,FALSE),"Non List")</f>
        <v>Microfinance</v>
      </c>
      <c r="Z1531">
        <f>IFERROR(VLOOKUP(C1531,[1]LP!$B:$C,2,FALSE),0)</f>
        <v>915</v>
      </c>
      <c r="AA1531" s="12">
        <f t="shared" si="23"/>
        <v>18.673469387755102</v>
      </c>
      <c r="AB1531" s="12">
        <v>25</v>
      </c>
      <c r="AC1531" s="12">
        <v>1.3158000000000001</v>
      </c>
      <c r="AD1531" s="11"/>
      <c r="AE1531" s="11"/>
      <c r="AF1531" s="11"/>
      <c r="AG1531" s="11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2">
        <v>411279</v>
      </c>
      <c r="F1532" s="12">
        <v>207353</v>
      </c>
      <c r="G1532" s="12">
        <v>2574679</v>
      </c>
      <c r="H1532" s="12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3" t="str">
        <f>IFERROR(VLOOKUP(C1532,[1]Index!$D:$F,3,FALSE),"Non List")</f>
        <v>Microfinance</v>
      </c>
      <c r="Z1532">
        <f>IFERROR(VLOOKUP(C1532,[1]LP!$B:$C,2,FALSE),0)</f>
        <v>640</v>
      </c>
      <c r="AA1532" s="12">
        <f t="shared" si="23"/>
        <v>16.842105263157894</v>
      </c>
      <c r="AB1532" s="12">
        <v>25</v>
      </c>
      <c r="AC1532" s="12">
        <v>0</v>
      </c>
      <c r="AD1532" s="11"/>
      <c r="AE1532" s="11"/>
      <c r="AF1532" s="11"/>
      <c r="AG1532" s="11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2">
        <v>394300</v>
      </c>
      <c r="F1533" s="12">
        <v>217864</v>
      </c>
      <c r="G1533" s="12">
        <v>1050604</v>
      </c>
      <c r="H1533" s="12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3" t="str">
        <f>IFERROR(VLOOKUP(C1533,[1]Index!$D:$F,3,FALSE),"Non List")</f>
        <v>zdelist</v>
      </c>
      <c r="Z1533">
        <f>IFERROR(VLOOKUP(C1533,[1]LP!$B:$C,2,FALSE),0)</f>
        <v>0</v>
      </c>
      <c r="AA1533" s="12">
        <f t="shared" si="23"/>
        <v>0</v>
      </c>
      <c r="AB1533" s="12">
        <v>25.285299999999999</v>
      </c>
      <c r="AC1533" s="12">
        <v>0</v>
      </c>
      <c r="AD1533" s="11"/>
      <c r="AE1533" s="11"/>
      <c r="AF1533" s="11"/>
      <c r="AG1533" s="11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2">
        <v>943000</v>
      </c>
      <c r="F1534" s="12">
        <v>1748873</v>
      </c>
      <c r="G1534" s="12">
        <v>10623003</v>
      </c>
      <c r="H1534" s="12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3" t="str">
        <f>IFERROR(VLOOKUP(C1534,[1]Index!$D:$F,3,FALSE),"Non List")</f>
        <v>Microfinance</v>
      </c>
      <c r="Z1534">
        <f>IFERROR(VLOOKUP(C1534,[1]LP!$B:$C,2,FALSE),0)</f>
        <v>0</v>
      </c>
      <c r="AA1534" s="12">
        <f t="shared" si="23"/>
        <v>0</v>
      </c>
      <c r="AB1534" s="12">
        <v>19</v>
      </c>
      <c r="AC1534" s="12">
        <v>6</v>
      </c>
      <c r="AD1534" s="11"/>
      <c r="AE1534" s="11"/>
      <c r="AF1534" s="11"/>
      <c r="AG1534" s="11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2">
        <v>121741</v>
      </c>
      <c r="F1535" s="12">
        <v>152330</v>
      </c>
      <c r="G1535" s="12">
        <v>496660</v>
      </c>
      <c r="H1535" s="12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3" t="str">
        <f>IFERROR(VLOOKUP(C1535,[1]Index!$D:$F,3,FALSE),"Non List")</f>
        <v>Microfinance</v>
      </c>
      <c r="Z1535">
        <f>IFERROR(VLOOKUP(C1535,[1]LP!$B:$C,2,FALSE),0)</f>
        <v>822.3</v>
      </c>
      <c r="AA1535" s="12">
        <f t="shared" si="23"/>
        <v>17.876086956521739</v>
      </c>
      <c r="AB1535" s="12">
        <v>25</v>
      </c>
      <c r="AC1535" s="12">
        <v>1.3158000000000001</v>
      </c>
      <c r="AD1535" s="11"/>
      <c r="AE1535" s="11"/>
      <c r="AF1535" s="11"/>
      <c r="AG1535" s="11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2">
        <v>320045</v>
      </c>
      <c r="F1536" s="12">
        <v>364300</v>
      </c>
      <c r="G1536" s="12">
        <v>2069242</v>
      </c>
      <c r="H1536" s="12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3" t="str">
        <f>IFERROR(VLOOKUP(C1536,[1]Index!$D:$F,3,FALSE),"Non List")</f>
        <v>Microfinance</v>
      </c>
      <c r="Z1536">
        <f>IFERROR(VLOOKUP(C1536,[1]LP!$B:$C,2,FALSE),0)</f>
        <v>0</v>
      </c>
      <c r="AA1536" s="12">
        <f t="shared" si="23"/>
        <v>0</v>
      </c>
      <c r="AB1536" s="12">
        <v>20</v>
      </c>
      <c r="AC1536" s="12">
        <v>7.3684000000000003</v>
      </c>
      <c r="AD1536" s="11"/>
      <c r="AE1536" s="11"/>
      <c r="AF1536" s="11"/>
      <c r="AG1536" s="11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2">
        <v>435071</v>
      </c>
      <c r="F1537" s="12">
        <v>345339</v>
      </c>
      <c r="G1537" s="12">
        <v>1883520</v>
      </c>
      <c r="H1537" s="12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3" t="str">
        <f>IFERROR(VLOOKUP(C1537,[1]Index!$D:$F,3,FALSE),"Non List")</f>
        <v>Microfinance</v>
      </c>
      <c r="Z1537">
        <f>IFERROR(VLOOKUP(C1537,[1]LP!$B:$C,2,FALSE),0)</f>
        <v>606</v>
      </c>
      <c r="AA1537" s="12">
        <f t="shared" si="23"/>
        <v>13.173913043478262</v>
      </c>
      <c r="AB1537" s="12">
        <v>20</v>
      </c>
      <c r="AC1537" s="12">
        <v>0</v>
      </c>
      <c r="AD1537" s="11"/>
      <c r="AE1537" s="11"/>
      <c r="AF1537" s="11"/>
      <c r="AG1537" s="11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2">
        <v>118325</v>
      </c>
      <c r="F1538" s="12">
        <v>98673</v>
      </c>
      <c r="G1538" s="12">
        <v>683633</v>
      </c>
      <c r="H1538" s="12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3" t="str">
        <f>IFERROR(VLOOKUP(C1538,[1]Index!$D:$F,3,FALSE),"Non List")</f>
        <v>Microfinance</v>
      </c>
      <c r="Z1538">
        <f>IFERROR(VLOOKUP(C1538,[1]LP!$B:$C,2,FALSE),0)</f>
        <v>946</v>
      </c>
      <c r="AA1538" s="12">
        <f t="shared" si="23"/>
        <v>21.022222222222222</v>
      </c>
      <c r="AB1538" s="12">
        <v>25</v>
      </c>
      <c r="AC1538" s="12">
        <v>1.3157000000000001</v>
      </c>
      <c r="AD1538" s="11"/>
      <c r="AE1538" s="11"/>
      <c r="AF1538" s="11"/>
      <c r="AG1538" s="11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2">
        <v>411944</v>
      </c>
      <c r="F1539" s="12">
        <v>294843</v>
      </c>
      <c r="G1539" s="12">
        <v>1635067</v>
      </c>
      <c r="H1539" s="12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3" t="str">
        <f>IFERROR(VLOOKUP(C1539,[1]Index!$D:$F,3,FALSE),"Non List")</f>
        <v>Non List</v>
      </c>
      <c r="Z1539">
        <f>IFERROR(VLOOKUP(C1539,[1]LP!$B:$C,2,FALSE),0)</f>
        <v>0</v>
      </c>
      <c r="AA1539" s="12">
        <f t="shared" ref="AA1539:AA1602" si="24">IFERROR(Z1539/M1539,0)</f>
        <v>0</v>
      </c>
      <c r="AB1539" s="12">
        <v>20</v>
      </c>
      <c r="AC1539" s="12">
        <v>0</v>
      </c>
      <c r="AD1539" s="11"/>
      <c r="AE1539" s="11"/>
      <c r="AF1539" s="11"/>
      <c r="AG1539" s="11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2">
        <v>266597</v>
      </c>
      <c r="F1540" s="12">
        <v>173382</v>
      </c>
      <c r="G1540" s="12">
        <v>993909</v>
      </c>
      <c r="H1540" s="12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3" t="str">
        <f>IFERROR(VLOOKUP(C1540,[1]Index!$D:$F,3,FALSE),"Non List")</f>
        <v>Microfinance</v>
      </c>
      <c r="Z1540">
        <f>IFERROR(VLOOKUP(C1540,[1]LP!$B:$C,2,FALSE),0)</f>
        <v>0</v>
      </c>
      <c r="AA1540" s="12">
        <f t="shared" si="24"/>
        <v>0</v>
      </c>
      <c r="AB1540" s="12">
        <v>20.030999999999999</v>
      </c>
      <c r="AC1540" s="12">
        <v>1.054</v>
      </c>
      <c r="AD1540" s="11"/>
      <c r="AE1540" s="11"/>
      <c r="AF1540" s="11"/>
      <c r="AG1540" s="11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2">
        <v>731960</v>
      </c>
      <c r="F1541" s="12">
        <v>153437</v>
      </c>
      <c r="G1541" s="12">
        <v>0</v>
      </c>
      <c r="H1541" s="12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3" t="str">
        <f>IFERROR(VLOOKUP(C1541,[1]Index!$D:$F,3,FALSE),"Non List")</f>
        <v>Microfinance</v>
      </c>
      <c r="Z1541">
        <f>IFERROR(VLOOKUP(C1541,[1]LP!$B:$C,2,FALSE),0)</f>
        <v>547</v>
      </c>
      <c r="AA1541" s="12">
        <f t="shared" si="24"/>
        <v>45.583333333333336</v>
      </c>
      <c r="AB1541" s="12">
        <v>10</v>
      </c>
      <c r="AC1541" s="12">
        <v>0.52629999999999999</v>
      </c>
      <c r="AD1541" s="11"/>
      <c r="AE1541" s="11"/>
      <c r="AF1541" s="11"/>
      <c r="AG1541" s="11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2">
        <v>539805</v>
      </c>
      <c r="F1542" s="12">
        <v>365511</v>
      </c>
      <c r="G1542" s="12">
        <v>1673809</v>
      </c>
      <c r="H1542" s="12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3" t="str">
        <f>IFERROR(VLOOKUP(C1542,[1]Index!$D:$F,3,FALSE),"Non List")</f>
        <v>Microfinance</v>
      </c>
      <c r="Z1542">
        <f>IFERROR(VLOOKUP(C1542,[1]LP!$B:$C,2,FALSE),0)</f>
        <v>0</v>
      </c>
      <c r="AA1542" s="12">
        <f t="shared" si="24"/>
        <v>0</v>
      </c>
      <c r="AB1542" s="12">
        <v>21.5</v>
      </c>
      <c r="AC1542" s="12">
        <v>1.1299999999999999</v>
      </c>
      <c r="AD1542" s="11"/>
      <c r="AE1542" s="11"/>
      <c r="AF1542" s="11"/>
      <c r="AG1542" s="11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2">
        <v>1000000</v>
      </c>
      <c r="F1543" s="12">
        <v>631211</v>
      </c>
      <c r="G1543" s="12">
        <v>2416291</v>
      </c>
      <c r="H1543" s="12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3" t="str">
        <f>IFERROR(VLOOKUP(C1543,[1]Index!$D:$F,3,FALSE),"Non List")</f>
        <v>Microfinance</v>
      </c>
      <c r="Z1543">
        <f>IFERROR(VLOOKUP(C1543,[1]LP!$B:$C,2,FALSE),0)</f>
        <v>0</v>
      </c>
      <c r="AA1543" s="12">
        <f t="shared" si="24"/>
        <v>0</v>
      </c>
      <c r="AB1543" s="12">
        <v>20</v>
      </c>
      <c r="AC1543" s="12">
        <v>1.0526</v>
      </c>
      <c r="AD1543" s="11"/>
      <c r="AE1543" s="11"/>
      <c r="AF1543" s="11"/>
      <c r="AG1543" s="11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2">
        <v>404800</v>
      </c>
      <c r="F1544" s="12">
        <v>367209</v>
      </c>
      <c r="G1544" s="12">
        <v>1544248</v>
      </c>
      <c r="H1544" s="12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3" t="str">
        <f>IFERROR(VLOOKUP(C1544,[1]Index!$D:$F,3,FALSE),"Non List")</f>
        <v>Microfinance</v>
      </c>
      <c r="Z1544">
        <f>IFERROR(VLOOKUP(C1544,[1]LP!$B:$C,2,FALSE),0)</f>
        <v>520</v>
      </c>
      <c r="AA1544" s="12">
        <f t="shared" si="24"/>
        <v>13.333333333333334</v>
      </c>
      <c r="AB1544" s="12">
        <v>20</v>
      </c>
      <c r="AC1544" s="12">
        <v>1.0529999999999999</v>
      </c>
      <c r="AD1544" s="11"/>
      <c r="AE1544" s="11"/>
      <c r="AF1544" s="11"/>
      <c r="AG1544" s="11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2">
        <v>267131</v>
      </c>
      <c r="F1545" s="12">
        <v>173473</v>
      </c>
      <c r="G1545" s="12">
        <v>1285417</v>
      </c>
      <c r="H1545" s="12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3" t="str">
        <f>IFERROR(VLOOKUP(C1545,[1]Index!$D:$F,3,FALSE),"Non List")</f>
        <v>Microfinance</v>
      </c>
      <c r="Z1545">
        <f>IFERROR(VLOOKUP(C1545,[1]LP!$B:$C,2,FALSE),0)</f>
        <v>700</v>
      </c>
      <c r="AA1545" s="12">
        <f t="shared" si="24"/>
        <v>14.583333333333334</v>
      </c>
      <c r="AB1545" s="12">
        <v>25</v>
      </c>
      <c r="AC1545" s="12">
        <v>1.3158000000000001</v>
      </c>
      <c r="AD1545" s="11"/>
      <c r="AE1545" s="11"/>
      <c r="AF1545" s="11"/>
      <c r="AG1545" s="11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2">
        <v>419054</v>
      </c>
      <c r="F1546" s="12">
        <v>560219</v>
      </c>
      <c r="G1546" s="12">
        <v>2591135</v>
      </c>
      <c r="H1546" s="12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3" t="str">
        <f>IFERROR(VLOOKUP(C1546,[1]Index!$D:$F,3,FALSE),"Non List")</f>
        <v>Microfinance</v>
      </c>
      <c r="Z1546">
        <f>IFERROR(VLOOKUP(C1546,[1]LP!$B:$C,2,FALSE),0)</f>
        <v>1156</v>
      </c>
      <c r="AA1546" s="12">
        <f t="shared" si="24"/>
        <v>14.820512820512821</v>
      </c>
      <c r="AB1546" s="12">
        <v>40</v>
      </c>
      <c r="AC1546" s="12">
        <v>5</v>
      </c>
      <c r="AD1546" s="11"/>
      <c r="AE1546" s="11"/>
      <c r="AF1546" s="11"/>
      <c r="AG1546" s="11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2">
        <v>248043</v>
      </c>
      <c r="F1547" s="12">
        <v>183168</v>
      </c>
      <c r="G1547" s="12">
        <v>1373995</v>
      </c>
      <c r="H1547" s="12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3" t="str">
        <f>IFERROR(VLOOKUP(C1547,[1]Index!$D:$F,3,FALSE),"Non List")</f>
        <v>zdelist</v>
      </c>
      <c r="Z1547">
        <f>IFERROR(VLOOKUP(C1547,[1]LP!$B:$C,2,FALSE),0)</f>
        <v>0</v>
      </c>
      <c r="AA1547" s="12">
        <f t="shared" si="24"/>
        <v>0</v>
      </c>
      <c r="AB1547" s="12">
        <v>20</v>
      </c>
      <c r="AC1547" s="12">
        <v>0</v>
      </c>
      <c r="AD1547" s="11"/>
      <c r="AE1547" s="11"/>
      <c r="AF1547" s="11"/>
      <c r="AG1547" s="11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2">
        <v>127357</v>
      </c>
      <c r="F1548" s="12">
        <v>56389</v>
      </c>
      <c r="G1548" s="12">
        <v>419742</v>
      </c>
      <c r="H1548" s="12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3" t="str">
        <f>IFERROR(VLOOKUP(C1548,[1]Index!$D:$F,3,FALSE),"Non List")</f>
        <v>Microfinance</v>
      </c>
      <c r="Z1548">
        <f>IFERROR(VLOOKUP(C1548,[1]LP!$B:$C,2,FALSE),0)</f>
        <v>672.3</v>
      </c>
      <c r="AA1548" s="12">
        <f t="shared" si="24"/>
        <v>20.372727272727271</v>
      </c>
      <c r="AB1548" s="12">
        <v>19</v>
      </c>
      <c r="AC1548" s="12">
        <v>1</v>
      </c>
      <c r="AD1548" s="11"/>
      <c r="AE1548" s="11"/>
      <c r="AF1548" s="11"/>
      <c r="AG1548" s="11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2">
        <v>27625</v>
      </c>
      <c r="F1549" s="12">
        <v>-5442</v>
      </c>
      <c r="G1549" s="12">
        <v>55458</v>
      </c>
      <c r="H1549" s="12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3" t="str">
        <f>IFERROR(VLOOKUP(C1549,[1]Index!$D:$F,3,FALSE),"Non List")</f>
        <v>zdelist</v>
      </c>
      <c r="Z1549">
        <f>IFERROR(VLOOKUP(C1549,[1]LP!$B:$C,2,FALSE),0)</f>
        <v>0</v>
      </c>
      <c r="AA1549" s="12">
        <f t="shared" si="24"/>
        <v>0</v>
      </c>
      <c r="AB1549" s="12">
        <v>0</v>
      </c>
      <c r="AC1549" s="12">
        <v>0</v>
      </c>
      <c r="AD1549" s="11"/>
      <c r="AE1549" s="11"/>
      <c r="AF1549" s="11"/>
      <c r="AG1549" s="11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2">
        <v>242121</v>
      </c>
      <c r="F1550" s="12">
        <v>133656</v>
      </c>
      <c r="G1550" s="12">
        <v>620553</v>
      </c>
      <c r="H1550" s="12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3" t="str">
        <f>IFERROR(VLOOKUP(C1550,[1]Index!$D:$F,3,FALSE),"Non List")</f>
        <v>Non List</v>
      </c>
      <c r="Z1550">
        <f>IFERROR(VLOOKUP(C1550,[1]LP!$B:$C,2,FALSE),0)</f>
        <v>0</v>
      </c>
      <c r="AA1550" s="12">
        <f t="shared" si="24"/>
        <v>0</v>
      </c>
      <c r="AB1550" s="12">
        <v>19</v>
      </c>
      <c r="AC1550" s="12">
        <v>1</v>
      </c>
      <c r="AD1550" s="11"/>
      <c r="AE1550" s="11"/>
      <c r="AF1550" s="11"/>
      <c r="AG1550" s="11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2">
        <v>260650</v>
      </c>
      <c r="F1551" s="12">
        <v>165879</v>
      </c>
      <c r="G1551" s="12">
        <v>874398</v>
      </c>
      <c r="H1551" s="12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3" t="str">
        <f>IFERROR(VLOOKUP(C1551,[1]Index!$D:$F,3,FALSE),"Non List")</f>
        <v>Microfinance</v>
      </c>
      <c r="Z1551">
        <f>IFERROR(VLOOKUP(C1551,[1]LP!$B:$C,2,FALSE),0)</f>
        <v>603</v>
      </c>
      <c r="AA1551" s="12">
        <f t="shared" si="24"/>
        <v>12.5625</v>
      </c>
      <c r="AB1551" s="12">
        <v>27.7</v>
      </c>
      <c r="AC1551" s="12">
        <v>1.46</v>
      </c>
      <c r="AD1551" s="11"/>
      <c r="AE1551" s="11"/>
      <c r="AF1551" s="11"/>
      <c r="AG1551" s="11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2">
        <v>625519</v>
      </c>
      <c r="F1552" s="12">
        <v>1266782</v>
      </c>
      <c r="G1552" s="12">
        <v>6648790</v>
      </c>
      <c r="H1552" s="12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3" t="str">
        <f>IFERROR(VLOOKUP(C1552,[1]Index!$D:$F,3,FALSE),"Non List")</f>
        <v>Microfinance</v>
      </c>
      <c r="Z1552">
        <f>IFERROR(VLOOKUP(C1552,[1]LP!$B:$C,2,FALSE),0)</f>
        <v>1245.0999999999999</v>
      </c>
      <c r="AA1552" s="12">
        <f t="shared" si="24"/>
        <v>13.533695652173913</v>
      </c>
      <c r="AB1552" s="12">
        <v>35</v>
      </c>
      <c r="AC1552" s="12">
        <v>7</v>
      </c>
      <c r="AD1552" s="11"/>
      <c r="AE1552" s="11"/>
      <c r="AF1552" s="11"/>
      <c r="AG1552" s="11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2">
        <v>285620</v>
      </c>
      <c r="F1553" s="12">
        <v>175446</v>
      </c>
      <c r="G1553" s="12">
        <v>937000</v>
      </c>
      <c r="H1553" s="12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3" t="str">
        <f>IFERROR(VLOOKUP(C1553,[1]Index!$D:$F,3,FALSE),"Non List")</f>
        <v>Microfinance</v>
      </c>
      <c r="Z1553">
        <f>IFERROR(VLOOKUP(C1553,[1]LP!$B:$C,2,FALSE),0)</f>
        <v>0</v>
      </c>
      <c r="AA1553" s="12">
        <f t="shared" si="24"/>
        <v>0</v>
      </c>
      <c r="AB1553" s="12">
        <v>20</v>
      </c>
      <c r="AC1553" s="12">
        <v>5</v>
      </c>
      <c r="AD1553" s="11"/>
      <c r="AE1553" s="11"/>
      <c r="AF1553" s="11"/>
      <c r="AG1553" s="11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2">
        <v>223944</v>
      </c>
      <c r="F1554" s="12">
        <v>248028</v>
      </c>
      <c r="G1554" s="12">
        <v>1290276</v>
      </c>
      <c r="H1554" s="12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3" t="str">
        <f>IFERROR(VLOOKUP(C1554,[1]Index!$D:$F,3,FALSE),"Non List")</f>
        <v>Microfinance</v>
      </c>
      <c r="Z1554">
        <f>IFERROR(VLOOKUP(C1554,[1]LP!$B:$C,2,FALSE),0)</f>
        <v>800</v>
      </c>
      <c r="AA1554" s="12">
        <f t="shared" si="24"/>
        <v>18.181818181818183</v>
      </c>
      <c r="AB1554" s="12">
        <v>26</v>
      </c>
      <c r="AC1554" s="12">
        <v>0</v>
      </c>
      <c r="AD1554" s="11"/>
      <c r="AE1554" s="11"/>
      <c r="AF1554" s="11"/>
      <c r="AG1554" s="11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2">
        <v>431710</v>
      </c>
      <c r="F1555" s="12">
        <v>345455</v>
      </c>
      <c r="G1555" s="12">
        <v>2138682</v>
      </c>
      <c r="H1555" s="12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3" t="str">
        <f>IFERROR(VLOOKUP(C1555,[1]Index!$D:$F,3,FALSE),"Non List")</f>
        <v>Microfinance</v>
      </c>
      <c r="Z1555">
        <f>IFERROR(VLOOKUP(C1555,[1]LP!$B:$C,2,FALSE),0)</f>
        <v>833</v>
      </c>
      <c r="AA1555" s="12">
        <f t="shared" si="24"/>
        <v>15.716981132075471</v>
      </c>
      <c r="AB1555" s="12">
        <v>28</v>
      </c>
      <c r="AC1555" s="12">
        <v>0</v>
      </c>
      <c r="AD1555" s="11"/>
      <c r="AE1555" s="11"/>
      <c r="AF1555" s="11"/>
      <c r="AG1555" s="11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2">
        <v>66000</v>
      </c>
      <c r="F1556" s="12">
        <v>52094</v>
      </c>
      <c r="G1556" s="12">
        <v>199994</v>
      </c>
      <c r="H1556" s="12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3" t="str">
        <f>IFERROR(VLOOKUP(C1556,[1]Index!$D:$F,3,FALSE),"Non List")</f>
        <v>Microfinance</v>
      </c>
      <c r="Z1556">
        <f>IFERROR(VLOOKUP(C1556,[1]LP!$B:$C,2,FALSE),0)</f>
        <v>0</v>
      </c>
      <c r="AA1556" s="12">
        <f t="shared" si="24"/>
        <v>0</v>
      </c>
      <c r="AB1556" s="12">
        <v>30</v>
      </c>
      <c r="AC1556" s="12">
        <v>1.5789</v>
      </c>
      <c r="AD1556" s="11"/>
      <c r="AE1556" s="11"/>
      <c r="AF1556" s="11"/>
      <c r="AG1556" s="11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2">
        <v>982500</v>
      </c>
      <c r="F1557" s="12">
        <v>823150</v>
      </c>
      <c r="G1557" s="12">
        <v>3798579</v>
      </c>
      <c r="H1557" s="12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3" t="str">
        <f>IFERROR(VLOOKUP(C1557,[1]Index!$D:$F,3,FALSE),"Non List")</f>
        <v>Microfinance</v>
      </c>
      <c r="Z1557">
        <f>IFERROR(VLOOKUP(C1557,[1]LP!$B:$C,2,FALSE),0)</f>
        <v>510</v>
      </c>
      <c r="AA1557" s="12">
        <f t="shared" si="24"/>
        <v>13.783783783783784</v>
      </c>
      <c r="AB1557" s="12">
        <v>0</v>
      </c>
      <c r="AC1557" s="12">
        <v>0</v>
      </c>
      <c r="AD1557" s="11"/>
      <c r="AE1557" s="11"/>
      <c r="AF1557" s="11"/>
      <c r="AG1557" s="11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2">
        <v>172125</v>
      </c>
      <c r="F1558" s="12">
        <v>427325</v>
      </c>
      <c r="G1558" s="12">
        <v>2243052</v>
      </c>
      <c r="H1558" s="12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3" t="str">
        <f>IFERROR(VLOOKUP(C1558,[1]Index!$D:$F,3,FALSE),"Non List")</f>
        <v>Microfinance</v>
      </c>
      <c r="Z1558">
        <f>IFERROR(VLOOKUP(C1558,[1]LP!$B:$C,2,FALSE),0)</f>
        <v>1867</v>
      </c>
      <c r="AA1558" s="12">
        <f t="shared" si="24"/>
        <v>19.652631578947368</v>
      </c>
      <c r="AB1558" s="12">
        <v>0</v>
      </c>
      <c r="AC1558" s="12">
        <v>0</v>
      </c>
      <c r="AD1558" s="11"/>
      <c r="AE1558" s="11"/>
      <c r="AF1558" s="11"/>
      <c r="AG1558" s="11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2">
        <v>61500</v>
      </c>
      <c r="F1559" s="12">
        <v>13064</v>
      </c>
      <c r="G1559" s="12">
        <v>129022</v>
      </c>
      <c r="H1559" s="12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3" t="str">
        <f>IFERROR(VLOOKUP(C1559,[1]Index!$D:$F,3,FALSE),"Non List")</f>
        <v>Non List</v>
      </c>
      <c r="Z1559">
        <f>IFERROR(VLOOKUP(C1559,[1]LP!$B:$C,2,FALSE),0)</f>
        <v>0</v>
      </c>
      <c r="AA1559" s="12">
        <f t="shared" si="24"/>
        <v>0</v>
      </c>
      <c r="AB1559" s="12">
        <v>0</v>
      </c>
      <c r="AC1559" s="12">
        <v>0</v>
      </c>
      <c r="AD1559" s="11"/>
      <c r="AE1559" s="11"/>
      <c r="AF1559" s="11"/>
      <c r="AG1559" s="11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2">
        <v>100000</v>
      </c>
      <c r="F1560" s="12">
        <v>220896</v>
      </c>
      <c r="G1560" s="12">
        <v>928090</v>
      </c>
      <c r="H1560" s="12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3" t="str">
        <f>IFERROR(VLOOKUP(C1560,[1]Index!$D:$F,3,FALSE),"Non List")</f>
        <v>Microfinance</v>
      </c>
      <c r="Z1560">
        <f>IFERROR(VLOOKUP(C1560,[1]LP!$B:$C,2,FALSE),0)</f>
        <v>1812</v>
      </c>
      <c r="AA1560" s="12">
        <f t="shared" si="24"/>
        <v>19.483870967741936</v>
      </c>
      <c r="AB1560" s="12">
        <v>47.5</v>
      </c>
      <c r="AC1560" s="12">
        <v>2.5</v>
      </c>
      <c r="AD1560" s="11"/>
      <c r="AE1560" s="11"/>
      <c r="AF1560" s="11"/>
      <c r="AG1560" s="11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2">
        <v>121150</v>
      </c>
      <c r="F1561" s="12">
        <v>37740</v>
      </c>
      <c r="G1561" s="12">
        <v>321106</v>
      </c>
      <c r="H1561" s="12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3" t="str">
        <f>IFERROR(VLOOKUP(C1561,[1]Index!$D:$F,3,FALSE),"Non List")</f>
        <v>Microfinance</v>
      </c>
      <c r="Z1561">
        <f>IFERROR(VLOOKUP(C1561,[1]LP!$B:$C,2,FALSE),0)</f>
        <v>660</v>
      </c>
      <c r="AA1561" s="12">
        <f t="shared" si="24"/>
        <v>24.444444444444443</v>
      </c>
      <c r="AB1561" s="12">
        <v>17</v>
      </c>
      <c r="AC1561" s="12">
        <v>0</v>
      </c>
      <c r="AD1561" s="11"/>
      <c r="AE1561" s="11"/>
      <c r="AF1561" s="11"/>
      <c r="AG1561" s="11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2">
        <v>97500</v>
      </c>
      <c r="F1562" s="12">
        <v>39655</v>
      </c>
      <c r="G1562" s="12">
        <v>205737</v>
      </c>
      <c r="H1562" s="12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3" t="str">
        <f>IFERROR(VLOOKUP(C1562,[1]Index!$D:$F,3,FALSE),"Non List")</f>
        <v>Microfinance</v>
      </c>
      <c r="Z1562">
        <f>IFERROR(VLOOKUP(C1562,[1]LP!$B:$C,2,FALSE),0)</f>
        <v>0</v>
      </c>
      <c r="AA1562" s="12">
        <f t="shared" si="24"/>
        <v>0</v>
      </c>
      <c r="AB1562" s="12">
        <v>16.906400000000001</v>
      </c>
      <c r="AC1562" s="12">
        <v>0.88939999999999997</v>
      </c>
      <c r="AD1562" s="11"/>
      <c r="AE1562" s="11"/>
      <c r="AF1562" s="11"/>
      <c r="AG1562" s="11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2">
        <v>1739440</v>
      </c>
      <c r="F1563" s="12">
        <v>935229</v>
      </c>
      <c r="G1563" s="12">
        <v>2677920</v>
      </c>
      <c r="H1563" s="12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3" t="str">
        <f>IFERROR(VLOOKUP(C1563,[1]Index!$D:$F,3,FALSE),"Non List")</f>
        <v>Microfinance</v>
      </c>
      <c r="Z1563">
        <f>IFERROR(VLOOKUP(C1563,[1]LP!$B:$C,2,FALSE),0)</f>
        <v>660</v>
      </c>
      <c r="AA1563" s="12">
        <f t="shared" si="24"/>
        <v>20.625</v>
      </c>
      <c r="AB1563" s="12">
        <v>0</v>
      </c>
      <c r="AC1563" s="12">
        <v>5.41</v>
      </c>
      <c r="AD1563" s="11"/>
      <c r="AE1563" s="11"/>
      <c r="AF1563" s="11"/>
      <c r="AG1563" s="11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2">
        <v>132000</v>
      </c>
      <c r="F1564" s="12">
        <v>66667</v>
      </c>
      <c r="G1564" s="12">
        <v>503094</v>
      </c>
      <c r="H1564" s="12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3" t="str">
        <f>IFERROR(VLOOKUP(C1564,[1]Index!$D:$F,3,FALSE),"Non List")</f>
        <v>Microfinance</v>
      </c>
      <c r="Z1564">
        <f>IFERROR(VLOOKUP(C1564,[1]LP!$B:$C,2,FALSE),0)</f>
        <v>803.6</v>
      </c>
      <c r="AA1564" s="12">
        <f t="shared" si="24"/>
        <v>61.815384615384616</v>
      </c>
      <c r="AB1564" s="12">
        <v>0</v>
      </c>
      <c r="AC1564" s="12">
        <v>0</v>
      </c>
      <c r="AD1564" s="11"/>
      <c r="AE1564" s="11"/>
      <c r="AF1564" s="11"/>
      <c r="AG1564" s="11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2">
        <v>256980</v>
      </c>
      <c r="F1565" s="12">
        <v>134369</v>
      </c>
      <c r="G1565" s="12">
        <v>835223</v>
      </c>
      <c r="H1565" s="12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3" t="str">
        <f>IFERROR(VLOOKUP(C1565,[1]Index!$D:$F,3,FALSE),"Non List")</f>
        <v>Microfinance</v>
      </c>
      <c r="Z1565">
        <f>IFERROR(VLOOKUP(C1565,[1]LP!$B:$C,2,FALSE),0)</f>
        <v>625</v>
      </c>
      <c r="AA1565" s="12">
        <f t="shared" si="24"/>
        <v>13.586956521739131</v>
      </c>
      <c r="AB1565" s="12">
        <v>25</v>
      </c>
      <c r="AC1565" s="12">
        <v>1.32</v>
      </c>
      <c r="AD1565" s="11"/>
      <c r="AE1565" s="11"/>
      <c r="AF1565" s="11"/>
      <c r="AG1565" s="11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2">
        <v>175000</v>
      </c>
      <c r="F1566" s="12">
        <v>120333</v>
      </c>
      <c r="G1566" s="12">
        <v>640650</v>
      </c>
      <c r="H1566" s="12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3" t="str">
        <f>IFERROR(VLOOKUP(C1566,[1]Index!$D:$F,3,FALSE),"Non List")</f>
        <v>zdelist</v>
      </c>
      <c r="Z1566">
        <f>IFERROR(VLOOKUP(C1566,[1]LP!$B:$C,2,FALSE),0)</f>
        <v>0</v>
      </c>
      <c r="AA1566" s="12">
        <f t="shared" si="24"/>
        <v>0</v>
      </c>
      <c r="AB1566" s="12">
        <v>0</v>
      </c>
      <c r="AC1566" s="12">
        <v>0</v>
      </c>
      <c r="AD1566" s="11"/>
      <c r="AE1566" s="11"/>
      <c r="AF1566" s="11"/>
      <c r="AG1566" s="11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2">
        <v>65259</v>
      </c>
      <c r="F1567" s="12">
        <v>41203</v>
      </c>
      <c r="G1567" s="12">
        <v>275783</v>
      </c>
      <c r="H1567" s="12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3" t="str">
        <f>IFERROR(VLOOKUP(C1567,[1]Index!$D:$F,3,FALSE),"Non List")</f>
        <v>zdelist</v>
      </c>
      <c r="Z1567">
        <f>IFERROR(VLOOKUP(C1567,[1]LP!$B:$C,2,FALSE),0)</f>
        <v>0</v>
      </c>
      <c r="AA1567" s="12">
        <f t="shared" si="24"/>
        <v>0</v>
      </c>
      <c r="AB1567" s="12">
        <v>0</v>
      </c>
      <c r="AC1567" s="12">
        <v>0</v>
      </c>
      <c r="AD1567" s="11"/>
      <c r="AE1567" s="11"/>
      <c r="AF1567" s="11"/>
      <c r="AG1567" s="11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2">
        <v>608400</v>
      </c>
      <c r="F1568" s="12">
        <v>1309408</v>
      </c>
      <c r="G1568" s="12">
        <v>8090419</v>
      </c>
      <c r="H1568" s="12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3" t="str">
        <f>IFERROR(VLOOKUP(C1568,[1]Index!$D:$F,3,FALSE),"Non List")</f>
        <v>Microfinance</v>
      </c>
      <c r="Z1568">
        <f>IFERROR(VLOOKUP(C1568,[1]LP!$B:$C,2,FALSE),0)</f>
        <v>1420</v>
      </c>
      <c r="AA1568" s="12">
        <f t="shared" si="24"/>
        <v>12.56637168141593</v>
      </c>
      <c r="AB1568" s="12">
        <v>70</v>
      </c>
      <c r="AC1568" s="12">
        <v>3.68</v>
      </c>
      <c r="AD1568" s="11"/>
      <c r="AE1568" s="11"/>
      <c r="AF1568" s="11"/>
      <c r="AG1568" s="11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2">
        <v>92050</v>
      </c>
      <c r="F1569" s="12">
        <v>66943</v>
      </c>
      <c r="G1569" s="12">
        <v>513532</v>
      </c>
      <c r="H1569" s="12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3" t="str">
        <f>IFERROR(VLOOKUP(C1569,[1]Index!$D:$F,3,FALSE),"Non List")</f>
        <v>Microfinance</v>
      </c>
      <c r="Z1569">
        <f>IFERROR(VLOOKUP(C1569,[1]LP!$B:$C,2,FALSE),0)</f>
        <v>1166</v>
      </c>
      <c r="AA1569" s="12">
        <f t="shared" si="24"/>
        <v>19.114754098360656</v>
      </c>
      <c r="AB1569" s="12">
        <v>32.299999999999997</v>
      </c>
      <c r="AC1569" s="12">
        <v>1.7</v>
      </c>
      <c r="AD1569" s="11"/>
      <c r="AE1569" s="11"/>
      <c r="AF1569" s="11"/>
      <c r="AG1569" s="11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2">
        <v>206027</v>
      </c>
      <c r="F1570" s="12">
        <v>128004</v>
      </c>
      <c r="G1570" s="12">
        <v>902872</v>
      </c>
      <c r="H1570" s="12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3" t="str">
        <f>IFERROR(VLOOKUP(C1570,[1]Index!$D:$F,3,FALSE),"Non List")</f>
        <v>Microfinance</v>
      </c>
      <c r="Z1570">
        <f>IFERROR(VLOOKUP(C1570,[1]LP!$B:$C,2,FALSE),0)</f>
        <v>604</v>
      </c>
      <c r="AA1570" s="12">
        <f t="shared" si="24"/>
        <v>10.981818181818182</v>
      </c>
      <c r="AB1570" s="12">
        <v>31.05</v>
      </c>
      <c r="AC1570" s="12">
        <v>1.63</v>
      </c>
      <c r="AD1570" s="11"/>
      <c r="AE1570" s="11"/>
      <c r="AF1570" s="11"/>
      <c r="AG1570" s="11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2">
        <v>100000</v>
      </c>
      <c r="F1571" s="12">
        <v>80182</v>
      </c>
      <c r="G1571" s="12">
        <v>368739</v>
      </c>
      <c r="H1571" s="12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3" t="str">
        <f>IFERROR(VLOOKUP(C1571,[1]Index!$D:$F,3,FALSE),"Non List")</f>
        <v>zdelist</v>
      </c>
      <c r="Z1571">
        <f>IFERROR(VLOOKUP(C1571,[1]LP!$B:$C,2,FALSE),0)</f>
        <v>0</v>
      </c>
      <c r="AA1571" s="12">
        <f t="shared" si="24"/>
        <v>0</v>
      </c>
      <c r="AB1571" s="12">
        <v>19</v>
      </c>
      <c r="AC1571" s="12">
        <v>1</v>
      </c>
      <c r="AD1571" s="11"/>
      <c r="AE1571" s="11"/>
      <c r="AF1571" s="11"/>
      <c r="AG1571" s="11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2">
        <v>70000</v>
      </c>
      <c r="F1572" s="12">
        <v>34155</v>
      </c>
      <c r="G1572" s="12">
        <v>647768</v>
      </c>
      <c r="H1572" s="12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3" t="str">
        <f>IFERROR(VLOOKUP(C1572,[1]Index!$D:$F,3,FALSE),"Non List")</f>
        <v>Microfinance</v>
      </c>
      <c r="Z1572">
        <f>IFERROR(VLOOKUP(C1572,[1]LP!$B:$C,2,FALSE),0)</f>
        <v>665</v>
      </c>
      <c r="AA1572" s="12">
        <f t="shared" si="24"/>
        <v>39.117647058823529</v>
      </c>
      <c r="AB1572" s="12">
        <v>0</v>
      </c>
      <c r="AC1572" s="12">
        <v>0</v>
      </c>
      <c r="AD1572" s="11"/>
      <c r="AE1572" s="11"/>
      <c r="AF1572" s="11"/>
      <c r="AG1572" s="11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2">
        <v>286763</v>
      </c>
      <c r="F1573" s="12">
        <v>163629</v>
      </c>
      <c r="G1573" s="12">
        <v>1271735</v>
      </c>
      <c r="H1573" s="12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3" t="str">
        <f>IFERROR(VLOOKUP(C1573,[1]Index!$D:$F,3,FALSE),"Non List")</f>
        <v>Microfinance</v>
      </c>
      <c r="Z1573">
        <f>IFERROR(VLOOKUP(C1573,[1]LP!$B:$C,2,FALSE),0)</f>
        <v>551.79999999999995</v>
      </c>
      <c r="AA1573" s="12">
        <f t="shared" si="24"/>
        <v>13.458536585365852</v>
      </c>
      <c r="AB1573" s="12">
        <v>21</v>
      </c>
      <c r="AC1573" s="12">
        <v>0</v>
      </c>
      <c r="AD1573" s="11"/>
      <c r="AE1573" s="11"/>
      <c r="AF1573" s="11"/>
      <c r="AG1573" s="11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2">
        <v>176170</v>
      </c>
      <c r="F1574" s="12">
        <v>123996</v>
      </c>
      <c r="G1574" s="12">
        <v>916418</v>
      </c>
      <c r="H1574" s="12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3" t="str">
        <f>IFERROR(VLOOKUP(C1574,[1]Index!$D:$F,3,FALSE),"Non List")</f>
        <v>Microfinance</v>
      </c>
      <c r="Z1574">
        <f>IFERROR(VLOOKUP(C1574,[1]LP!$B:$C,2,FALSE),0)</f>
        <v>0</v>
      </c>
      <c r="AA1574" s="12">
        <f t="shared" si="24"/>
        <v>0</v>
      </c>
      <c r="AB1574" s="12">
        <v>30</v>
      </c>
      <c r="AC1574" s="12">
        <v>0</v>
      </c>
      <c r="AD1574" s="11"/>
      <c r="AE1574" s="11"/>
      <c r="AF1574" s="11"/>
      <c r="AG1574" s="11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2">
        <v>254954</v>
      </c>
      <c r="F1575" s="12">
        <v>159776</v>
      </c>
      <c r="G1575" s="12">
        <v>823104</v>
      </c>
      <c r="H1575" s="12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3" t="str">
        <f>IFERROR(VLOOKUP(C1575,[1]Index!$D:$F,3,FALSE),"Non List")</f>
        <v>zdelist</v>
      </c>
      <c r="Z1575">
        <f>IFERROR(VLOOKUP(C1575,[1]LP!$B:$C,2,FALSE),0)</f>
        <v>0</v>
      </c>
      <c r="AA1575" s="12">
        <f t="shared" si="24"/>
        <v>0</v>
      </c>
      <c r="AB1575" s="12">
        <v>19</v>
      </c>
      <c r="AC1575" s="12">
        <v>1</v>
      </c>
      <c r="AD1575" s="11"/>
      <c r="AE1575" s="11"/>
      <c r="AF1575" s="11"/>
      <c r="AG1575" s="11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2">
        <v>392809</v>
      </c>
      <c r="F1576" s="12">
        <v>242593</v>
      </c>
      <c r="G1576" s="12">
        <v>1130214</v>
      </c>
      <c r="H1576" s="12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3" t="str">
        <f>IFERROR(VLOOKUP(C1576,[1]Index!$D:$F,3,FALSE),"Non List")</f>
        <v>Microfinance</v>
      </c>
      <c r="Z1576">
        <f>IFERROR(VLOOKUP(C1576,[1]LP!$B:$C,2,FALSE),0)</f>
        <v>0</v>
      </c>
      <c r="AA1576" s="12">
        <f t="shared" si="24"/>
        <v>0</v>
      </c>
      <c r="AB1576" s="12">
        <v>20</v>
      </c>
      <c r="AC1576" s="12">
        <v>0</v>
      </c>
      <c r="AD1576" s="11"/>
      <c r="AE1576" s="11"/>
      <c r="AF1576" s="11"/>
      <c r="AG1576" s="11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2">
        <v>1830000</v>
      </c>
      <c r="F1577" s="12">
        <v>3287054</v>
      </c>
      <c r="G1577" s="12">
        <v>23571732</v>
      </c>
      <c r="H1577" s="12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3" t="str">
        <f>IFERROR(VLOOKUP(C1577,[1]Index!$D:$F,3,FALSE),"Non List")</f>
        <v>Microfinance</v>
      </c>
      <c r="Z1577">
        <f>IFERROR(VLOOKUP(C1577,[1]LP!$B:$C,2,FALSE),0)</f>
        <v>965</v>
      </c>
      <c r="AA1577" s="12">
        <f t="shared" si="24"/>
        <v>20.531914893617021</v>
      </c>
      <c r="AB1577" s="12">
        <v>22</v>
      </c>
      <c r="AC1577" s="12">
        <v>3.26</v>
      </c>
      <c r="AD1577" s="11"/>
      <c r="AE1577" s="11"/>
      <c r="AF1577" s="11"/>
      <c r="AG1577" s="11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2">
        <v>1387498</v>
      </c>
      <c r="F1578" s="12">
        <v>1211560</v>
      </c>
      <c r="G1578" s="12">
        <v>6901542</v>
      </c>
      <c r="H1578" s="12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3" t="str">
        <f>IFERROR(VLOOKUP(C1578,[1]Index!$D:$F,3,FALSE),"Non List")</f>
        <v>Microfinance</v>
      </c>
      <c r="Z1578">
        <f>IFERROR(VLOOKUP(C1578,[1]LP!$B:$C,2,FALSE),0)</f>
        <v>730</v>
      </c>
      <c r="AA1578" s="12">
        <f t="shared" si="24"/>
        <v>14.6</v>
      </c>
      <c r="AB1578" s="12">
        <v>10</v>
      </c>
      <c r="AC1578" s="12">
        <v>11.0526</v>
      </c>
      <c r="AD1578" s="11"/>
      <c r="AE1578" s="11"/>
      <c r="AF1578" s="11"/>
      <c r="AG1578" s="11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2">
        <v>964492</v>
      </c>
      <c r="F1579" s="12">
        <v>203620</v>
      </c>
      <c r="G1579" s="12">
        <v>0</v>
      </c>
      <c r="H1579" s="12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3" t="str">
        <f>IFERROR(VLOOKUP(C1579,[1]Index!$D:$F,3,FALSE),"Non List")</f>
        <v>Microfinance</v>
      </c>
      <c r="Z1579">
        <f>IFERROR(VLOOKUP(C1579,[1]LP!$B:$C,2,FALSE),0)</f>
        <v>642.20000000000005</v>
      </c>
      <c r="AA1579" s="12">
        <f t="shared" si="24"/>
        <v>53.516666666666673</v>
      </c>
      <c r="AB1579" s="12">
        <v>19</v>
      </c>
      <c r="AC1579" s="12">
        <v>1</v>
      </c>
      <c r="AD1579" s="11"/>
      <c r="AE1579" s="11"/>
      <c r="AF1579" s="11"/>
      <c r="AG1579" s="11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2">
        <v>277563</v>
      </c>
      <c r="F1580" s="12">
        <v>193402</v>
      </c>
      <c r="G1580" s="12">
        <v>1259080</v>
      </c>
      <c r="H1580" s="12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3" t="str">
        <f>IFERROR(VLOOKUP(C1580,[1]Index!$D:$F,3,FALSE),"Non List")</f>
        <v>Microfinance</v>
      </c>
      <c r="Z1580">
        <f>IFERROR(VLOOKUP(C1580,[1]LP!$B:$C,2,FALSE),0)</f>
        <v>0</v>
      </c>
      <c r="AA1580" s="12">
        <f t="shared" si="24"/>
        <v>0</v>
      </c>
      <c r="AB1580" s="12">
        <v>19</v>
      </c>
      <c r="AC1580" s="12">
        <v>1</v>
      </c>
      <c r="AD1580" s="11"/>
      <c r="AE1580" s="11"/>
      <c r="AF1580" s="11"/>
      <c r="AG1580" s="11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2">
        <v>493878</v>
      </c>
      <c r="F1581" s="12">
        <v>710543</v>
      </c>
      <c r="G1581" s="12">
        <v>2752407</v>
      </c>
      <c r="H1581" s="12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3" t="str">
        <f>IFERROR(VLOOKUP(C1581,[1]Index!$D:$F,3,FALSE),"Non List")</f>
        <v>Microfinance</v>
      </c>
      <c r="Z1581">
        <f>IFERROR(VLOOKUP(C1581,[1]LP!$B:$C,2,FALSE),0)</f>
        <v>600</v>
      </c>
      <c r="AA1581" s="12">
        <f t="shared" si="24"/>
        <v>15.384615384615385</v>
      </c>
      <c r="AB1581" s="12">
        <v>22</v>
      </c>
      <c r="AC1581" s="12">
        <v>1.1578999999999999</v>
      </c>
      <c r="AD1581" s="11"/>
      <c r="AE1581" s="11"/>
      <c r="AF1581" s="11"/>
      <c r="AG1581" s="11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2">
        <v>1695000</v>
      </c>
      <c r="F1582" s="12">
        <v>3610597</v>
      </c>
      <c r="G1582" s="12">
        <v>16454372</v>
      </c>
      <c r="H1582" s="12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3" t="str">
        <f>IFERROR(VLOOKUP(C1582,[1]Index!$D:$F,3,FALSE),"Non List")</f>
        <v>Microfinance</v>
      </c>
      <c r="Z1582">
        <f>IFERROR(VLOOKUP(C1582,[1]LP!$B:$C,2,FALSE),0)</f>
        <v>600</v>
      </c>
      <c r="AA1582" s="12">
        <f t="shared" si="24"/>
        <v>12.5</v>
      </c>
      <c r="AB1582" s="12">
        <v>19</v>
      </c>
      <c r="AC1582" s="12">
        <v>1</v>
      </c>
      <c r="AD1582" s="11"/>
      <c r="AE1582" s="11"/>
      <c r="AF1582" s="11"/>
      <c r="AG1582" s="11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2">
        <v>1034222</v>
      </c>
      <c r="F1583" s="12">
        <v>2010191</v>
      </c>
      <c r="G1583" s="12">
        <v>0</v>
      </c>
      <c r="H1583" s="12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3" t="str">
        <f>IFERROR(VLOOKUP(C1583,[1]Index!$D:$F,3,FALSE),"Non List")</f>
        <v>zdelist</v>
      </c>
      <c r="Z1583">
        <f>IFERROR(VLOOKUP(C1583,[1]LP!$B:$C,2,FALSE),0)</f>
        <v>0</v>
      </c>
      <c r="AA1583" s="12">
        <f t="shared" si="24"/>
        <v>0</v>
      </c>
      <c r="AB1583" s="12">
        <v>26</v>
      </c>
      <c r="AC1583" s="12">
        <v>1.3684000000000001</v>
      </c>
      <c r="AD1583" s="11"/>
      <c r="AE1583" s="11"/>
      <c r="AF1583" s="11"/>
      <c r="AG1583" s="11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2">
        <v>1251531</v>
      </c>
      <c r="F1584" s="12">
        <v>2495741</v>
      </c>
      <c r="G1584" s="12">
        <v>0</v>
      </c>
      <c r="H1584" s="12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3" t="str">
        <f>IFERROR(VLOOKUP(C1584,[1]Index!$D:$F,3,FALSE),"Non List")</f>
        <v>Microfinance</v>
      </c>
      <c r="Z1584">
        <f>IFERROR(VLOOKUP(C1584,[1]LP!$B:$C,2,FALSE),0)</f>
        <v>915</v>
      </c>
      <c r="AA1584" s="12">
        <f t="shared" si="24"/>
        <v>17.264150943396228</v>
      </c>
      <c r="AB1584" s="12">
        <v>26</v>
      </c>
      <c r="AC1584" s="12">
        <v>1.3684000000000001</v>
      </c>
      <c r="AD1584" s="11"/>
      <c r="AE1584" s="11"/>
      <c r="AF1584" s="11"/>
      <c r="AG1584" s="11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2">
        <v>411279</v>
      </c>
      <c r="F1585" s="12">
        <v>258745</v>
      </c>
      <c r="G1585" s="12">
        <v>2740401</v>
      </c>
      <c r="H1585" s="12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3" t="str">
        <f>IFERROR(VLOOKUP(C1585,[1]Index!$D:$F,3,FALSE),"Non List")</f>
        <v>Microfinance</v>
      </c>
      <c r="Z1585">
        <f>IFERROR(VLOOKUP(C1585,[1]LP!$B:$C,2,FALSE),0)</f>
        <v>640</v>
      </c>
      <c r="AA1585" s="12">
        <f t="shared" si="24"/>
        <v>13.617021276595745</v>
      </c>
      <c r="AB1585" s="12">
        <v>22</v>
      </c>
      <c r="AC1585" s="12">
        <v>1.1578999999999999</v>
      </c>
      <c r="AD1585" s="11"/>
      <c r="AE1585" s="11"/>
      <c r="AF1585" s="11"/>
      <c r="AG1585" s="11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2">
        <v>394300</v>
      </c>
      <c r="F1586" s="12">
        <v>262081</v>
      </c>
      <c r="G1586" s="12">
        <v>1110594</v>
      </c>
      <c r="H1586" s="12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3" t="str">
        <f>IFERROR(VLOOKUP(C1586,[1]Index!$D:$F,3,FALSE),"Non List")</f>
        <v>zdelist</v>
      </c>
      <c r="Z1586">
        <f>IFERROR(VLOOKUP(C1586,[1]LP!$B:$C,2,FALSE),0)</f>
        <v>0</v>
      </c>
      <c r="AA1586" s="12">
        <f t="shared" si="24"/>
        <v>0</v>
      </c>
      <c r="AB1586" s="12">
        <v>13.562799999999999</v>
      </c>
      <c r="AC1586" s="12">
        <v>0.71379999999999999</v>
      </c>
      <c r="AD1586" s="11"/>
      <c r="AE1586" s="11"/>
      <c r="AF1586" s="11"/>
      <c r="AG1586" s="11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2">
        <v>943000</v>
      </c>
      <c r="F1587" s="12">
        <v>1915093</v>
      </c>
      <c r="G1587" s="12">
        <v>10935785</v>
      </c>
      <c r="H1587" s="12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3" t="str">
        <f>IFERROR(VLOOKUP(C1587,[1]Index!$D:$F,3,FALSE),"Non List")</f>
        <v>Microfinance</v>
      </c>
      <c r="Z1587">
        <f>IFERROR(VLOOKUP(C1587,[1]LP!$B:$C,2,FALSE),0)</f>
        <v>0</v>
      </c>
      <c r="AA1587" s="12">
        <f t="shared" si="24"/>
        <v>0</v>
      </c>
      <c r="AB1587" s="12">
        <v>15</v>
      </c>
      <c r="AC1587" s="12">
        <v>6.05</v>
      </c>
      <c r="AD1587" s="11"/>
      <c r="AE1587" s="11"/>
      <c r="AF1587" s="11"/>
      <c r="AG1587" s="11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2">
        <v>136350</v>
      </c>
      <c r="F1588" s="12">
        <v>150019</v>
      </c>
      <c r="G1588" s="12">
        <v>543985</v>
      </c>
      <c r="H1588" s="12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3" t="str">
        <f>IFERROR(VLOOKUP(C1588,[1]Index!$D:$F,3,FALSE),"Non List")</f>
        <v>Microfinance</v>
      </c>
      <c r="Z1588">
        <f>IFERROR(VLOOKUP(C1588,[1]LP!$B:$C,2,FALSE),0)</f>
        <v>822.3</v>
      </c>
      <c r="AA1588" s="12">
        <f t="shared" si="24"/>
        <v>14.177586206896551</v>
      </c>
      <c r="AB1588" s="12">
        <v>15</v>
      </c>
      <c r="AC1588" s="12">
        <v>0.78949999999999998</v>
      </c>
      <c r="AD1588" s="11"/>
      <c r="AE1588" s="11"/>
      <c r="AF1588" s="11"/>
      <c r="AG1588" s="11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2">
        <v>320045</v>
      </c>
      <c r="F1589" s="12">
        <v>410402</v>
      </c>
      <c r="G1589" s="12">
        <v>2165880</v>
      </c>
      <c r="H1589" s="12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3" t="str">
        <f>IFERROR(VLOOKUP(C1589,[1]Index!$D:$F,3,FALSE),"Non List")</f>
        <v>Microfinance</v>
      </c>
      <c r="Z1589">
        <f>IFERROR(VLOOKUP(C1589,[1]LP!$B:$C,2,FALSE),0)</f>
        <v>0</v>
      </c>
      <c r="AA1589" s="12">
        <f t="shared" si="24"/>
        <v>0</v>
      </c>
      <c r="AB1589" s="12">
        <v>15</v>
      </c>
      <c r="AC1589" s="12">
        <v>5</v>
      </c>
      <c r="AD1589" s="11"/>
      <c r="AE1589" s="11"/>
      <c r="AF1589" s="11"/>
      <c r="AG1589" s="11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2">
        <v>435071</v>
      </c>
      <c r="F1590" s="12">
        <v>411787</v>
      </c>
      <c r="G1590" s="12">
        <v>2139580</v>
      </c>
      <c r="H1590" s="12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3" t="str">
        <f>IFERROR(VLOOKUP(C1590,[1]Index!$D:$F,3,FALSE),"Non List")</f>
        <v>Microfinance</v>
      </c>
      <c r="Z1590">
        <f>IFERROR(VLOOKUP(C1590,[1]LP!$B:$C,2,FALSE),0)</f>
        <v>606</v>
      </c>
      <c r="AA1590" s="12">
        <f t="shared" si="24"/>
        <v>10.271186440677965</v>
      </c>
      <c r="AB1590" s="12">
        <v>23</v>
      </c>
      <c r="AC1590" s="12">
        <v>0</v>
      </c>
      <c r="AD1590" s="11"/>
      <c r="AE1590" s="11"/>
      <c r="AF1590" s="11"/>
      <c r="AG1590" s="11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2">
        <v>118325</v>
      </c>
      <c r="F1591" s="12">
        <v>147923</v>
      </c>
      <c r="G1591" s="12">
        <v>711115</v>
      </c>
      <c r="H1591" s="12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3" t="str">
        <f>IFERROR(VLOOKUP(C1591,[1]Index!$D:$F,3,FALSE),"Non List")</f>
        <v>Microfinance</v>
      </c>
      <c r="Z1591">
        <f>IFERROR(VLOOKUP(C1591,[1]LP!$B:$C,2,FALSE),0)</f>
        <v>946</v>
      </c>
      <c r="AA1591" s="12">
        <f t="shared" si="24"/>
        <v>17.2</v>
      </c>
      <c r="AB1591" s="12">
        <v>15</v>
      </c>
      <c r="AC1591" s="12">
        <v>0.78949999999999998</v>
      </c>
      <c r="AD1591" s="11"/>
      <c r="AE1591" s="11"/>
      <c r="AF1591" s="11"/>
      <c r="AG1591" s="11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2">
        <v>411944</v>
      </c>
      <c r="F1592" s="12">
        <v>354529</v>
      </c>
      <c r="G1592" s="12">
        <v>1962515</v>
      </c>
      <c r="H1592" s="12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3" t="str">
        <f>IFERROR(VLOOKUP(C1592,[1]Index!$D:$F,3,FALSE),"Non List")</f>
        <v>Non List</v>
      </c>
      <c r="Z1592">
        <f>IFERROR(VLOOKUP(C1592,[1]LP!$B:$C,2,FALSE),0)</f>
        <v>0</v>
      </c>
      <c r="AA1592" s="12">
        <f t="shared" si="24"/>
        <v>0</v>
      </c>
      <c r="AB1592" s="12">
        <v>0</v>
      </c>
      <c r="AC1592" s="12">
        <v>0</v>
      </c>
      <c r="AD1592" s="11"/>
      <c r="AE1592" s="11"/>
      <c r="AF1592" s="11"/>
      <c r="AG1592" s="11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2">
        <v>266597</v>
      </c>
      <c r="F1593" s="12">
        <v>205940</v>
      </c>
      <c r="G1593" s="12">
        <v>1005125</v>
      </c>
      <c r="H1593" s="12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3" t="str">
        <f>IFERROR(VLOOKUP(C1593,[1]Index!$D:$F,3,FALSE),"Non List")</f>
        <v>Microfinance</v>
      </c>
      <c r="Z1593">
        <f>IFERROR(VLOOKUP(C1593,[1]LP!$B:$C,2,FALSE),0)</f>
        <v>0</v>
      </c>
      <c r="AA1593" s="12">
        <f t="shared" si="24"/>
        <v>0</v>
      </c>
      <c r="AB1593" s="12">
        <v>20</v>
      </c>
      <c r="AC1593" s="12">
        <v>1.0526</v>
      </c>
      <c r="AD1593" s="11"/>
      <c r="AE1593" s="11"/>
      <c r="AF1593" s="11"/>
      <c r="AG1593" s="11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2">
        <v>731960</v>
      </c>
      <c r="F1594" s="12">
        <v>168026</v>
      </c>
      <c r="G1594" s="12">
        <v>0</v>
      </c>
      <c r="H1594" s="12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3" t="str">
        <f>IFERROR(VLOOKUP(C1594,[1]Index!$D:$F,3,FALSE),"Non List")</f>
        <v>Microfinance</v>
      </c>
      <c r="Z1594">
        <f>IFERROR(VLOOKUP(C1594,[1]LP!$B:$C,2,FALSE),0)</f>
        <v>547</v>
      </c>
      <c r="AA1594" s="12">
        <f t="shared" si="24"/>
        <v>68.375</v>
      </c>
      <c r="AB1594" s="12">
        <v>8</v>
      </c>
      <c r="AC1594" s="12">
        <v>3</v>
      </c>
      <c r="AD1594" s="11"/>
      <c r="AE1594" s="11"/>
      <c r="AF1594" s="11"/>
      <c r="AG1594" s="11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2">
        <v>539805</v>
      </c>
      <c r="F1595" s="12">
        <v>397562</v>
      </c>
      <c r="G1595" s="12">
        <v>1785747</v>
      </c>
      <c r="H1595" s="12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3" t="str">
        <f>IFERROR(VLOOKUP(C1595,[1]Index!$D:$F,3,FALSE),"Non List")</f>
        <v>Microfinance</v>
      </c>
      <c r="Z1595">
        <f>IFERROR(VLOOKUP(C1595,[1]LP!$B:$C,2,FALSE),0)</f>
        <v>0</v>
      </c>
      <c r="AA1595" s="12">
        <f t="shared" si="24"/>
        <v>0</v>
      </c>
      <c r="AB1595" s="12">
        <v>10</v>
      </c>
      <c r="AC1595" s="12">
        <v>0.52629999999999999</v>
      </c>
      <c r="AD1595" s="11"/>
      <c r="AE1595" s="11"/>
      <c r="AF1595" s="11"/>
      <c r="AG1595" s="11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2">
        <v>1000000</v>
      </c>
      <c r="F1596" s="12">
        <v>955815</v>
      </c>
      <c r="G1596" s="12">
        <v>2675479</v>
      </c>
      <c r="H1596" s="12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3" t="str">
        <f>IFERROR(VLOOKUP(C1596,[1]Index!$D:$F,3,FALSE),"Non List")</f>
        <v>Microfinance</v>
      </c>
      <c r="Z1596">
        <f>IFERROR(VLOOKUP(C1596,[1]LP!$B:$C,2,FALSE),0)</f>
        <v>0</v>
      </c>
      <c r="AA1596" s="12">
        <f t="shared" si="24"/>
        <v>0</v>
      </c>
      <c r="AB1596" s="12">
        <v>10</v>
      </c>
      <c r="AC1596" s="12">
        <v>10</v>
      </c>
      <c r="AD1596" s="11"/>
      <c r="AE1596" s="11"/>
      <c r="AF1596" s="11"/>
      <c r="AG1596" s="11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2">
        <v>404800</v>
      </c>
      <c r="F1597" s="12">
        <v>379814</v>
      </c>
      <c r="G1597" s="12">
        <v>1591560</v>
      </c>
      <c r="H1597" s="12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3" t="str">
        <f>IFERROR(VLOOKUP(C1597,[1]Index!$D:$F,3,FALSE),"Non List")</f>
        <v>Microfinance</v>
      </c>
      <c r="Z1597">
        <f>IFERROR(VLOOKUP(C1597,[1]LP!$B:$C,2,FALSE),0)</f>
        <v>520</v>
      </c>
      <c r="AA1597" s="12">
        <f t="shared" si="24"/>
        <v>57.777777777777779</v>
      </c>
      <c r="AB1597" s="12">
        <v>0</v>
      </c>
      <c r="AC1597" s="12">
        <v>0</v>
      </c>
      <c r="AD1597" s="11"/>
      <c r="AE1597" s="11"/>
      <c r="AF1597" s="11"/>
      <c r="AG1597" s="11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2">
        <v>267131</v>
      </c>
      <c r="F1598" s="12">
        <v>208491</v>
      </c>
      <c r="G1598" s="12">
        <v>1407493</v>
      </c>
      <c r="H1598" s="12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3" t="str">
        <f>IFERROR(VLOOKUP(C1598,[1]Index!$D:$F,3,FALSE),"Non List")</f>
        <v>Microfinance</v>
      </c>
      <c r="Z1598">
        <f>IFERROR(VLOOKUP(C1598,[1]LP!$B:$C,2,FALSE),0)</f>
        <v>700</v>
      </c>
      <c r="AA1598" s="12">
        <f t="shared" si="24"/>
        <v>11.111111111111111</v>
      </c>
      <c r="AB1598" s="12">
        <v>14.2857</v>
      </c>
      <c r="AC1598" s="12">
        <v>0.71430000000000005</v>
      </c>
      <c r="AD1598" s="11"/>
      <c r="AE1598" s="11"/>
      <c r="AF1598" s="11"/>
      <c r="AG1598" s="11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2">
        <v>419054</v>
      </c>
      <c r="F1599" s="12">
        <v>674438</v>
      </c>
      <c r="G1599" s="12">
        <v>2645705</v>
      </c>
      <c r="H1599" s="12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3" t="str">
        <f>IFERROR(VLOOKUP(C1599,[1]Index!$D:$F,3,FALSE),"Non List")</f>
        <v>Microfinance</v>
      </c>
      <c r="Z1599">
        <f>IFERROR(VLOOKUP(C1599,[1]LP!$B:$C,2,FALSE),0)</f>
        <v>1156</v>
      </c>
      <c r="AA1599" s="12">
        <f t="shared" si="24"/>
        <v>10.605504587155963</v>
      </c>
      <c r="AB1599" s="12">
        <v>15</v>
      </c>
      <c r="AC1599" s="12">
        <v>0</v>
      </c>
      <c r="AD1599" s="11"/>
      <c r="AE1599" s="11"/>
      <c r="AF1599" s="11"/>
      <c r="AG1599" s="11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2">
        <v>248043</v>
      </c>
      <c r="F1600" s="12">
        <v>214104</v>
      </c>
      <c r="G1600" s="12">
        <v>1552413</v>
      </c>
      <c r="H1600" s="12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3" t="str">
        <f>IFERROR(VLOOKUP(C1600,[1]Index!$D:$F,3,FALSE),"Non List")</f>
        <v>zdelist</v>
      </c>
      <c r="Z1600">
        <f>IFERROR(VLOOKUP(C1600,[1]LP!$B:$C,2,FALSE),0)</f>
        <v>0</v>
      </c>
      <c r="AA1600" s="12">
        <f t="shared" si="24"/>
        <v>0</v>
      </c>
      <c r="AB1600" s="12">
        <v>0</v>
      </c>
      <c r="AC1600" s="12">
        <v>0</v>
      </c>
      <c r="AD1600" s="11"/>
      <c r="AE1600" s="11"/>
      <c r="AF1600" s="11"/>
      <c r="AG1600" s="11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2">
        <v>127357</v>
      </c>
      <c r="F1601" s="12">
        <v>82895</v>
      </c>
      <c r="G1601" s="12">
        <v>465014</v>
      </c>
      <c r="H1601" s="12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3" t="str">
        <f>IFERROR(VLOOKUP(C1601,[1]Index!$D:$F,3,FALSE),"Non List")</f>
        <v>Microfinance</v>
      </c>
      <c r="Z1601">
        <f>IFERROR(VLOOKUP(C1601,[1]LP!$B:$C,2,FALSE),0)</f>
        <v>672.3</v>
      </c>
      <c r="AA1601" s="12">
        <f t="shared" si="24"/>
        <v>61.118181818181817</v>
      </c>
      <c r="AB1601" s="12">
        <v>0</v>
      </c>
      <c r="AC1601" s="12">
        <v>0</v>
      </c>
      <c r="AD1601" s="11"/>
      <c r="AE1601" s="11"/>
      <c r="AF1601" s="11"/>
      <c r="AG1601" s="11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2">
        <v>27625</v>
      </c>
      <c r="F1602" s="12">
        <v>-8628</v>
      </c>
      <c r="G1602" s="12">
        <v>61237</v>
      </c>
      <c r="H1602" s="12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3" t="str">
        <f>IFERROR(VLOOKUP(C1602,[1]Index!$D:$F,3,FALSE),"Non List")</f>
        <v>zdelist</v>
      </c>
      <c r="Z1602">
        <f>IFERROR(VLOOKUP(C1602,[1]LP!$B:$C,2,FALSE),0)</f>
        <v>0</v>
      </c>
      <c r="AA1602" s="12">
        <f t="shared" si="24"/>
        <v>0</v>
      </c>
      <c r="AB1602" s="12">
        <v>0</v>
      </c>
      <c r="AC1602" s="12">
        <v>0</v>
      </c>
      <c r="AD1602" s="11"/>
      <c r="AE1602" s="11"/>
      <c r="AF1602" s="11"/>
      <c r="AG1602" s="11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2">
        <v>242121</v>
      </c>
      <c r="F1603" s="12">
        <v>132087</v>
      </c>
      <c r="G1603" s="12">
        <v>727529</v>
      </c>
      <c r="H1603" s="12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3" t="str">
        <f>IFERROR(VLOOKUP(C1603,[1]Index!$D:$F,3,FALSE),"Non List")</f>
        <v>Non List</v>
      </c>
      <c r="Z1603">
        <f>IFERROR(VLOOKUP(C1603,[1]LP!$B:$C,2,FALSE),0)</f>
        <v>0</v>
      </c>
      <c r="AA1603" s="12">
        <f t="shared" ref="AA1603:AA1666" si="25">IFERROR(Z1603/M1603,0)</f>
        <v>0</v>
      </c>
      <c r="AB1603" s="12">
        <v>11</v>
      </c>
      <c r="AC1603" s="12">
        <v>0.57999999999999996</v>
      </c>
      <c r="AD1603" s="11"/>
      <c r="AE1603" s="11"/>
      <c r="AF1603" s="11"/>
      <c r="AG1603" s="11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2">
        <v>324603</v>
      </c>
      <c r="F1604" s="12">
        <v>270980</v>
      </c>
      <c r="G1604" s="12">
        <v>1237023</v>
      </c>
      <c r="H1604" s="12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3" t="str">
        <f>IFERROR(VLOOKUP(C1604,[1]Index!$D:$F,3,FALSE),"Non List")</f>
        <v>Microfinance</v>
      </c>
      <c r="Z1604">
        <f>IFERROR(VLOOKUP(C1604,[1]LP!$B:$C,2,FALSE),0)</f>
        <v>603</v>
      </c>
      <c r="AA1604" s="12">
        <f t="shared" si="25"/>
        <v>10.220338983050848</v>
      </c>
      <c r="AB1604" s="12">
        <v>20</v>
      </c>
      <c r="AC1604" s="12">
        <v>0</v>
      </c>
      <c r="AD1604" s="11"/>
      <c r="AE1604" s="11"/>
      <c r="AF1604" s="11"/>
      <c r="AG1604" s="11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2">
        <v>625519</v>
      </c>
      <c r="F1605" s="12">
        <v>1348202</v>
      </c>
      <c r="G1605" s="12">
        <v>7005808</v>
      </c>
      <c r="H1605" s="12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3" t="str">
        <f>IFERROR(VLOOKUP(C1605,[1]Index!$D:$F,3,FALSE),"Non List")</f>
        <v>Microfinance</v>
      </c>
      <c r="Z1605">
        <f>IFERROR(VLOOKUP(C1605,[1]LP!$B:$C,2,FALSE),0)</f>
        <v>1245.0999999999999</v>
      </c>
      <c r="AA1605" s="12">
        <f t="shared" si="25"/>
        <v>23.057407407407407</v>
      </c>
      <c r="AB1605" s="12">
        <v>25</v>
      </c>
      <c r="AC1605" s="12">
        <v>5</v>
      </c>
      <c r="AD1605" s="11"/>
      <c r="AE1605" s="11"/>
      <c r="AF1605" s="11"/>
      <c r="AG1605" s="11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2">
        <v>285620</v>
      </c>
      <c r="F1606" s="12">
        <v>187413</v>
      </c>
      <c r="G1606" s="12">
        <v>994582</v>
      </c>
      <c r="H1606" s="12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3" t="str">
        <f>IFERROR(VLOOKUP(C1606,[1]Index!$D:$F,3,FALSE),"Non List")</f>
        <v>Microfinance</v>
      </c>
      <c r="Z1606">
        <f>IFERROR(VLOOKUP(C1606,[1]LP!$B:$C,2,FALSE),0)</f>
        <v>0</v>
      </c>
      <c r="AA1606" s="12">
        <f t="shared" si="25"/>
        <v>0</v>
      </c>
      <c r="AB1606" s="12">
        <v>15</v>
      </c>
      <c r="AC1606" s="12">
        <v>3</v>
      </c>
      <c r="AD1606" s="11"/>
      <c r="AE1606" s="11"/>
      <c r="AF1606" s="11"/>
      <c r="AG1606" s="11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2">
        <v>282169</v>
      </c>
      <c r="F1607" s="12">
        <v>212639</v>
      </c>
      <c r="G1607" s="12">
        <v>1361606</v>
      </c>
      <c r="H1607" s="12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3" t="str">
        <f>IFERROR(VLOOKUP(C1607,[1]Index!$D:$F,3,FALSE),"Non List")</f>
        <v>Microfinance</v>
      </c>
      <c r="Z1607">
        <f>IFERROR(VLOOKUP(C1607,[1]LP!$B:$C,2,FALSE),0)</f>
        <v>800</v>
      </c>
      <c r="AA1607" s="12">
        <f t="shared" si="25"/>
        <v>24.242424242424242</v>
      </c>
      <c r="AB1607" s="12">
        <v>14.25</v>
      </c>
      <c r="AC1607" s="12">
        <v>0.75</v>
      </c>
      <c r="AD1607" s="11"/>
      <c r="AE1607" s="11"/>
      <c r="AF1607" s="11"/>
      <c r="AG1607" s="11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2">
        <v>552589</v>
      </c>
      <c r="F1608" s="12">
        <v>400321</v>
      </c>
      <c r="G1608" s="12">
        <v>2347718</v>
      </c>
      <c r="H1608" s="12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3" t="str">
        <f>IFERROR(VLOOKUP(C1608,[1]Index!$D:$F,3,FALSE),"Non List")</f>
        <v>Microfinance</v>
      </c>
      <c r="Z1608">
        <f>IFERROR(VLOOKUP(C1608,[1]LP!$B:$C,2,FALSE),0)</f>
        <v>833</v>
      </c>
      <c r="AA1608" s="12">
        <f t="shared" si="25"/>
        <v>20.824999999999999</v>
      </c>
      <c r="AB1608" s="12">
        <v>12</v>
      </c>
      <c r="AC1608" s="12">
        <v>8</v>
      </c>
      <c r="AD1608" s="11"/>
      <c r="AE1608" s="11"/>
      <c r="AF1608" s="11"/>
      <c r="AG1608" s="11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2">
        <v>66000</v>
      </c>
      <c r="F1609" s="12">
        <v>53693</v>
      </c>
      <c r="G1609" s="12">
        <v>210329</v>
      </c>
      <c r="H1609" s="12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3" t="str">
        <f>IFERROR(VLOOKUP(C1609,[1]Index!$D:$F,3,FALSE),"Non List")</f>
        <v>Microfinance</v>
      </c>
      <c r="Z1609">
        <f>IFERROR(VLOOKUP(C1609,[1]LP!$B:$C,2,FALSE),0)</f>
        <v>0</v>
      </c>
      <c r="AA1609" s="12">
        <f t="shared" si="25"/>
        <v>0</v>
      </c>
      <c r="AB1609" s="12">
        <v>11</v>
      </c>
      <c r="AC1609" s="12">
        <v>0.57889999999999997</v>
      </c>
      <c r="AD1609" s="11"/>
      <c r="AE1609" s="11"/>
      <c r="AF1609" s="11"/>
      <c r="AG1609" s="11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2">
        <v>982500</v>
      </c>
      <c r="F1610" s="12">
        <v>1107051</v>
      </c>
      <c r="G1610" s="12">
        <v>3849789</v>
      </c>
      <c r="H1610" s="12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3" t="str">
        <f>IFERROR(VLOOKUP(C1610,[1]Index!$D:$F,3,FALSE),"Non List")</f>
        <v>Microfinance</v>
      </c>
      <c r="Z1610">
        <f>IFERROR(VLOOKUP(C1610,[1]LP!$B:$C,2,FALSE),0)</f>
        <v>510</v>
      </c>
      <c r="AA1610" s="12">
        <f t="shared" si="25"/>
        <v>13.783783783783784</v>
      </c>
      <c r="AB1610" s="12">
        <v>0</v>
      </c>
      <c r="AC1610" s="12">
        <v>0</v>
      </c>
      <c r="AD1610" s="11"/>
      <c r="AE1610" s="11"/>
      <c r="AF1610" s="11"/>
      <c r="AG1610" s="11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2">
        <v>172125</v>
      </c>
      <c r="F1611" s="12">
        <v>481117</v>
      </c>
      <c r="G1611" s="12">
        <v>2301444</v>
      </c>
      <c r="H1611" s="12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3" t="str">
        <f>IFERROR(VLOOKUP(C1611,[1]Index!$D:$F,3,FALSE),"Non List")</f>
        <v>Microfinance</v>
      </c>
      <c r="Z1611">
        <f>IFERROR(VLOOKUP(C1611,[1]LP!$B:$C,2,FALSE),0)</f>
        <v>1867</v>
      </c>
      <c r="AA1611" s="12">
        <f t="shared" si="25"/>
        <v>15.822033898305085</v>
      </c>
      <c r="AB1611" s="12">
        <v>0</v>
      </c>
      <c r="AC1611" s="12">
        <v>0</v>
      </c>
      <c r="AD1611" s="11"/>
      <c r="AE1611" s="11"/>
      <c r="AF1611" s="11"/>
      <c r="AG1611" s="11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2">
        <v>61500</v>
      </c>
      <c r="F1612" s="12">
        <v>30982</v>
      </c>
      <c r="G1612" s="12">
        <v>130035</v>
      </c>
      <c r="H1612" s="12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3" t="str">
        <f>IFERROR(VLOOKUP(C1612,[1]Index!$D:$F,3,FALSE),"Non List")</f>
        <v>Non List</v>
      </c>
      <c r="Z1612">
        <f>IFERROR(VLOOKUP(C1612,[1]LP!$B:$C,2,FALSE),0)</f>
        <v>0</v>
      </c>
      <c r="AA1612" s="12">
        <f t="shared" si="25"/>
        <v>0</v>
      </c>
      <c r="AB1612" s="12">
        <v>0</v>
      </c>
      <c r="AC1612" s="12">
        <v>0</v>
      </c>
      <c r="AD1612" s="11"/>
      <c r="AE1612" s="11"/>
      <c r="AF1612" s="11"/>
      <c r="AG1612" s="11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2">
        <v>100000</v>
      </c>
      <c r="F1613" s="12">
        <v>228940</v>
      </c>
      <c r="G1613" s="12">
        <v>1015877</v>
      </c>
      <c r="H1613" s="12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3" t="str">
        <f>IFERROR(VLOOKUP(C1613,[1]Index!$D:$F,3,FALSE),"Non List")</f>
        <v>Microfinance</v>
      </c>
      <c r="Z1613">
        <f>IFERROR(VLOOKUP(C1613,[1]LP!$B:$C,2,FALSE),0)</f>
        <v>1812</v>
      </c>
      <c r="AA1613" s="12">
        <f t="shared" si="25"/>
        <v>15.756521739130434</v>
      </c>
      <c r="AB1613" s="12">
        <v>47.5</v>
      </c>
      <c r="AC1613" s="12">
        <v>2.5</v>
      </c>
      <c r="AD1613" s="11"/>
      <c r="AE1613" s="11"/>
      <c r="AF1613" s="11"/>
      <c r="AG1613" s="11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2">
        <v>121150</v>
      </c>
      <c r="F1614" s="12">
        <v>66696</v>
      </c>
      <c r="G1614" s="12">
        <v>334871</v>
      </c>
      <c r="H1614" s="12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3" t="str">
        <f>IFERROR(VLOOKUP(C1614,[1]Index!$D:$F,3,FALSE),"Non List")</f>
        <v>Microfinance</v>
      </c>
      <c r="Z1614">
        <f>IFERROR(VLOOKUP(C1614,[1]LP!$B:$C,2,FALSE),0)</f>
        <v>660</v>
      </c>
      <c r="AA1614" s="12">
        <f t="shared" si="25"/>
        <v>41.25</v>
      </c>
      <c r="AB1614" s="12">
        <v>4.75</v>
      </c>
      <c r="AC1614" s="12">
        <v>0.25</v>
      </c>
      <c r="AD1614" s="11"/>
      <c r="AE1614" s="11"/>
      <c r="AF1614" s="11"/>
      <c r="AG1614" s="11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2">
        <v>83400</v>
      </c>
      <c r="F1615" s="12">
        <v>42535</v>
      </c>
      <c r="G1615" s="12">
        <v>227085</v>
      </c>
      <c r="H1615" s="12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3" t="str">
        <f>IFERROR(VLOOKUP(C1615,[1]Index!$D:$F,3,FALSE),"Non List")</f>
        <v>Microfinance</v>
      </c>
      <c r="Z1615">
        <f>IFERROR(VLOOKUP(C1615,[1]LP!$B:$C,2,FALSE),0)</f>
        <v>0</v>
      </c>
      <c r="AA1615" s="12">
        <f t="shared" si="25"/>
        <v>0</v>
      </c>
      <c r="AB1615" s="12">
        <v>4</v>
      </c>
      <c r="AC1615" s="12">
        <v>0.21049999999999999</v>
      </c>
      <c r="AD1615" s="11"/>
      <c r="AE1615" s="11"/>
      <c r="AF1615" s="11"/>
      <c r="AG1615" s="11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2">
        <v>1739440</v>
      </c>
      <c r="F1616" s="12">
        <v>998541</v>
      </c>
      <c r="G1616" s="12">
        <v>3192736</v>
      </c>
      <c r="H1616" s="12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3" t="str">
        <f>IFERROR(VLOOKUP(C1616,[1]Index!$D:$F,3,FALSE),"Non List")</f>
        <v>Microfinance</v>
      </c>
      <c r="Z1616">
        <f>IFERROR(VLOOKUP(C1616,[1]LP!$B:$C,2,FALSE),0)</f>
        <v>660</v>
      </c>
      <c r="AA1616" s="12">
        <f t="shared" si="25"/>
        <v>17.837837837837839</v>
      </c>
      <c r="AB1616" s="12">
        <v>0</v>
      </c>
      <c r="AC1616" s="12">
        <v>14.75</v>
      </c>
      <c r="AD1616" s="11"/>
      <c r="AE1616" s="11"/>
      <c r="AF1616" s="11"/>
      <c r="AG1616" s="11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2">
        <v>132000</v>
      </c>
      <c r="F1617" s="12">
        <v>79269</v>
      </c>
      <c r="G1617" s="12">
        <v>522275</v>
      </c>
      <c r="H1617" s="12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3" t="str">
        <f>IFERROR(VLOOKUP(C1617,[1]Index!$D:$F,3,FALSE),"Non List")</f>
        <v>Microfinance</v>
      </c>
      <c r="Z1617">
        <f>IFERROR(VLOOKUP(C1617,[1]LP!$B:$C,2,FALSE),0)</f>
        <v>803.6</v>
      </c>
      <c r="AA1617" s="12">
        <f t="shared" si="25"/>
        <v>25.112500000000001</v>
      </c>
      <c r="AB1617" s="12">
        <v>10</v>
      </c>
      <c r="AC1617" s="12">
        <v>5</v>
      </c>
      <c r="AD1617" s="11"/>
      <c r="AE1617" s="11"/>
      <c r="AF1617" s="11"/>
      <c r="AG1617" s="11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2">
        <v>256980</v>
      </c>
      <c r="F1618" s="12">
        <v>162161</v>
      </c>
      <c r="G1618" s="12">
        <v>936381</v>
      </c>
      <c r="H1618" s="12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3" t="str">
        <f>IFERROR(VLOOKUP(C1618,[1]Index!$D:$F,3,FALSE),"Non List")</f>
        <v>Microfinance</v>
      </c>
      <c r="Z1618">
        <f>IFERROR(VLOOKUP(C1618,[1]LP!$B:$C,2,FALSE),0)</f>
        <v>625</v>
      </c>
      <c r="AA1618" s="12">
        <f t="shared" si="25"/>
        <v>12.254901960784315</v>
      </c>
      <c r="AB1618" s="12">
        <v>19</v>
      </c>
      <c r="AC1618" s="12">
        <v>1</v>
      </c>
      <c r="AD1618" s="11"/>
      <c r="AE1618" s="11"/>
      <c r="AF1618" s="11"/>
      <c r="AG1618" s="11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2">
        <v>175000</v>
      </c>
      <c r="F1619" s="12">
        <v>130604</v>
      </c>
      <c r="G1619" s="12">
        <v>678294</v>
      </c>
      <c r="H1619" s="12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3" t="str">
        <f>IFERROR(VLOOKUP(C1619,[1]Index!$D:$F,3,FALSE),"Non List")</f>
        <v>zdelist</v>
      </c>
      <c r="Z1619">
        <f>IFERROR(VLOOKUP(C1619,[1]LP!$B:$C,2,FALSE),0)</f>
        <v>0</v>
      </c>
      <c r="AA1619" s="12">
        <f t="shared" si="25"/>
        <v>0</v>
      </c>
      <c r="AB1619" s="12">
        <v>0</v>
      </c>
      <c r="AC1619" s="12">
        <v>0</v>
      </c>
      <c r="AD1619" s="11"/>
      <c r="AE1619" s="11"/>
      <c r="AF1619" s="11"/>
      <c r="AG1619" s="11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2">
        <v>608400</v>
      </c>
      <c r="F1620" s="12">
        <v>1497158</v>
      </c>
      <c r="G1620" s="12">
        <v>8372535</v>
      </c>
      <c r="H1620" s="12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3" t="str">
        <f>IFERROR(VLOOKUP(C1620,[1]Index!$D:$F,3,FALSE),"Non List")</f>
        <v>Microfinance</v>
      </c>
      <c r="Z1620">
        <f>IFERROR(VLOOKUP(C1620,[1]LP!$B:$C,2,FALSE),0)</f>
        <v>1420</v>
      </c>
      <c r="AA1620" s="12">
        <f t="shared" si="25"/>
        <v>12.241379310344827</v>
      </c>
      <c r="AB1620" s="12">
        <v>14.285</v>
      </c>
      <c r="AC1620" s="12">
        <v>0.71399999999999997</v>
      </c>
      <c r="AD1620" s="11"/>
      <c r="AE1620" s="11"/>
      <c r="AF1620" s="11"/>
      <c r="AG1620" s="11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2">
        <v>121782</v>
      </c>
      <c r="F1621" s="12">
        <v>70266</v>
      </c>
      <c r="G1621" s="12">
        <v>550697</v>
      </c>
      <c r="H1621" s="12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3" t="str">
        <f>IFERROR(VLOOKUP(C1621,[1]Index!$D:$F,3,FALSE),"Non List")</f>
        <v>Microfinance</v>
      </c>
      <c r="Z1621">
        <f>IFERROR(VLOOKUP(C1621,[1]LP!$B:$C,2,FALSE),0)</f>
        <v>1166</v>
      </c>
      <c r="AA1621" s="12">
        <f t="shared" si="25"/>
        <v>48.583333333333336</v>
      </c>
      <c r="AB1621" s="12">
        <v>20</v>
      </c>
      <c r="AC1621" s="12">
        <v>1.0526</v>
      </c>
      <c r="AD1621" s="11"/>
      <c r="AE1621" s="11"/>
      <c r="AF1621" s="11"/>
      <c r="AG1621" s="11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2">
        <v>61500</v>
      </c>
      <c r="F1622" s="12">
        <v>30982</v>
      </c>
      <c r="G1622" s="12">
        <v>130035</v>
      </c>
      <c r="H1622" s="12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3" t="str">
        <f>IFERROR(VLOOKUP(C1622,[1]Index!$D:$F,3,FALSE),"Non List")</f>
        <v>Microfinance</v>
      </c>
      <c r="Z1622">
        <f>IFERROR(VLOOKUP(C1622,[1]LP!$B:$C,2,FALSE),0)</f>
        <v>744.6</v>
      </c>
      <c r="AA1622" s="12">
        <f t="shared" si="25"/>
        <v>-74.460000000000008</v>
      </c>
      <c r="AB1622" s="12">
        <v>0</v>
      </c>
      <c r="AC1622" s="12">
        <v>0</v>
      </c>
      <c r="AD1622" s="11"/>
      <c r="AE1622" s="11"/>
      <c r="AF1622" s="11"/>
      <c r="AG1622" s="11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2">
        <v>270000</v>
      </c>
      <c r="F1623" s="12">
        <v>82390</v>
      </c>
      <c r="G1623" s="12">
        <v>1024878</v>
      </c>
      <c r="H1623" s="12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3" t="str">
        <f>IFERROR(VLOOKUP(C1623,[1]Index!$D:$F,3,FALSE),"Non List")</f>
        <v>Microfinance</v>
      </c>
      <c r="Z1623">
        <f>IFERROR(VLOOKUP(C1623,[1]LP!$B:$C,2,FALSE),0)</f>
        <v>604</v>
      </c>
      <c r="AA1623" s="12">
        <f t="shared" si="25"/>
        <v>18.875</v>
      </c>
      <c r="AB1623" s="12">
        <v>18</v>
      </c>
      <c r="AC1623" s="12">
        <v>0.95</v>
      </c>
      <c r="AD1623" s="11"/>
      <c r="AE1623" s="11"/>
      <c r="AF1623" s="11"/>
      <c r="AG1623" s="11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2">
        <v>100000</v>
      </c>
      <c r="F1624" s="12">
        <v>78790</v>
      </c>
      <c r="G1624" s="12">
        <v>394820</v>
      </c>
      <c r="H1624" s="12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3" t="str">
        <f>IFERROR(VLOOKUP(C1624,[1]Index!$D:$F,3,FALSE),"Non List")</f>
        <v>zdelist</v>
      </c>
      <c r="Z1624">
        <f>IFERROR(VLOOKUP(C1624,[1]LP!$B:$C,2,FALSE),0)</f>
        <v>0</v>
      </c>
      <c r="AA1624" s="12">
        <f t="shared" si="25"/>
        <v>0</v>
      </c>
      <c r="AB1624" s="12">
        <v>30</v>
      </c>
      <c r="AC1624" s="12">
        <v>1.58</v>
      </c>
      <c r="AD1624" s="11"/>
      <c r="AE1624" s="11"/>
      <c r="AF1624" s="11"/>
      <c r="AG1624" s="11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2">
        <v>109375</v>
      </c>
      <c r="F1625" s="12">
        <v>43171</v>
      </c>
      <c r="G1625" s="12">
        <v>676211</v>
      </c>
      <c r="H1625" s="12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3" t="str">
        <f>IFERROR(VLOOKUP(C1625,[1]Index!$D:$F,3,FALSE),"Non List")</f>
        <v>Microfinance</v>
      </c>
      <c r="Z1625">
        <f>IFERROR(VLOOKUP(C1625,[1]LP!$B:$C,2,FALSE),0)</f>
        <v>665</v>
      </c>
      <c r="AA1625" s="12">
        <f t="shared" si="25"/>
        <v>73.888888888888886</v>
      </c>
      <c r="AB1625" s="12">
        <v>0</v>
      </c>
      <c r="AC1625" s="12">
        <v>0</v>
      </c>
      <c r="AD1625" s="11"/>
      <c r="AE1625" s="11"/>
      <c r="AF1625" s="11"/>
      <c r="AG1625" s="11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2">
        <v>286763</v>
      </c>
      <c r="F1626" s="12">
        <v>178123</v>
      </c>
      <c r="G1626" s="12">
        <v>1397279</v>
      </c>
      <c r="H1626" s="12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3" t="str">
        <f>IFERROR(VLOOKUP(C1626,[1]Index!$D:$F,3,FALSE),"Non List")</f>
        <v>Microfinance</v>
      </c>
      <c r="Z1626">
        <f>IFERROR(VLOOKUP(C1626,[1]LP!$B:$C,2,FALSE),0)</f>
        <v>551.79999999999995</v>
      </c>
      <c r="AA1626" s="12">
        <f t="shared" si="25"/>
        <v>26.276190476190475</v>
      </c>
      <c r="AB1626" s="12">
        <v>0</v>
      </c>
      <c r="AC1626" s="12">
        <v>0</v>
      </c>
      <c r="AD1626" s="11"/>
      <c r="AE1626" s="11"/>
      <c r="AF1626" s="11"/>
      <c r="AG1626" s="11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2">
        <v>176169</v>
      </c>
      <c r="F1627" s="12">
        <v>120085</v>
      </c>
      <c r="G1627" s="12">
        <v>944693</v>
      </c>
      <c r="H1627" s="12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3" t="str">
        <f>IFERROR(VLOOKUP(C1627,[1]Index!$D:$F,3,FALSE),"Non List")</f>
        <v>Microfinance</v>
      </c>
      <c r="Z1627">
        <f>IFERROR(VLOOKUP(C1627,[1]LP!$B:$C,2,FALSE),0)</f>
        <v>0</v>
      </c>
      <c r="AA1627" s="12">
        <f t="shared" si="25"/>
        <v>0</v>
      </c>
      <c r="AB1627" s="12">
        <v>0</v>
      </c>
      <c r="AC1627" s="12">
        <v>0</v>
      </c>
      <c r="AD1627" s="11"/>
      <c r="AE1627" s="11"/>
      <c r="AF1627" s="11"/>
      <c r="AG1627" s="11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2">
        <v>254954</v>
      </c>
      <c r="F1628" s="12">
        <v>237785</v>
      </c>
      <c r="G1628" s="12">
        <v>869374</v>
      </c>
      <c r="H1628" s="12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3" t="str">
        <f>IFERROR(VLOOKUP(C1628,[1]Index!$D:$F,3,FALSE),"Non List")</f>
        <v>zdelist</v>
      </c>
      <c r="Z1628">
        <f>IFERROR(VLOOKUP(C1628,[1]LP!$B:$C,2,FALSE),0)</f>
        <v>0</v>
      </c>
      <c r="AA1628" s="12">
        <f t="shared" si="25"/>
        <v>0</v>
      </c>
      <c r="AB1628" s="12">
        <v>19</v>
      </c>
      <c r="AC1628" s="12">
        <v>1</v>
      </c>
      <c r="AD1628" s="11"/>
      <c r="AE1628" s="11"/>
      <c r="AF1628" s="11"/>
      <c r="AG1628" s="11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2">
        <v>392809</v>
      </c>
      <c r="F1629" s="12">
        <v>338342</v>
      </c>
      <c r="G1629" s="12">
        <v>1212940</v>
      </c>
      <c r="H1629" s="12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3" t="str">
        <f>IFERROR(VLOOKUP(C1629,[1]Index!$D:$F,3,FALSE),"Non List")</f>
        <v>Microfinance</v>
      </c>
      <c r="Z1629">
        <f>IFERROR(VLOOKUP(C1629,[1]LP!$B:$C,2,FALSE),0)</f>
        <v>0</v>
      </c>
      <c r="AA1629" s="12">
        <f t="shared" si="25"/>
        <v>0</v>
      </c>
      <c r="AB1629" s="12">
        <v>7</v>
      </c>
      <c r="AC1629" s="12">
        <v>0.36840000000000001</v>
      </c>
      <c r="AD1629" s="11"/>
      <c r="AE1629" s="11"/>
      <c r="AF1629" s="11"/>
      <c r="AG1629" s="11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2">
        <v>2324100</v>
      </c>
      <c r="F1630" s="12">
        <v>2399954</v>
      </c>
      <c r="G1630" s="12">
        <v>24514252</v>
      </c>
      <c r="H1630" s="12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3" t="str">
        <f>IFERROR(VLOOKUP(C1630,[1]Index!$D:$F,3,FALSE),"Non List")</f>
        <v>Microfinance</v>
      </c>
      <c r="Z1630">
        <f>IFERROR(VLOOKUP(C1630,[1]LP!$B:$C,2,FALSE),0)</f>
        <v>965</v>
      </c>
      <c r="AA1630" s="12">
        <f t="shared" si="25"/>
        <v>22.441860465116278</v>
      </c>
      <c r="AB1630" s="12">
        <v>22</v>
      </c>
      <c r="AC1630" s="12">
        <v>3.26</v>
      </c>
      <c r="AD1630" s="11"/>
      <c r="AE1630" s="11"/>
      <c r="AF1630" s="11"/>
      <c r="AG1630" s="11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2">
        <v>1387498</v>
      </c>
      <c r="F1631" s="12">
        <v>1362495</v>
      </c>
      <c r="G1631" s="12">
        <v>7394472</v>
      </c>
      <c r="H1631" s="12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3" t="str">
        <f>IFERROR(VLOOKUP(C1631,[1]Index!$D:$F,3,FALSE),"Non List")</f>
        <v>Microfinance</v>
      </c>
      <c r="Z1631">
        <f>IFERROR(VLOOKUP(C1631,[1]LP!$B:$C,2,FALSE),0)</f>
        <v>730</v>
      </c>
      <c r="AA1631" s="12">
        <f t="shared" si="25"/>
        <v>15.208333333333334</v>
      </c>
      <c r="AB1631" s="12">
        <v>10</v>
      </c>
      <c r="AC1631" s="12">
        <v>11.0526</v>
      </c>
      <c r="AD1631" s="11"/>
      <c r="AE1631" s="11"/>
      <c r="AF1631" s="11"/>
      <c r="AG1631" s="11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2">
        <v>964492</v>
      </c>
      <c r="F1632" s="12">
        <v>264016</v>
      </c>
      <c r="G1632" s="12">
        <v>0</v>
      </c>
      <c r="H1632" s="12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3" t="str">
        <f>IFERROR(VLOOKUP(C1632,[1]Index!$D:$F,3,FALSE),"Non List")</f>
        <v>Microfinance</v>
      </c>
      <c r="Z1632">
        <f>IFERROR(VLOOKUP(C1632,[1]LP!$B:$C,2,FALSE),0)</f>
        <v>642.20000000000005</v>
      </c>
      <c r="AA1632" s="12">
        <f t="shared" si="25"/>
        <v>29.190909090909091</v>
      </c>
      <c r="AB1632" s="12">
        <v>19</v>
      </c>
      <c r="AC1632" s="12">
        <v>1</v>
      </c>
      <c r="AD1632" s="11"/>
      <c r="AE1632" s="11"/>
      <c r="AF1632" s="11"/>
      <c r="AG1632" s="11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2">
        <v>312875</v>
      </c>
      <c r="F1633" s="12">
        <v>220716</v>
      </c>
      <c r="G1633" s="12">
        <v>1345128</v>
      </c>
      <c r="H1633" s="12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3" t="str">
        <f>IFERROR(VLOOKUP(C1633,[1]Index!$D:$F,3,FALSE),"Non List")</f>
        <v>Microfinance</v>
      </c>
      <c r="Z1633">
        <f>IFERROR(VLOOKUP(C1633,[1]LP!$B:$C,2,FALSE),0)</f>
        <v>0</v>
      </c>
      <c r="AA1633" s="12">
        <f t="shared" si="25"/>
        <v>0</v>
      </c>
      <c r="AB1633" s="12">
        <v>19</v>
      </c>
      <c r="AC1633" s="12">
        <v>1</v>
      </c>
      <c r="AD1633" s="11"/>
      <c r="AE1633" s="11"/>
      <c r="AF1633" s="11"/>
      <c r="AG1633" s="11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2">
        <v>600000</v>
      </c>
      <c r="F1634" s="12">
        <v>633391</v>
      </c>
      <c r="G1634" s="12">
        <v>2968666</v>
      </c>
      <c r="H1634" s="12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3" t="str">
        <f>IFERROR(VLOOKUP(C1634,[1]Index!$D:$F,3,FALSE),"Non List")</f>
        <v>Microfinance</v>
      </c>
      <c r="Z1634">
        <f>IFERROR(VLOOKUP(C1634,[1]LP!$B:$C,2,FALSE),0)</f>
        <v>600</v>
      </c>
      <c r="AA1634" s="12">
        <f t="shared" si="25"/>
        <v>13.636363636363637</v>
      </c>
      <c r="AB1634" s="12">
        <v>22</v>
      </c>
      <c r="AC1634" s="12">
        <v>1.1578999999999999</v>
      </c>
      <c r="AD1634" s="11"/>
      <c r="AE1634" s="11"/>
      <c r="AF1634" s="11"/>
      <c r="AG1634" s="11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2">
        <v>2195025</v>
      </c>
      <c r="F1635" s="12">
        <v>2111563</v>
      </c>
      <c r="G1635" s="12">
        <v>17051610</v>
      </c>
      <c r="H1635" s="12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3" t="str">
        <f>IFERROR(VLOOKUP(C1635,[1]Index!$D:$F,3,FALSE),"Non List")</f>
        <v>Microfinance</v>
      </c>
      <c r="Z1635">
        <f>IFERROR(VLOOKUP(C1635,[1]LP!$B:$C,2,FALSE),0)</f>
        <v>600</v>
      </c>
      <c r="AA1635" s="12">
        <f t="shared" si="25"/>
        <v>13.333333333333334</v>
      </c>
      <c r="AB1635" s="12">
        <v>19</v>
      </c>
      <c r="AC1635" s="12">
        <v>1</v>
      </c>
      <c r="AD1635" s="11"/>
      <c r="AE1635" s="11"/>
      <c r="AF1635" s="11"/>
      <c r="AG1635" s="11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2">
        <v>1241066</v>
      </c>
      <c r="F1636" s="12">
        <v>1900824</v>
      </c>
      <c r="G1636" s="12">
        <v>0</v>
      </c>
      <c r="H1636" s="12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3" t="str">
        <f>IFERROR(VLOOKUP(C1636,[1]Index!$D:$F,3,FALSE),"Non List")</f>
        <v>zdelist</v>
      </c>
      <c r="Z1636">
        <f>IFERROR(VLOOKUP(C1636,[1]LP!$B:$C,2,FALSE),0)</f>
        <v>0</v>
      </c>
      <c r="AA1636" s="12">
        <f t="shared" si="25"/>
        <v>0</v>
      </c>
      <c r="AB1636" s="12">
        <v>26</v>
      </c>
      <c r="AC1636" s="12">
        <v>1.3684000000000001</v>
      </c>
      <c r="AD1636" s="11"/>
      <c r="AE1636" s="11"/>
      <c r="AF1636" s="11"/>
      <c r="AG1636" s="11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2">
        <v>1564414</v>
      </c>
      <c r="F1637" s="12">
        <v>2276494</v>
      </c>
      <c r="G1637" s="12">
        <v>0</v>
      </c>
      <c r="H1637" s="12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3" t="str">
        <f>IFERROR(VLOOKUP(C1637,[1]Index!$D:$F,3,FALSE),"Non List")</f>
        <v>Microfinance</v>
      </c>
      <c r="Z1637">
        <f>IFERROR(VLOOKUP(C1637,[1]LP!$B:$C,2,FALSE),0)</f>
        <v>915</v>
      </c>
      <c r="AA1637" s="12">
        <f t="shared" si="25"/>
        <v>22.317073170731707</v>
      </c>
      <c r="AB1637" s="12">
        <v>26</v>
      </c>
      <c r="AC1637" s="12">
        <v>1.3684000000000001</v>
      </c>
      <c r="AD1637" s="11"/>
      <c r="AE1637" s="11"/>
      <c r="AF1637" s="11"/>
      <c r="AG1637" s="11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2">
        <v>514099</v>
      </c>
      <c r="F1638" s="12">
        <v>183555</v>
      </c>
      <c r="G1638" s="12">
        <v>2911077</v>
      </c>
      <c r="H1638" s="12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3" t="str">
        <f>IFERROR(VLOOKUP(C1638,[1]Index!$D:$F,3,FALSE),"Non List")</f>
        <v>Microfinance</v>
      </c>
      <c r="Z1638">
        <f>IFERROR(VLOOKUP(C1638,[1]LP!$B:$C,2,FALSE),0)</f>
        <v>640</v>
      </c>
      <c r="AA1638" s="12">
        <f t="shared" si="25"/>
        <v>18.285714285714285</v>
      </c>
      <c r="AB1638" s="12">
        <v>22</v>
      </c>
      <c r="AC1638" s="12">
        <v>1.1578999999999999</v>
      </c>
      <c r="AD1638" s="11"/>
      <c r="AE1638" s="11"/>
      <c r="AF1638" s="11"/>
      <c r="AG1638" s="11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2">
        <v>494000</v>
      </c>
      <c r="F1639" s="12">
        <v>193026</v>
      </c>
      <c r="G1639" s="12">
        <v>1246206</v>
      </c>
      <c r="H1639" s="12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3" t="str">
        <f>IFERROR(VLOOKUP(C1639,[1]Index!$D:$F,3,FALSE),"Non List")</f>
        <v>zdelist</v>
      </c>
      <c r="Z1639">
        <f>IFERROR(VLOOKUP(C1639,[1]LP!$B:$C,2,FALSE),0)</f>
        <v>0</v>
      </c>
      <c r="AA1639" s="12">
        <f t="shared" si="25"/>
        <v>0</v>
      </c>
      <c r="AB1639" s="12">
        <v>13.562799999999999</v>
      </c>
      <c r="AC1639" s="12">
        <v>0.71379999999999999</v>
      </c>
      <c r="AD1639" s="11"/>
      <c r="AE1639" s="11"/>
      <c r="AF1639" s="11"/>
      <c r="AG1639" s="11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2">
        <v>1122170</v>
      </c>
      <c r="F1640" s="12">
        <v>1800393</v>
      </c>
      <c r="G1640" s="12">
        <v>11268305</v>
      </c>
      <c r="H1640" s="12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3" t="str">
        <f>IFERROR(VLOOKUP(C1640,[1]Index!$D:$F,3,FALSE),"Non List")</f>
        <v>Microfinance</v>
      </c>
      <c r="Z1640">
        <f>IFERROR(VLOOKUP(C1640,[1]LP!$B:$C,2,FALSE),0)</f>
        <v>0</v>
      </c>
      <c r="AA1640" s="12">
        <f t="shared" si="25"/>
        <v>0</v>
      </c>
      <c r="AB1640" s="12">
        <v>15</v>
      </c>
      <c r="AC1640" s="12">
        <v>6.05</v>
      </c>
      <c r="AD1640" s="11"/>
      <c r="AE1640" s="11"/>
      <c r="AF1640" s="11"/>
      <c r="AG1640" s="11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2">
        <v>170437</v>
      </c>
      <c r="F1641" s="12">
        <v>168099</v>
      </c>
      <c r="G1641" s="12">
        <v>589572</v>
      </c>
      <c r="H1641" s="12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3" t="str">
        <f>IFERROR(VLOOKUP(C1641,[1]Index!$D:$F,3,FALSE),"Non List")</f>
        <v>Microfinance</v>
      </c>
      <c r="Z1641">
        <f>IFERROR(VLOOKUP(C1641,[1]LP!$B:$C,2,FALSE),0)</f>
        <v>822.3</v>
      </c>
      <c r="AA1641" s="12">
        <f t="shared" si="25"/>
        <v>20.056097560975608</v>
      </c>
      <c r="AB1641" s="12">
        <v>15</v>
      </c>
      <c r="AC1641" s="12">
        <v>0.78949999999999998</v>
      </c>
      <c r="AD1641" s="11"/>
      <c r="AE1641" s="11"/>
      <c r="AF1641" s="11"/>
      <c r="AG1641" s="11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2">
        <v>384054</v>
      </c>
      <c r="F1642" s="12">
        <v>367001</v>
      </c>
      <c r="G1642" s="12">
        <v>2297539</v>
      </c>
      <c r="H1642" s="12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3" t="str">
        <f>IFERROR(VLOOKUP(C1642,[1]Index!$D:$F,3,FALSE),"Non List")</f>
        <v>Microfinance</v>
      </c>
      <c r="Z1642">
        <f>IFERROR(VLOOKUP(C1642,[1]LP!$B:$C,2,FALSE),0)</f>
        <v>0</v>
      </c>
      <c r="AA1642" s="12">
        <f t="shared" si="25"/>
        <v>0</v>
      </c>
      <c r="AB1642" s="12">
        <v>15</v>
      </c>
      <c r="AC1642" s="12">
        <v>5</v>
      </c>
      <c r="AD1642" s="11"/>
      <c r="AE1642" s="11"/>
      <c r="AF1642" s="11"/>
      <c r="AG1642" s="11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2">
        <v>522085</v>
      </c>
      <c r="F1643" s="12">
        <v>448433</v>
      </c>
      <c r="G1643" s="12">
        <v>2623952</v>
      </c>
      <c r="H1643" s="12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3" t="str">
        <f>IFERROR(VLOOKUP(C1643,[1]Index!$D:$F,3,FALSE),"Non List")</f>
        <v>Microfinance</v>
      </c>
      <c r="Z1643">
        <f>IFERROR(VLOOKUP(C1643,[1]LP!$B:$C,2,FALSE),0)</f>
        <v>606</v>
      </c>
      <c r="AA1643" s="12">
        <f t="shared" si="25"/>
        <v>12.893617021276595</v>
      </c>
      <c r="AB1643" s="12">
        <v>23</v>
      </c>
      <c r="AC1643" s="12">
        <v>0</v>
      </c>
      <c r="AD1643" s="11"/>
      <c r="AE1643" s="11"/>
      <c r="AF1643" s="11"/>
      <c r="AG1643" s="11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2">
        <v>147906</v>
      </c>
      <c r="F1644" s="12">
        <v>142192</v>
      </c>
      <c r="G1644" s="12">
        <v>788212</v>
      </c>
      <c r="H1644" s="12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3" t="str">
        <f>IFERROR(VLOOKUP(C1644,[1]Index!$D:$F,3,FALSE),"Non List")</f>
        <v>Microfinance</v>
      </c>
      <c r="Z1644">
        <f>IFERROR(VLOOKUP(C1644,[1]LP!$B:$C,2,FALSE),0)</f>
        <v>946</v>
      </c>
      <c r="AA1644" s="12">
        <f t="shared" si="25"/>
        <v>16.596491228070175</v>
      </c>
      <c r="AB1644" s="12">
        <v>15</v>
      </c>
      <c r="AC1644" s="12">
        <v>0.78949999999999998</v>
      </c>
      <c r="AD1644" s="11"/>
      <c r="AE1644" s="11"/>
      <c r="AF1644" s="11"/>
      <c r="AG1644" s="11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2">
        <v>494333</v>
      </c>
      <c r="F1645" s="12">
        <v>308663</v>
      </c>
      <c r="G1645" s="12">
        <v>2146609</v>
      </c>
      <c r="H1645" s="12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3" t="str">
        <f>IFERROR(VLOOKUP(C1645,[1]Index!$D:$F,3,FALSE),"Non List")</f>
        <v>Non List</v>
      </c>
      <c r="Z1645">
        <f>IFERROR(VLOOKUP(C1645,[1]LP!$B:$C,2,FALSE),0)</f>
        <v>0</v>
      </c>
      <c r="AA1645" s="12">
        <f t="shared" si="25"/>
        <v>0</v>
      </c>
      <c r="AB1645" s="12">
        <v>0</v>
      </c>
      <c r="AC1645" s="12">
        <v>0</v>
      </c>
      <c r="AD1645" s="11"/>
      <c r="AE1645" s="11"/>
      <c r="AF1645" s="11"/>
      <c r="AG1645" s="11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2">
        <v>320000</v>
      </c>
      <c r="F1646" s="12">
        <v>192424</v>
      </c>
      <c r="G1646" s="12">
        <v>1035590</v>
      </c>
      <c r="H1646" s="12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3" t="str">
        <f>IFERROR(VLOOKUP(C1646,[1]Index!$D:$F,3,FALSE),"Non List")</f>
        <v>Microfinance</v>
      </c>
      <c r="Z1646">
        <f>IFERROR(VLOOKUP(C1646,[1]LP!$B:$C,2,FALSE),0)</f>
        <v>0</v>
      </c>
      <c r="AA1646" s="12">
        <f t="shared" si="25"/>
        <v>0</v>
      </c>
      <c r="AB1646" s="12">
        <v>20</v>
      </c>
      <c r="AC1646" s="12">
        <v>1.0526</v>
      </c>
      <c r="AD1646" s="11"/>
      <c r="AE1646" s="11"/>
      <c r="AF1646" s="11"/>
      <c r="AG1646" s="11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2">
        <v>805156</v>
      </c>
      <c r="F1647" s="12">
        <v>125286</v>
      </c>
      <c r="G1647" s="12">
        <v>0</v>
      </c>
      <c r="H1647" s="12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3" t="str">
        <f>IFERROR(VLOOKUP(C1647,[1]Index!$D:$F,3,FALSE),"Non List")</f>
        <v>Microfinance</v>
      </c>
      <c r="Z1647">
        <f>IFERROR(VLOOKUP(C1647,[1]LP!$B:$C,2,FALSE),0)</f>
        <v>547</v>
      </c>
      <c r="AA1647" s="12">
        <f t="shared" si="25"/>
        <v>45.583333333333336</v>
      </c>
      <c r="AB1647" s="12">
        <v>8</v>
      </c>
      <c r="AC1647" s="12">
        <v>3</v>
      </c>
      <c r="AD1647" s="11"/>
      <c r="AE1647" s="11"/>
      <c r="AF1647" s="11"/>
      <c r="AG1647" s="11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2">
        <v>655863</v>
      </c>
      <c r="F1648" s="12">
        <v>313388</v>
      </c>
      <c r="G1648" s="12">
        <v>1893422</v>
      </c>
      <c r="H1648" s="12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3" t="str">
        <f>IFERROR(VLOOKUP(C1648,[1]Index!$D:$F,3,FALSE),"Non List")</f>
        <v>Microfinance</v>
      </c>
      <c r="Z1648">
        <f>IFERROR(VLOOKUP(C1648,[1]LP!$B:$C,2,FALSE),0)</f>
        <v>0</v>
      </c>
      <c r="AA1648" s="12">
        <f t="shared" si="25"/>
        <v>0</v>
      </c>
      <c r="AB1648" s="12">
        <v>10</v>
      </c>
      <c r="AC1648" s="12">
        <v>0.52629999999999999</v>
      </c>
      <c r="AD1648" s="11"/>
      <c r="AE1648" s="11"/>
      <c r="AF1648" s="11"/>
      <c r="AG1648" s="11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2">
        <v>1200000</v>
      </c>
      <c r="F1649" s="12">
        <v>649028</v>
      </c>
      <c r="G1649" s="12">
        <v>2959070</v>
      </c>
      <c r="H1649" s="12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3" t="str">
        <f>IFERROR(VLOOKUP(C1649,[1]Index!$D:$F,3,FALSE),"Non List")</f>
        <v>Microfinance</v>
      </c>
      <c r="Z1649">
        <f>IFERROR(VLOOKUP(C1649,[1]LP!$B:$C,2,FALSE),0)</f>
        <v>0</v>
      </c>
      <c r="AA1649" s="12">
        <f t="shared" si="25"/>
        <v>0</v>
      </c>
      <c r="AB1649" s="12">
        <v>10</v>
      </c>
      <c r="AC1649" s="12">
        <v>10</v>
      </c>
      <c r="AD1649" s="11"/>
      <c r="AE1649" s="11"/>
      <c r="AF1649" s="11"/>
      <c r="AG1649" s="11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2">
        <v>485760</v>
      </c>
      <c r="F1650" s="12">
        <v>388204</v>
      </c>
      <c r="G1650" s="12">
        <v>1668704</v>
      </c>
      <c r="H1650" s="12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3" t="str">
        <f>IFERROR(VLOOKUP(C1650,[1]Index!$D:$F,3,FALSE),"Non List")</f>
        <v>Microfinance</v>
      </c>
      <c r="Z1650">
        <f>IFERROR(VLOOKUP(C1650,[1]LP!$B:$C,2,FALSE),0)</f>
        <v>520</v>
      </c>
      <c r="AA1650" s="12">
        <f t="shared" si="25"/>
        <v>65</v>
      </c>
      <c r="AB1650" s="12">
        <v>0</v>
      </c>
      <c r="AC1650" s="12">
        <v>0</v>
      </c>
      <c r="AD1650" s="11"/>
      <c r="AE1650" s="11"/>
      <c r="AF1650" s="11"/>
      <c r="AG1650" s="11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2">
        <v>333914</v>
      </c>
      <c r="F1651" s="12">
        <v>182051</v>
      </c>
      <c r="G1651" s="12">
        <v>1531653</v>
      </c>
      <c r="H1651" s="12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3" t="str">
        <f>IFERROR(VLOOKUP(C1651,[1]Index!$D:$F,3,FALSE),"Non List")</f>
        <v>Microfinance</v>
      </c>
      <c r="Z1651">
        <f>IFERROR(VLOOKUP(C1651,[1]LP!$B:$C,2,FALSE),0)</f>
        <v>700</v>
      </c>
      <c r="AA1651" s="12">
        <f t="shared" si="25"/>
        <v>13.461538461538462</v>
      </c>
      <c r="AB1651" s="12">
        <v>14.2857</v>
      </c>
      <c r="AC1651" s="12">
        <v>0.71430000000000005</v>
      </c>
      <c r="AD1651" s="11"/>
      <c r="AE1651" s="11"/>
      <c r="AF1651" s="11"/>
      <c r="AG1651" s="11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2">
        <v>586675</v>
      </c>
      <c r="F1652" s="12">
        <v>594183</v>
      </c>
      <c r="G1652" s="12">
        <v>2848911</v>
      </c>
      <c r="H1652" s="12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3" t="str">
        <f>IFERROR(VLOOKUP(C1652,[1]Index!$D:$F,3,FALSE),"Non List")</f>
        <v>Microfinance</v>
      </c>
      <c r="Z1652">
        <f>IFERROR(VLOOKUP(C1652,[1]LP!$B:$C,2,FALSE),0)</f>
        <v>1156</v>
      </c>
      <c r="AA1652" s="12">
        <f t="shared" si="25"/>
        <v>13.761904761904763</v>
      </c>
      <c r="AB1652" s="12">
        <v>15</v>
      </c>
      <c r="AC1652" s="12">
        <v>0</v>
      </c>
      <c r="AD1652" s="11"/>
      <c r="AE1652" s="11"/>
      <c r="AF1652" s="11"/>
      <c r="AG1652" s="11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2">
        <v>297652</v>
      </c>
      <c r="F1653" s="12">
        <v>195818</v>
      </c>
      <c r="G1653" s="12">
        <v>1714102</v>
      </c>
      <c r="H1653" s="12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3" t="str">
        <f>IFERROR(VLOOKUP(C1653,[1]Index!$D:$F,3,FALSE),"Non List")</f>
        <v>zdelist</v>
      </c>
      <c r="Z1653">
        <f>IFERROR(VLOOKUP(C1653,[1]LP!$B:$C,2,FALSE),0)</f>
        <v>0</v>
      </c>
      <c r="AA1653" s="12">
        <f t="shared" si="25"/>
        <v>0</v>
      </c>
      <c r="AB1653" s="12">
        <v>0</v>
      </c>
      <c r="AC1653" s="12">
        <v>0</v>
      </c>
      <c r="AD1653" s="11"/>
      <c r="AE1653" s="11"/>
      <c r="AF1653" s="11"/>
      <c r="AG1653" s="11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2">
        <v>151555</v>
      </c>
      <c r="F1654" s="12">
        <v>63170</v>
      </c>
      <c r="G1654" s="12">
        <v>519771</v>
      </c>
      <c r="H1654" s="12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3" t="str">
        <f>IFERROR(VLOOKUP(C1654,[1]Index!$D:$F,3,FALSE),"Non List")</f>
        <v>Microfinance</v>
      </c>
      <c r="Z1654">
        <f>IFERROR(VLOOKUP(C1654,[1]LP!$B:$C,2,FALSE),0)</f>
        <v>672.3</v>
      </c>
      <c r="AA1654" s="12">
        <f t="shared" si="25"/>
        <v>51.715384615384615</v>
      </c>
      <c r="AB1654" s="12">
        <v>0</v>
      </c>
      <c r="AC1654" s="12">
        <v>0</v>
      </c>
      <c r="AD1654" s="11"/>
      <c r="AE1654" s="11"/>
      <c r="AF1654" s="11"/>
      <c r="AG1654" s="11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2">
        <v>288124</v>
      </c>
      <c r="F1655" s="12">
        <v>108041</v>
      </c>
      <c r="G1655" s="12">
        <v>841408</v>
      </c>
      <c r="H1655" s="12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3" t="str">
        <f>IFERROR(VLOOKUP(C1655,[1]Index!$D:$F,3,FALSE),"Non List")</f>
        <v>Non List</v>
      </c>
      <c r="Z1655">
        <f>IFERROR(VLOOKUP(C1655,[1]LP!$B:$C,2,FALSE),0)</f>
        <v>0</v>
      </c>
      <c r="AA1655" s="12">
        <f t="shared" si="25"/>
        <v>0</v>
      </c>
      <c r="AB1655" s="12">
        <v>11</v>
      </c>
      <c r="AC1655" s="12">
        <v>0.57999999999999996</v>
      </c>
      <c r="AD1655" s="11"/>
      <c r="AE1655" s="11"/>
      <c r="AF1655" s="11"/>
      <c r="AG1655" s="11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2">
        <v>414513</v>
      </c>
      <c r="F1656" s="12">
        <v>194296</v>
      </c>
      <c r="G1656" s="12">
        <v>1299885</v>
      </c>
      <c r="H1656" s="12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3" t="str">
        <f>IFERROR(VLOOKUP(C1656,[1]Index!$D:$F,3,FALSE),"Non List")</f>
        <v>Microfinance</v>
      </c>
      <c r="Z1656">
        <f>IFERROR(VLOOKUP(C1656,[1]LP!$B:$C,2,FALSE),0)</f>
        <v>603</v>
      </c>
      <c r="AA1656" s="12">
        <f t="shared" si="25"/>
        <v>15.074999999999999</v>
      </c>
      <c r="AB1656" s="12">
        <v>20</v>
      </c>
      <c r="AC1656" s="12">
        <v>0</v>
      </c>
      <c r="AD1656" s="11"/>
      <c r="AE1656" s="11"/>
      <c r="AF1656" s="11"/>
      <c r="AG1656" s="11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2">
        <v>844451</v>
      </c>
      <c r="F1657" s="12">
        <v>1719030</v>
      </c>
      <c r="G1657" s="12">
        <v>7332243</v>
      </c>
      <c r="H1657" s="12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3" t="str">
        <f>IFERROR(VLOOKUP(C1657,[1]Index!$D:$F,3,FALSE),"Non List")</f>
        <v>Microfinance</v>
      </c>
      <c r="Z1657">
        <f>IFERROR(VLOOKUP(C1657,[1]LP!$B:$C,2,FALSE),0)</f>
        <v>1245.0999999999999</v>
      </c>
      <c r="AA1657" s="12">
        <f t="shared" si="25"/>
        <v>11.528703703703703</v>
      </c>
      <c r="AB1657" s="12">
        <v>25</v>
      </c>
      <c r="AC1657" s="12">
        <v>5</v>
      </c>
      <c r="AD1657" s="11"/>
      <c r="AE1657" s="11"/>
      <c r="AF1657" s="11"/>
      <c r="AG1657" s="11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2">
        <v>342744</v>
      </c>
      <c r="F1658" s="12">
        <v>144831</v>
      </c>
      <c r="G1658" s="12">
        <v>1036323</v>
      </c>
      <c r="H1658" s="12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3" t="str">
        <f>IFERROR(VLOOKUP(C1658,[1]Index!$D:$F,3,FALSE),"Non List")</f>
        <v>Microfinance</v>
      </c>
      <c r="Z1658">
        <f>IFERROR(VLOOKUP(C1658,[1]LP!$B:$C,2,FALSE),0)</f>
        <v>0</v>
      </c>
      <c r="AA1658" s="12">
        <f t="shared" si="25"/>
        <v>0</v>
      </c>
      <c r="AB1658" s="12">
        <v>15</v>
      </c>
      <c r="AC1658" s="12">
        <v>3</v>
      </c>
      <c r="AD1658" s="11"/>
      <c r="AE1658" s="11"/>
      <c r="AF1658" s="11"/>
      <c r="AG1658" s="11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2">
        <v>282169</v>
      </c>
      <c r="F1659" s="12">
        <v>245113</v>
      </c>
      <c r="G1659" s="12">
        <v>1443832</v>
      </c>
      <c r="H1659" s="12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3" t="str">
        <f>IFERROR(VLOOKUP(C1659,[1]Index!$D:$F,3,FALSE),"Non List")</f>
        <v>Microfinance</v>
      </c>
      <c r="Z1659">
        <f>IFERROR(VLOOKUP(C1659,[1]LP!$B:$C,2,FALSE),0)</f>
        <v>800</v>
      </c>
      <c r="AA1659" s="12">
        <f t="shared" si="25"/>
        <v>20.512820512820515</v>
      </c>
      <c r="AB1659" s="12">
        <v>14.25</v>
      </c>
      <c r="AC1659" s="12">
        <v>0.75</v>
      </c>
      <c r="AD1659" s="11"/>
      <c r="AE1659" s="11"/>
      <c r="AF1659" s="11"/>
      <c r="AG1659" s="11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2">
        <v>552589</v>
      </c>
      <c r="F1660" s="12">
        <v>365444</v>
      </c>
      <c r="G1660" s="12">
        <v>2526325</v>
      </c>
      <c r="H1660" s="12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3" t="str">
        <f>IFERROR(VLOOKUP(C1660,[1]Index!$D:$F,3,FALSE),"Non List")</f>
        <v>Microfinance</v>
      </c>
      <c r="Z1660">
        <f>IFERROR(VLOOKUP(C1660,[1]LP!$B:$C,2,FALSE),0)</f>
        <v>833</v>
      </c>
      <c r="AA1660" s="12">
        <f t="shared" si="25"/>
        <v>15.425925925925926</v>
      </c>
      <c r="AB1660" s="12">
        <v>12</v>
      </c>
      <c r="AC1660" s="12">
        <v>8</v>
      </c>
      <c r="AD1660" s="11"/>
      <c r="AE1660" s="11"/>
      <c r="AF1660" s="11"/>
      <c r="AG1660" s="11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2">
        <v>85800</v>
      </c>
      <c r="F1661" s="12">
        <v>40575</v>
      </c>
      <c r="G1661" s="12">
        <v>231453</v>
      </c>
      <c r="H1661" s="12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3" t="str">
        <f>IFERROR(VLOOKUP(C1661,[1]Index!$D:$F,3,FALSE),"Non List")</f>
        <v>Microfinance</v>
      </c>
      <c r="Z1661">
        <f>IFERROR(VLOOKUP(C1661,[1]LP!$B:$C,2,FALSE),0)</f>
        <v>0</v>
      </c>
      <c r="AA1661" s="12">
        <f t="shared" si="25"/>
        <v>0</v>
      </c>
      <c r="AB1661" s="12">
        <v>11</v>
      </c>
      <c r="AC1661" s="12">
        <v>0.57889999999999997</v>
      </c>
      <c r="AD1661" s="11"/>
      <c r="AE1661" s="11"/>
      <c r="AF1661" s="11"/>
      <c r="AG1661" s="11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2">
        <v>982500</v>
      </c>
      <c r="F1662" s="12">
        <v>1204983</v>
      </c>
      <c r="G1662" s="12">
        <v>3925227</v>
      </c>
      <c r="H1662" s="12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3" t="str">
        <f>IFERROR(VLOOKUP(C1662,[1]Index!$D:$F,3,FALSE),"Non List")</f>
        <v>Microfinance</v>
      </c>
      <c r="Z1662">
        <f>IFERROR(VLOOKUP(C1662,[1]LP!$B:$C,2,FALSE),0)</f>
        <v>510</v>
      </c>
      <c r="AA1662" s="12">
        <f t="shared" si="25"/>
        <v>13.076923076923077</v>
      </c>
      <c r="AB1662" s="12">
        <v>0</v>
      </c>
      <c r="AC1662" s="12">
        <v>0</v>
      </c>
      <c r="AD1662" s="11"/>
      <c r="AE1662" s="11"/>
      <c r="AF1662" s="11"/>
      <c r="AG1662" s="11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2">
        <v>255000</v>
      </c>
      <c r="F1663" s="12">
        <v>540382</v>
      </c>
      <c r="G1663" s="12">
        <v>2371219</v>
      </c>
      <c r="H1663" s="12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3" t="str">
        <f>IFERROR(VLOOKUP(C1663,[1]Index!$D:$F,3,FALSE),"Non List")</f>
        <v>Microfinance</v>
      </c>
      <c r="Z1663">
        <f>IFERROR(VLOOKUP(C1663,[1]LP!$B:$C,2,FALSE),0)</f>
        <v>1867</v>
      </c>
      <c r="AA1663" s="12">
        <f t="shared" si="25"/>
        <v>22.226190476190474</v>
      </c>
      <c r="AB1663" s="12">
        <v>0</v>
      </c>
      <c r="AC1663" s="12">
        <v>0</v>
      </c>
      <c r="AD1663" s="11"/>
      <c r="AE1663" s="11"/>
      <c r="AF1663" s="11"/>
      <c r="AG1663" s="11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2">
        <v>147500</v>
      </c>
      <c r="F1664" s="12">
        <v>231760</v>
      </c>
      <c r="G1664" s="12">
        <v>1127490</v>
      </c>
      <c r="H1664" s="12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3" t="str">
        <f>IFERROR(VLOOKUP(C1664,[1]Index!$D:$F,3,FALSE),"Non List")</f>
        <v>Microfinance</v>
      </c>
      <c r="Z1664">
        <f>IFERROR(VLOOKUP(C1664,[1]LP!$B:$C,2,FALSE),0)</f>
        <v>1812</v>
      </c>
      <c r="AA1664" s="12">
        <f t="shared" si="25"/>
        <v>16.324324324324323</v>
      </c>
      <c r="AB1664" s="12">
        <v>47.5</v>
      </c>
      <c r="AC1664" s="12">
        <v>2.5</v>
      </c>
      <c r="AD1664" s="11"/>
      <c r="AE1664" s="11"/>
      <c r="AF1664" s="11"/>
      <c r="AG1664" s="11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2">
        <v>141746</v>
      </c>
      <c r="F1665" s="12">
        <v>28150</v>
      </c>
      <c r="G1665" s="12">
        <v>365789</v>
      </c>
      <c r="H1665" s="12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3" t="str">
        <f>IFERROR(VLOOKUP(C1665,[1]Index!$D:$F,3,FALSE),"Non List")</f>
        <v>Microfinance</v>
      </c>
      <c r="Z1665">
        <f>IFERROR(VLOOKUP(C1665,[1]LP!$B:$C,2,FALSE),0)</f>
        <v>660</v>
      </c>
      <c r="AA1665" s="12">
        <f t="shared" si="25"/>
        <v>44</v>
      </c>
      <c r="AB1665" s="12">
        <v>4.75</v>
      </c>
      <c r="AC1665" s="12">
        <v>0.25</v>
      </c>
      <c r="AD1665" s="11"/>
      <c r="AE1665" s="11"/>
      <c r="AF1665" s="11"/>
      <c r="AG1665" s="11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2">
        <v>97500</v>
      </c>
      <c r="F1666" s="12">
        <v>27631</v>
      </c>
      <c r="G1666" s="12">
        <v>246449</v>
      </c>
      <c r="H1666" s="12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3" t="str">
        <f>IFERROR(VLOOKUP(C1666,[1]Index!$D:$F,3,FALSE),"Non List")</f>
        <v>Microfinance</v>
      </c>
      <c r="Z1666">
        <f>IFERROR(VLOOKUP(C1666,[1]LP!$B:$C,2,FALSE),0)</f>
        <v>0</v>
      </c>
      <c r="AA1666" s="12">
        <f t="shared" si="25"/>
        <v>0</v>
      </c>
      <c r="AB1666" s="12">
        <v>4</v>
      </c>
      <c r="AC1666" s="12">
        <v>0.21049999999999999</v>
      </c>
      <c r="AD1666" s="11"/>
      <c r="AE1666" s="11"/>
      <c r="AF1666" s="11"/>
      <c r="AG1666" s="11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2">
        <v>1739440</v>
      </c>
      <c r="F1667" s="12">
        <v>1190587</v>
      </c>
      <c r="G1667" s="12">
        <v>3208006</v>
      </c>
      <c r="H1667" s="12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3" t="str">
        <f>IFERROR(VLOOKUP(C1667,[1]Index!$D:$F,3,FALSE),"Non List")</f>
        <v>Microfinance</v>
      </c>
      <c r="Z1667">
        <f>IFERROR(VLOOKUP(C1667,[1]LP!$B:$C,2,FALSE),0)</f>
        <v>660</v>
      </c>
      <c r="AA1667" s="12">
        <f t="shared" ref="AA1667:AA1730" si="26">IFERROR(Z1667/M1667,0)</f>
        <v>16.097560975609756</v>
      </c>
      <c r="AB1667" s="12">
        <v>0</v>
      </c>
      <c r="AC1667" s="12">
        <v>14.75</v>
      </c>
      <c r="AD1667" s="11"/>
      <c r="AE1667" s="11"/>
      <c r="AF1667" s="11"/>
      <c r="AG1667" s="11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2">
        <v>132000</v>
      </c>
      <c r="F1668" s="12">
        <v>92240</v>
      </c>
      <c r="G1668" s="12">
        <v>541021</v>
      </c>
      <c r="H1668" s="12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3" t="str">
        <f>IFERROR(VLOOKUP(C1668,[1]Index!$D:$F,3,FALSE),"Non List")</f>
        <v>Microfinance</v>
      </c>
      <c r="Z1668">
        <f>IFERROR(VLOOKUP(C1668,[1]LP!$B:$C,2,FALSE),0)</f>
        <v>803.6</v>
      </c>
      <c r="AA1668" s="12">
        <f t="shared" si="26"/>
        <v>20.605128205128207</v>
      </c>
      <c r="AB1668" s="12">
        <v>10</v>
      </c>
      <c r="AC1668" s="12">
        <v>5</v>
      </c>
      <c r="AD1668" s="11"/>
      <c r="AE1668" s="11"/>
      <c r="AF1668" s="11"/>
      <c r="AG1668" s="11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2">
        <v>321226</v>
      </c>
      <c r="F1669" s="12">
        <v>136922</v>
      </c>
      <c r="G1669" s="12">
        <v>1219116</v>
      </c>
      <c r="H1669" s="12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3" t="str">
        <f>IFERROR(VLOOKUP(C1669,[1]Index!$D:$F,3,FALSE),"Non List")</f>
        <v>Microfinance</v>
      </c>
      <c r="Z1669">
        <f>IFERROR(VLOOKUP(C1669,[1]LP!$B:$C,2,FALSE),0)</f>
        <v>625</v>
      </c>
      <c r="AA1669" s="12">
        <f t="shared" si="26"/>
        <v>13.297872340425531</v>
      </c>
      <c r="AB1669" s="12">
        <v>19</v>
      </c>
      <c r="AC1669" s="12">
        <v>1</v>
      </c>
      <c r="AD1669" s="11"/>
      <c r="AE1669" s="11"/>
      <c r="AF1669" s="11"/>
      <c r="AG1669" s="11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2">
        <v>260000</v>
      </c>
      <c r="F1670" s="12">
        <v>154887</v>
      </c>
      <c r="G1670" s="12">
        <v>729811</v>
      </c>
      <c r="H1670" s="12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3" t="str">
        <f>IFERROR(VLOOKUP(C1670,[1]Index!$D:$F,3,FALSE),"Non List")</f>
        <v>zdelist</v>
      </c>
      <c r="Z1670">
        <f>IFERROR(VLOOKUP(C1670,[1]LP!$B:$C,2,FALSE),0)</f>
        <v>0</v>
      </c>
      <c r="AA1670" s="12">
        <f t="shared" si="26"/>
        <v>0</v>
      </c>
      <c r="AB1670" s="12">
        <v>0</v>
      </c>
      <c r="AC1670" s="12">
        <v>0</v>
      </c>
      <c r="AD1670" s="11"/>
      <c r="AE1670" s="11"/>
      <c r="AF1670" s="11"/>
      <c r="AG1670" s="11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2">
        <v>1034280</v>
      </c>
      <c r="F1671" s="12">
        <v>1722191</v>
      </c>
      <c r="G1671" s="12">
        <v>8824103</v>
      </c>
      <c r="H1671" s="12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3" t="str">
        <f>IFERROR(VLOOKUP(C1671,[1]Index!$D:$F,3,FALSE),"Non List")</f>
        <v>Microfinance</v>
      </c>
      <c r="Z1671">
        <f>IFERROR(VLOOKUP(C1671,[1]LP!$B:$C,2,FALSE),0)</f>
        <v>1420</v>
      </c>
      <c r="AA1671" s="12">
        <f t="shared" si="26"/>
        <v>18.205128205128204</v>
      </c>
      <c r="AB1671" s="12">
        <v>14.285</v>
      </c>
      <c r="AC1671" s="12">
        <v>0.71399999999999997</v>
      </c>
      <c r="AD1671" s="11"/>
      <c r="AE1671" s="11"/>
      <c r="AF1671" s="11"/>
      <c r="AG1671" s="11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2">
        <v>121782</v>
      </c>
      <c r="F1672" s="12">
        <v>53427</v>
      </c>
      <c r="G1672" s="12">
        <v>594421</v>
      </c>
      <c r="H1672" s="12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3" t="str">
        <f>IFERROR(VLOOKUP(C1672,[1]Index!$D:$F,3,FALSE),"Non List")</f>
        <v>Microfinance</v>
      </c>
      <c r="Z1672">
        <f>IFERROR(VLOOKUP(C1672,[1]LP!$B:$C,2,FALSE),0)</f>
        <v>1166</v>
      </c>
      <c r="AA1672" s="12">
        <f t="shared" si="26"/>
        <v>32.388888888888886</v>
      </c>
      <c r="AB1672" s="12">
        <v>20</v>
      </c>
      <c r="AC1672" s="12">
        <v>1.0526</v>
      </c>
      <c r="AD1672" s="11"/>
      <c r="AE1672" s="11"/>
      <c r="AF1672" s="11"/>
      <c r="AG1672" s="11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2">
        <v>76095</v>
      </c>
      <c r="F1673" s="12">
        <v>21559</v>
      </c>
      <c r="G1673" s="12">
        <v>158643</v>
      </c>
      <c r="H1673" s="12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3" t="str">
        <f>IFERROR(VLOOKUP(C1673,[1]Index!$D:$F,3,FALSE),"Non List")</f>
        <v>Microfinance</v>
      </c>
      <c r="Z1673">
        <f>IFERROR(VLOOKUP(C1673,[1]LP!$B:$C,2,FALSE),0)</f>
        <v>744.6</v>
      </c>
      <c r="AA1673" s="12">
        <f t="shared" si="26"/>
        <v>148.92000000000002</v>
      </c>
      <c r="AB1673" s="12">
        <v>0</v>
      </c>
      <c r="AC1673" s="12">
        <v>0</v>
      </c>
      <c r="AD1673" s="11"/>
      <c r="AE1673" s="11"/>
      <c r="AF1673" s="11"/>
      <c r="AG1673" s="11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2">
        <v>270000</v>
      </c>
      <c r="F1674" s="12">
        <v>118093</v>
      </c>
      <c r="G1674" s="12">
        <v>1136415</v>
      </c>
      <c r="H1674" s="12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3" t="str">
        <f>IFERROR(VLOOKUP(C1674,[1]Index!$D:$F,3,FALSE),"Non List")</f>
        <v>Microfinance</v>
      </c>
      <c r="Z1674">
        <f>IFERROR(VLOOKUP(C1674,[1]LP!$B:$C,2,FALSE),0)</f>
        <v>604</v>
      </c>
      <c r="AA1674" s="12">
        <f t="shared" si="26"/>
        <v>14.380952380952381</v>
      </c>
      <c r="AB1674" s="12">
        <v>18</v>
      </c>
      <c r="AC1674" s="12">
        <v>0.95</v>
      </c>
      <c r="AD1674" s="11"/>
      <c r="AE1674" s="11"/>
      <c r="AF1674" s="11"/>
      <c r="AG1674" s="11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2">
        <v>119000</v>
      </c>
      <c r="F1675" s="12">
        <v>85357</v>
      </c>
      <c r="G1675" s="12">
        <v>422871</v>
      </c>
      <c r="H1675" s="12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3" t="str">
        <f>IFERROR(VLOOKUP(C1675,[1]Index!$D:$F,3,FALSE),"Non List")</f>
        <v>zdelist</v>
      </c>
      <c r="Z1675">
        <f>IFERROR(VLOOKUP(C1675,[1]LP!$B:$C,2,FALSE),0)</f>
        <v>0</v>
      </c>
      <c r="AA1675" s="12">
        <f t="shared" si="26"/>
        <v>0</v>
      </c>
      <c r="AB1675" s="12">
        <v>30</v>
      </c>
      <c r="AC1675" s="12">
        <v>1.58</v>
      </c>
      <c r="AD1675" s="11"/>
      <c r="AE1675" s="11"/>
      <c r="AF1675" s="11"/>
      <c r="AG1675" s="11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2">
        <v>109375</v>
      </c>
      <c r="F1676" s="12">
        <v>48118</v>
      </c>
      <c r="G1676" s="12">
        <v>710344</v>
      </c>
      <c r="H1676" s="12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3" t="str">
        <f>IFERROR(VLOOKUP(C1676,[1]Index!$D:$F,3,FALSE),"Non List")</f>
        <v>Microfinance</v>
      </c>
      <c r="Z1676">
        <f>IFERROR(VLOOKUP(C1676,[1]LP!$B:$C,2,FALSE),0)</f>
        <v>665</v>
      </c>
      <c r="AA1676" s="12">
        <f t="shared" si="26"/>
        <v>23.75</v>
      </c>
      <c r="AB1676" s="12">
        <v>0</v>
      </c>
      <c r="AC1676" s="12">
        <v>0</v>
      </c>
      <c r="AD1676" s="11"/>
      <c r="AE1676" s="11"/>
      <c r="AF1676" s="11"/>
      <c r="AG1676" s="11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2">
        <v>367143</v>
      </c>
      <c r="F1677" s="12">
        <v>191045</v>
      </c>
      <c r="G1677" s="12">
        <v>1579323</v>
      </c>
      <c r="H1677" s="12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3" t="str">
        <f>IFERROR(VLOOKUP(C1677,[1]Index!$D:$F,3,FALSE),"Non List")</f>
        <v>Microfinance</v>
      </c>
      <c r="Z1677">
        <f>IFERROR(VLOOKUP(C1677,[1]LP!$B:$C,2,FALSE),0)</f>
        <v>551.79999999999995</v>
      </c>
      <c r="AA1677" s="12">
        <f t="shared" si="26"/>
        <v>22.991666666666664</v>
      </c>
      <c r="AB1677" s="12">
        <v>0</v>
      </c>
      <c r="AC1677" s="12">
        <v>0</v>
      </c>
      <c r="AD1677" s="11"/>
      <c r="AE1677" s="11"/>
      <c r="AF1677" s="11"/>
      <c r="AG1677" s="11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2">
        <v>229019</v>
      </c>
      <c r="F1678" s="12">
        <v>131413</v>
      </c>
      <c r="G1678" s="12">
        <v>975061</v>
      </c>
      <c r="H1678" s="12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3" t="str">
        <f>IFERROR(VLOOKUP(C1678,[1]Index!$D:$F,3,FALSE),"Non List")</f>
        <v>Microfinance</v>
      </c>
      <c r="Z1678">
        <f>IFERROR(VLOOKUP(C1678,[1]LP!$B:$C,2,FALSE),0)</f>
        <v>0</v>
      </c>
      <c r="AA1678" s="12">
        <f t="shared" si="26"/>
        <v>0</v>
      </c>
      <c r="AB1678" s="12">
        <v>0</v>
      </c>
      <c r="AC1678" s="12">
        <v>0</v>
      </c>
      <c r="AD1678" s="11"/>
      <c r="AE1678" s="11"/>
      <c r="AF1678" s="11"/>
      <c r="AG1678" s="11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2">
        <v>303395</v>
      </c>
      <c r="F1679" s="12">
        <v>277547</v>
      </c>
      <c r="G1679" s="12">
        <v>934475</v>
      </c>
      <c r="H1679" s="12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3" t="str">
        <f>IFERROR(VLOOKUP(C1679,[1]Index!$D:$F,3,FALSE),"Non List")</f>
        <v>zdelist</v>
      </c>
      <c r="Z1679">
        <f>IFERROR(VLOOKUP(C1679,[1]LP!$B:$C,2,FALSE),0)</f>
        <v>0</v>
      </c>
      <c r="AA1679" s="12">
        <f t="shared" si="26"/>
        <v>0</v>
      </c>
      <c r="AB1679" s="12">
        <v>19</v>
      </c>
      <c r="AC1679" s="12">
        <v>1</v>
      </c>
      <c r="AD1679" s="11"/>
      <c r="AE1679" s="11"/>
      <c r="AF1679" s="11"/>
      <c r="AG1679" s="11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2">
        <v>392809</v>
      </c>
      <c r="F1680" s="12">
        <v>371315</v>
      </c>
      <c r="G1680" s="12">
        <v>1279268</v>
      </c>
      <c r="H1680" s="12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3" t="str">
        <f>IFERROR(VLOOKUP(C1680,[1]Index!$D:$F,3,FALSE),"Non List")</f>
        <v>Microfinance</v>
      </c>
      <c r="Z1680">
        <f>IFERROR(VLOOKUP(C1680,[1]LP!$B:$C,2,FALSE),0)</f>
        <v>0</v>
      </c>
      <c r="AA1680" s="12">
        <f t="shared" si="26"/>
        <v>0</v>
      </c>
      <c r="AB1680" s="12">
        <v>7</v>
      </c>
      <c r="AC1680" s="12">
        <v>0.36840000000000001</v>
      </c>
      <c r="AD1680" s="11"/>
      <c r="AE1680" s="11"/>
      <c r="AF1680" s="11"/>
      <c r="AG1680" s="11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2">
        <v>120000</v>
      </c>
      <c r="F1681" s="12">
        <v>49291</v>
      </c>
      <c r="G1681" s="12">
        <v>1528686</v>
      </c>
      <c r="H1681" s="12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3" t="str">
        <f>IFERROR(VLOOKUP(C1681,[1]Index!$D:$F,3,FALSE),"Non List")</f>
        <v>zdelist</v>
      </c>
      <c r="Z1681">
        <f>IFERROR(VLOOKUP(C1681,[1]LP!$B:$C,2,FALSE),0)</f>
        <v>0</v>
      </c>
      <c r="AA1681" s="12">
        <f t="shared" si="26"/>
        <v>0</v>
      </c>
      <c r="AB1681" s="12">
        <v>5.55</v>
      </c>
      <c r="AC1681" s="12">
        <v>0.28999999999999998</v>
      </c>
      <c r="AD1681" s="11"/>
      <c r="AE1681" s="11"/>
      <c r="AF1681" s="11"/>
      <c r="AG1681" s="11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2">
        <v>307650</v>
      </c>
      <c r="F1682" s="12">
        <v>190220</v>
      </c>
      <c r="G1682" s="12">
        <v>3795301</v>
      </c>
      <c r="H1682" s="12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3" t="str">
        <f>IFERROR(VLOOKUP(C1682,[1]Index!$D:$F,3,FALSE),"Non List")</f>
        <v>Development Banks</v>
      </c>
      <c r="Z1682">
        <f>IFERROR(VLOOKUP(C1682,[1]LP!$B:$C,2,FALSE),0)</f>
        <v>312.89999999999998</v>
      </c>
      <c r="AA1682" s="12">
        <f t="shared" si="26"/>
        <v>8.6916666666666664</v>
      </c>
      <c r="AB1682" s="12">
        <v>30.12</v>
      </c>
      <c r="AC1682" s="12">
        <v>1.58</v>
      </c>
      <c r="AD1682" s="11"/>
      <c r="AE1682" s="11"/>
      <c r="AF1682" s="11"/>
      <c r="AG1682" s="11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2">
        <v>1080512</v>
      </c>
      <c r="F1683" s="12">
        <v>506695</v>
      </c>
      <c r="G1683" s="12">
        <v>12012997</v>
      </c>
      <c r="H1683" s="12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3" t="str">
        <f>IFERROR(VLOOKUP(C1683,[1]Index!$D:$F,3,FALSE),"Non List")</f>
        <v>Development Banks</v>
      </c>
      <c r="Z1683">
        <f>IFERROR(VLOOKUP(C1683,[1]LP!$B:$C,2,FALSE),0)</f>
        <v>376</v>
      </c>
      <c r="AA1683" s="12">
        <f t="shared" si="26"/>
        <v>22.117647058823529</v>
      </c>
      <c r="AB1683" s="12">
        <v>15</v>
      </c>
      <c r="AC1683" s="12">
        <v>0</v>
      </c>
      <c r="AD1683" s="11"/>
      <c r="AE1683" s="11"/>
      <c r="AF1683" s="11"/>
      <c r="AG1683" s="11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2">
        <v>538560</v>
      </c>
      <c r="F1684" s="12">
        <v>249310</v>
      </c>
      <c r="G1684" s="12">
        <v>5560482</v>
      </c>
      <c r="H1684" s="12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3" t="str">
        <f>IFERROR(VLOOKUP(C1684,[1]Index!$D:$F,3,FALSE),"Non List")</f>
        <v>zdelist</v>
      </c>
      <c r="Z1684">
        <f>IFERROR(VLOOKUP(C1684,[1]LP!$B:$C,2,FALSE),0)</f>
        <v>0</v>
      </c>
      <c r="AA1684" s="12">
        <f t="shared" si="26"/>
        <v>0</v>
      </c>
      <c r="AB1684" s="12">
        <v>19.310600000000001</v>
      </c>
      <c r="AC1684" s="12">
        <v>0</v>
      </c>
      <c r="AD1684" s="11"/>
      <c r="AE1684" s="11"/>
      <c r="AF1684" s="11"/>
      <c r="AG1684" s="11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2">
        <v>122334</v>
      </c>
      <c r="F1685" s="12">
        <v>59038</v>
      </c>
      <c r="G1685" s="12">
        <v>1141246</v>
      </c>
      <c r="H1685" s="12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3" t="str">
        <f>IFERROR(VLOOKUP(C1685,[1]Index!$D:$F,3,FALSE),"Non List")</f>
        <v>zdelist</v>
      </c>
      <c r="Z1685">
        <f>IFERROR(VLOOKUP(C1685,[1]LP!$B:$C,2,FALSE),0)</f>
        <v>0</v>
      </c>
      <c r="AA1685" s="12">
        <f t="shared" si="26"/>
        <v>0</v>
      </c>
      <c r="AB1685" s="12">
        <v>7.3</v>
      </c>
      <c r="AC1685" s="12">
        <v>0.38319999999999999</v>
      </c>
      <c r="AD1685" s="11"/>
      <c r="AE1685" s="11"/>
      <c r="AF1685" s="11"/>
      <c r="AG1685" s="11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2">
        <v>987026</v>
      </c>
      <c r="F1686" s="12">
        <v>307208</v>
      </c>
      <c r="G1686" s="12">
        <v>7947965</v>
      </c>
      <c r="H1686" s="12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3" t="str">
        <f>IFERROR(VLOOKUP(C1686,[1]Index!$D:$F,3,FALSE),"Non List")</f>
        <v>Development Banks</v>
      </c>
      <c r="Z1686">
        <f>IFERROR(VLOOKUP(C1686,[1]LP!$B:$C,2,FALSE),0)</f>
        <v>306</v>
      </c>
      <c r="AA1686" s="12">
        <f t="shared" si="26"/>
        <v>17</v>
      </c>
      <c r="AB1686" s="12">
        <v>10</v>
      </c>
      <c r="AC1686" s="12">
        <v>0</v>
      </c>
      <c r="AD1686" s="11"/>
      <c r="AE1686" s="11"/>
      <c r="AF1686" s="11"/>
      <c r="AG1686" s="11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2">
        <v>198000</v>
      </c>
      <c r="F1687" s="12">
        <v>94607</v>
      </c>
      <c r="G1687" s="12">
        <v>2086975</v>
      </c>
      <c r="H1687" s="12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3" t="str">
        <f>IFERROR(VLOOKUP(C1687,[1]Index!$D:$F,3,FALSE),"Non List")</f>
        <v>zdelist</v>
      </c>
      <c r="Z1687">
        <f>IFERROR(VLOOKUP(C1687,[1]LP!$B:$C,2,FALSE),0)</f>
        <v>0</v>
      </c>
      <c r="AA1687" s="12">
        <f t="shared" si="26"/>
        <v>0</v>
      </c>
      <c r="AB1687" s="12">
        <v>12.33</v>
      </c>
      <c r="AC1687" s="12">
        <v>0.64</v>
      </c>
      <c r="AD1687" s="11"/>
      <c r="AE1687" s="11"/>
      <c r="AF1687" s="11"/>
      <c r="AG1687" s="11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2">
        <v>1580336</v>
      </c>
      <c r="F1688" s="12">
        <v>994368</v>
      </c>
      <c r="G1688" s="12">
        <v>15333456</v>
      </c>
      <c r="H1688" s="12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3" t="str">
        <f>IFERROR(VLOOKUP(C1688,[1]Index!$D:$F,3,FALSE),"Non List")</f>
        <v>zdelist</v>
      </c>
      <c r="Z1688">
        <f>IFERROR(VLOOKUP(C1688,[1]LP!$B:$C,2,FALSE),0)</f>
        <v>0</v>
      </c>
      <c r="AA1688" s="12">
        <f t="shared" si="26"/>
        <v>0</v>
      </c>
      <c r="AB1688" s="12">
        <v>10</v>
      </c>
      <c r="AC1688" s="12">
        <v>9.4499999999999993</v>
      </c>
      <c r="AD1688" s="11"/>
      <c r="AE1688" s="11"/>
      <c r="AF1688" s="11"/>
      <c r="AG1688" s="11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2">
        <v>125000</v>
      </c>
      <c r="F1689" s="12">
        <v>58341</v>
      </c>
      <c r="G1689" s="12">
        <v>1324863</v>
      </c>
      <c r="H1689" s="12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3" t="str">
        <f>IFERROR(VLOOKUP(C1689,[1]Index!$D:$F,3,FALSE),"Non List")</f>
        <v>zdelist</v>
      </c>
      <c r="Z1689">
        <f>IFERROR(VLOOKUP(C1689,[1]LP!$B:$C,2,FALSE),0)</f>
        <v>0</v>
      </c>
      <c r="AA1689" s="12">
        <f t="shared" si="26"/>
        <v>0</v>
      </c>
      <c r="AB1689" s="12">
        <v>6.15</v>
      </c>
      <c r="AC1689" s="12">
        <v>0.32200000000000001</v>
      </c>
      <c r="AD1689" s="11"/>
      <c r="AE1689" s="11"/>
      <c r="AF1689" s="11"/>
      <c r="AG1689" s="11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2">
        <v>111000</v>
      </c>
      <c r="F1690" s="12">
        <v>31601</v>
      </c>
      <c r="G1690" s="12">
        <v>1823041</v>
      </c>
      <c r="H1690" s="12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3" t="str">
        <f>IFERROR(VLOOKUP(C1690,[1]Index!$D:$F,3,FALSE),"Non List")</f>
        <v>Development Banks</v>
      </c>
      <c r="Z1690">
        <f>IFERROR(VLOOKUP(C1690,[1]LP!$B:$C,2,FALSE),0)</f>
        <v>274</v>
      </c>
      <c r="AA1690" s="12">
        <f t="shared" si="26"/>
        <v>-14.421052631578947</v>
      </c>
      <c r="AB1690" s="12">
        <v>0</v>
      </c>
      <c r="AC1690" s="12">
        <v>0</v>
      </c>
      <c r="AD1690" s="11"/>
      <c r="AE1690" s="11"/>
      <c r="AF1690" s="11"/>
      <c r="AG1690" s="11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2">
        <v>274656</v>
      </c>
      <c r="F1691" s="12">
        <v>102652</v>
      </c>
      <c r="G1691" s="12">
        <v>2300937</v>
      </c>
      <c r="H1691" s="12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3" t="str">
        <f>IFERROR(VLOOKUP(C1691,[1]Index!$D:$F,3,FALSE),"Non List")</f>
        <v>Development Banks</v>
      </c>
      <c r="Z1691">
        <f>IFERROR(VLOOKUP(C1691,[1]LP!$B:$C,2,FALSE),0)</f>
        <v>400.1</v>
      </c>
      <c r="AA1691" s="12">
        <f t="shared" si="26"/>
        <v>10.528947368421052</v>
      </c>
      <c r="AB1691" s="12">
        <v>31.48</v>
      </c>
      <c r="AC1691" s="12">
        <v>1.66</v>
      </c>
      <c r="AD1691" s="11"/>
      <c r="AE1691" s="11"/>
      <c r="AF1691" s="11"/>
      <c r="AG1691" s="11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2">
        <v>194925</v>
      </c>
      <c r="F1692" s="12">
        <v>86032</v>
      </c>
      <c r="G1692" s="12">
        <v>2329248</v>
      </c>
      <c r="H1692" s="12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3" t="str">
        <f>IFERROR(VLOOKUP(C1692,[1]Index!$D:$F,3,FALSE),"Non List")</f>
        <v>zdelist</v>
      </c>
      <c r="Z1692">
        <f>IFERROR(VLOOKUP(C1692,[1]LP!$B:$C,2,FALSE),0)</f>
        <v>0</v>
      </c>
      <c r="AA1692" s="12">
        <f t="shared" si="26"/>
        <v>0</v>
      </c>
      <c r="AB1692" s="12">
        <v>20</v>
      </c>
      <c r="AC1692" s="12">
        <v>1.05</v>
      </c>
      <c r="AD1692" s="11"/>
      <c r="AE1692" s="11"/>
      <c r="AF1692" s="11"/>
      <c r="AG1692" s="11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2">
        <v>838433</v>
      </c>
      <c r="F1693" s="12">
        <v>805072</v>
      </c>
      <c r="G1693" s="12">
        <v>12881759</v>
      </c>
      <c r="H1693" s="12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3" t="str">
        <f>IFERROR(VLOOKUP(C1693,[1]Index!$D:$F,3,FALSE),"Non List")</f>
        <v>Development Banks</v>
      </c>
      <c r="Z1693">
        <f>IFERROR(VLOOKUP(C1693,[1]LP!$B:$C,2,FALSE),0)</f>
        <v>390.5</v>
      </c>
      <c r="AA1693" s="12">
        <f t="shared" si="26"/>
        <v>8.1354166666666661</v>
      </c>
      <c r="AB1693" s="12">
        <v>20</v>
      </c>
      <c r="AC1693" s="12">
        <v>1.05</v>
      </c>
      <c r="AD1693" s="11"/>
      <c r="AE1693" s="11"/>
      <c r="AF1693" s="11"/>
      <c r="AG1693" s="11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2">
        <v>209500</v>
      </c>
      <c r="F1694" s="12">
        <v>42225</v>
      </c>
      <c r="G1694" s="12">
        <v>1627068</v>
      </c>
      <c r="H1694" s="12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3" t="str">
        <f>IFERROR(VLOOKUP(C1694,[1]Index!$D:$F,3,FALSE),"Non List")</f>
        <v>zdelist</v>
      </c>
      <c r="Z1694">
        <f>IFERROR(VLOOKUP(C1694,[1]LP!$B:$C,2,FALSE),0)</f>
        <v>0</v>
      </c>
      <c r="AA1694" s="12">
        <f t="shared" si="26"/>
        <v>0</v>
      </c>
      <c r="AB1694" s="12">
        <v>8.61</v>
      </c>
      <c r="AC1694" s="12">
        <v>0.45</v>
      </c>
      <c r="AD1694" s="11"/>
      <c r="AE1694" s="11"/>
      <c r="AF1694" s="11"/>
      <c r="AG1694" s="11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2">
        <v>415823</v>
      </c>
      <c r="F1695" s="12">
        <v>3028652</v>
      </c>
      <c r="G1695" s="12">
        <v>1540091</v>
      </c>
      <c r="H1695" s="12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3" t="str">
        <f>IFERROR(VLOOKUP(C1695,[1]Index!$D:$F,3,FALSE),"Non List")</f>
        <v>zdelist</v>
      </c>
      <c r="Z1695">
        <f>IFERROR(VLOOKUP(C1695,[1]LP!$B:$C,2,FALSE),0)</f>
        <v>0</v>
      </c>
      <c r="AA1695" s="12">
        <f t="shared" si="26"/>
        <v>0</v>
      </c>
      <c r="AB1695" s="12">
        <v>0</v>
      </c>
      <c r="AC1695" s="12">
        <v>0</v>
      </c>
      <c r="AD1695" s="11"/>
      <c r="AE1695" s="11"/>
      <c r="AF1695" s="11"/>
      <c r="AG1695" s="11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2">
        <v>1073456</v>
      </c>
      <c r="F1696" s="12">
        <v>428588</v>
      </c>
      <c r="G1696" s="12">
        <v>10946612</v>
      </c>
      <c r="H1696" s="12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3" t="str">
        <f>IFERROR(VLOOKUP(C1696,[1]Index!$D:$F,3,FALSE),"Non List")</f>
        <v>Development Banks</v>
      </c>
      <c r="Z1696">
        <f>IFERROR(VLOOKUP(C1696,[1]LP!$B:$C,2,FALSE),0)</f>
        <v>303.10000000000002</v>
      </c>
      <c r="AA1696" s="12">
        <f t="shared" si="26"/>
        <v>17.829411764705885</v>
      </c>
      <c r="AB1696" s="12">
        <v>2.5</v>
      </c>
      <c r="AC1696" s="12">
        <v>9.3000000000000007</v>
      </c>
      <c r="AD1696" s="11"/>
      <c r="AE1696" s="11"/>
      <c r="AF1696" s="11"/>
      <c r="AG1696" s="11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2">
        <v>257877</v>
      </c>
      <c r="F1697" s="12">
        <v>150317</v>
      </c>
      <c r="G1697" s="12">
        <v>2916418</v>
      </c>
      <c r="H1697" s="12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3" t="str">
        <f>IFERROR(VLOOKUP(C1697,[1]Index!$D:$F,3,FALSE),"Non List")</f>
        <v>zdelist</v>
      </c>
      <c r="Z1697">
        <f>IFERROR(VLOOKUP(C1697,[1]LP!$B:$C,2,FALSE),0)</f>
        <v>0</v>
      </c>
      <c r="AA1697" s="12">
        <f t="shared" si="26"/>
        <v>0</v>
      </c>
      <c r="AB1697" s="12">
        <v>20</v>
      </c>
      <c r="AC1697" s="12">
        <v>4.5</v>
      </c>
      <c r="AD1697" s="11"/>
      <c r="AE1697" s="11"/>
      <c r="AF1697" s="11"/>
      <c r="AG1697" s="11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2">
        <v>1102892</v>
      </c>
      <c r="F1698" s="12">
        <v>262908</v>
      </c>
      <c r="G1698" s="12">
        <v>9053317</v>
      </c>
      <c r="H1698" s="12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3" t="str">
        <f>IFERROR(VLOOKUP(C1698,[1]Index!$D:$F,3,FALSE),"Non List")</f>
        <v>Development Banks</v>
      </c>
      <c r="Z1698">
        <f>IFERROR(VLOOKUP(C1698,[1]LP!$B:$C,2,FALSE),0)</f>
        <v>378</v>
      </c>
      <c r="AA1698" s="12">
        <f t="shared" si="26"/>
        <v>15.12</v>
      </c>
      <c r="AB1698" s="12">
        <v>25</v>
      </c>
      <c r="AC1698" s="12">
        <v>0</v>
      </c>
      <c r="AD1698" s="11"/>
      <c r="AE1698" s="11"/>
      <c r="AF1698" s="11"/>
      <c r="AG1698" s="11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2">
        <v>141255</v>
      </c>
      <c r="F1699" s="12">
        <v>33441</v>
      </c>
      <c r="G1699" s="12">
        <v>1641957</v>
      </c>
      <c r="H1699" s="12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3" t="str">
        <f>IFERROR(VLOOKUP(C1699,[1]Index!$D:$F,3,FALSE),"Non List")</f>
        <v>Development Banks</v>
      </c>
      <c r="Z1699">
        <f>IFERROR(VLOOKUP(C1699,[1]LP!$B:$C,2,FALSE),0)</f>
        <v>255</v>
      </c>
      <c r="AA1699" s="12">
        <f t="shared" si="26"/>
        <v>25.5</v>
      </c>
      <c r="AB1699" s="12">
        <v>5.95</v>
      </c>
      <c r="AC1699" s="12">
        <v>0.31319999999999998</v>
      </c>
      <c r="AD1699" s="11"/>
      <c r="AE1699" s="11"/>
      <c r="AF1699" s="11"/>
      <c r="AG1699" s="11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2">
        <v>881088</v>
      </c>
      <c r="F1700" s="12">
        <v>308816</v>
      </c>
      <c r="G1700" s="12">
        <v>7968641</v>
      </c>
      <c r="H1700" s="12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3" t="str">
        <f>IFERROR(VLOOKUP(C1700,[1]Index!$D:$F,3,FALSE),"Non List")</f>
        <v>zdelist</v>
      </c>
      <c r="Z1700">
        <f>IFERROR(VLOOKUP(C1700,[1]LP!$B:$C,2,FALSE),0)</f>
        <v>0</v>
      </c>
      <c r="AA1700" s="12">
        <f t="shared" si="26"/>
        <v>0</v>
      </c>
      <c r="AB1700" s="12">
        <v>17.100000000000001</v>
      </c>
      <c r="AC1700" s="12">
        <v>0.9</v>
      </c>
      <c r="AD1700" s="11"/>
      <c r="AE1700" s="11"/>
      <c r="AF1700" s="11"/>
      <c r="AG1700" s="11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2">
        <v>100000</v>
      </c>
      <c r="F1701" s="12">
        <v>-6827</v>
      </c>
      <c r="G1701" s="12">
        <v>323840</v>
      </c>
      <c r="H1701" s="12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3" t="str">
        <f>IFERROR(VLOOKUP(C1701,[1]Index!$D:$F,3,FALSE),"Non List")</f>
        <v>Development Banks</v>
      </c>
      <c r="Z1701">
        <f>IFERROR(VLOOKUP(C1701,[1]LP!$B:$C,2,FALSE),0)</f>
        <v>305</v>
      </c>
      <c r="AA1701" s="12">
        <f t="shared" si="26"/>
        <v>50.833333333333336</v>
      </c>
      <c r="AB1701" s="12">
        <v>0</v>
      </c>
      <c r="AC1701" s="12">
        <v>0</v>
      </c>
      <c r="AD1701" s="11"/>
      <c r="AE1701" s="11"/>
      <c r="AF1701" s="11"/>
      <c r="AG1701" s="11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2">
        <v>1052850</v>
      </c>
      <c r="F1702" s="12">
        <v>607988</v>
      </c>
      <c r="G1702" s="12">
        <v>12325915</v>
      </c>
      <c r="H1702" s="12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3" t="str">
        <f>IFERROR(VLOOKUP(C1702,[1]Index!$D:$F,3,FALSE),"Non List")</f>
        <v>zdelist</v>
      </c>
      <c r="Z1702">
        <f>IFERROR(VLOOKUP(C1702,[1]LP!$B:$C,2,FALSE),0)</f>
        <v>0</v>
      </c>
      <c r="AA1702" s="12">
        <f t="shared" si="26"/>
        <v>0</v>
      </c>
      <c r="AB1702" s="12">
        <v>17.690000000000001</v>
      </c>
      <c r="AC1702" s="12">
        <v>0</v>
      </c>
      <c r="AD1702" s="11"/>
      <c r="AE1702" s="11"/>
      <c r="AF1702" s="11"/>
      <c r="AG1702" s="11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2">
        <v>1156223</v>
      </c>
      <c r="F1703" s="12">
        <v>578344</v>
      </c>
      <c r="G1703" s="12">
        <v>11552329</v>
      </c>
      <c r="H1703" s="12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3" t="str">
        <f>IFERROR(VLOOKUP(C1703,[1]Index!$D:$F,3,FALSE),"Non List")</f>
        <v>Development Banks</v>
      </c>
      <c r="Z1703">
        <f>IFERROR(VLOOKUP(C1703,[1]LP!$B:$C,2,FALSE),0)</f>
        <v>312</v>
      </c>
      <c r="AA1703" s="12">
        <f t="shared" si="26"/>
        <v>44.571428571428569</v>
      </c>
      <c r="AB1703" s="12">
        <v>0</v>
      </c>
      <c r="AC1703" s="12">
        <v>9</v>
      </c>
      <c r="AD1703" s="11"/>
      <c r="AE1703" s="11"/>
      <c r="AF1703" s="11"/>
      <c r="AG1703" s="11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2">
        <v>661605</v>
      </c>
      <c r="F1704" s="12">
        <v>327655</v>
      </c>
      <c r="G1704" s="12">
        <v>6905274</v>
      </c>
      <c r="H1704" s="12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3" t="str">
        <f>IFERROR(VLOOKUP(C1704,[1]Index!$D:$F,3,FALSE),"Non List")</f>
        <v>Development Banks</v>
      </c>
      <c r="Z1704">
        <f>IFERROR(VLOOKUP(C1704,[1]LP!$B:$C,2,FALSE),0)</f>
        <v>309.7</v>
      </c>
      <c r="AA1704" s="12">
        <f t="shared" si="26"/>
        <v>14.077272727272726</v>
      </c>
      <c r="AB1704" s="12">
        <v>5.5</v>
      </c>
      <c r="AC1704" s="12">
        <v>6.5</v>
      </c>
      <c r="AD1704" s="11"/>
      <c r="AE1704" s="11"/>
      <c r="AF1704" s="11"/>
      <c r="AG1704" s="11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2">
        <v>100000</v>
      </c>
      <c r="F1705" s="12">
        <v>6325</v>
      </c>
      <c r="G1705" s="12">
        <v>744218</v>
      </c>
      <c r="H1705" s="12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3" t="str">
        <f>IFERROR(VLOOKUP(C1705,[1]Index!$D:$F,3,FALSE),"Non List")</f>
        <v>Development Banks</v>
      </c>
      <c r="Z1705">
        <f>IFERROR(VLOOKUP(C1705,[1]LP!$B:$C,2,FALSE),0)</f>
        <v>236</v>
      </c>
      <c r="AA1705" s="12">
        <f t="shared" si="26"/>
        <v>78.666666666666671</v>
      </c>
      <c r="AB1705" s="12">
        <v>0</v>
      </c>
      <c r="AC1705" s="12">
        <v>0</v>
      </c>
      <c r="AD1705" s="11"/>
      <c r="AE1705" s="11"/>
      <c r="AF1705" s="11"/>
      <c r="AG1705" s="11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2">
        <v>144000</v>
      </c>
      <c r="F1706" s="12">
        <v>40885</v>
      </c>
      <c r="G1706" s="12">
        <v>1655460</v>
      </c>
      <c r="H1706" s="12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3" t="str">
        <f>IFERROR(VLOOKUP(C1706,[1]Index!$D:$F,3,FALSE),"Non List")</f>
        <v>zdelist</v>
      </c>
      <c r="Z1706">
        <f>IFERROR(VLOOKUP(C1706,[1]LP!$B:$C,2,FALSE),0)</f>
        <v>0</v>
      </c>
      <c r="AA1706" s="12">
        <f t="shared" si="26"/>
        <v>0</v>
      </c>
      <c r="AB1706" s="12">
        <v>5.55</v>
      </c>
      <c r="AC1706" s="12">
        <v>0.28999999999999998</v>
      </c>
      <c r="AD1706" s="11"/>
      <c r="AE1706" s="11"/>
      <c r="AF1706" s="11"/>
      <c r="AG1706" s="11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2">
        <v>307650</v>
      </c>
      <c r="F1707" s="12">
        <v>231454</v>
      </c>
      <c r="G1707" s="12">
        <v>4057201</v>
      </c>
      <c r="H1707" s="12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3" t="str">
        <f>IFERROR(VLOOKUP(C1707,[1]Index!$D:$F,3,FALSE),"Non List")</f>
        <v>Development Banks</v>
      </c>
      <c r="Z1707">
        <f>IFERROR(VLOOKUP(C1707,[1]LP!$B:$C,2,FALSE),0)</f>
        <v>312.89999999999998</v>
      </c>
      <c r="AA1707" s="12">
        <f t="shared" si="26"/>
        <v>6.5187499999999998</v>
      </c>
      <c r="AB1707" s="12">
        <v>30.12</v>
      </c>
      <c r="AC1707" s="12">
        <v>1.58</v>
      </c>
      <c r="AD1707" s="11"/>
      <c r="AE1707" s="11"/>
      <c r="AF1707" s="11"/>
      <c r="AG1707" s="11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2">
        <v>1080512</v>
      </c>
      <c r="F1708" s="12">
        <v>618895</v>
      </c>
      <c r="G1708" s="12">
        <v>13370928</v>
      </c>
      <c r="H1708" s="12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3" t="str">
        <f>IFERROR(VLOOKUP(C1708,[1]Index!$D:$F,3,FALSE),"Non List")</f>
        <v>Development Banks</v>
      </c>
      <c r="Z1708">
        <f>IFERROR(VLOOKUP(C1708,[1]LP!$B:$C,2,FALSE),0)</f>
        <v>376</v>
      </c>
      <c r="AA1708" s="12">
        <f t="shared" si="26"/>
        <v>12.533333333333333</v>
      </c>
      <c r="AB1708" s="12">
        <v>15</v>
      </c>
      <c r="AC1708" s="12">
        <v>0</v>
      </c>
      <c r="AD1708" s="11"/>
      <c r="AE1708" s="11"/>
      <c r="AF1708" s="11"/>
      <c r="AG1708" s="11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2">
        <v>643956</v>
      </c>
      <c r="F1709" s="12">
        <v>203668</v>
      </c>
      <c r="G1709" s="12">
        <v>5879836</v>
      </c>
      <c r="H1709" s="12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3" t="str">
        <f>IFERROR(VLOOKUP(C1709,[1]Index!$D:$F,3,FALSE),"Non List")</f>
        <v>zdelist</v>
      </c>
      <c r="Z1709">
        <f>IFERROR(VLOOKUP(C1709,[1]LP!$B:$C,2,FALSE),0)</f>
        <v>0</v>
      </c>
      <c r="AA1709" s="12">
        <f t="shared" si="26"/>
        <v>0</v>
      </c>
      <c r="AB1709" s="12">
        <v>19.310600000000001</v>
      </c>
      <c r="AC1709" s="12">
        <v>0</v>
      </c>
      <c r="AD1709" s="11"/>
      <c r="AE1709" s="11"/>
      <c r="AF1709" s="11"/>
      <c r="AG1709" s="11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2">
        <v>152917</v>
      </c>
      <c r="F1710" s="12">
        <v>38883</v>
      </c>
      <c r="G1710" s="12">
        <v>1172126</v>
      </c>
      <c r="H1710" s="12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3" t="str">
        <f>IFERROR(VLOOKUP(C1710,[1]Index!$D:$F,3,FALSE),"Non List")</f>
        <v>zdelist</v>
      </c>
      <c r="Z1710">
        <f>IFERROR(VLOOKUP(C1710,[1]LP!$B:$C,2,FALSE),0)</f>
        <v>0</v>
      </c>
      <c r="AA1710" s="12">
        <f t="shared" si="26"/>
        <v>0</v>
      </c>
      <c r="AB1710" s="12">
        <v>7.3</v>
      </c>
      <c r="AC1710" s="12">
        <v>0.38319999999999999</v>
      </c>
      <c r="AD1710" s="11"/>
      <c r="AE1710" s="11"/>
      <c r="AF1710" s="11"/>
      <c r="AG1710" s="11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2">
        <v>1101941</v>
      </c>
      <c r="F1711" s="12">
        <v>282868</v>
      </c>
      <c r="G1711" s="12">
        <v>9129062</v>
      </c>
      <c r="H1711" s="12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3" t="str">
        <f>IFERROR(VLOOKUP(C1711,[1]Index!$D:$F,3,FALSE),"Non List")</f>
        <v>Development Banks</v>
      </c>
      <c r="Z1711">
        <f>IFERROR(VLOOKUP(C1711,[1]LP!$B:$C,2,FALSE),0)</f>
        <v>306</v>
      </c>
      <c r="AA1711" s="12">
        <f t="shared" si="26"/>
        <v>12.24</v>
      </c>
      <c r="AB1711" s="12">
        <v>10</v>
      </c>
      <c r="AC1711" s="12">
        <v>0</v>
      </c>
      <c r="AD1711" s="11"/>
      <c r="AE1711" s="11"/>
      <c r="AF1711" s="11"/>
      <c r="AG1711" s="11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2">
        <v>247500</v>
      </c>
      <c r="F1712" s="12">
        <v>63753</v>
      </c>
      <c r="G1712" s="12">
        <v>2341786</v>
      </c>
      <c r="H1712" s="12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3" t="str">
        <f>IFERROR(VLOOKUP(C1712,[1]Index!$D:$F,3,FALSE),"Non List")</f>
        <v>zdelist</v>
      </c>
      <c r="Z1712">
        <f>IFERROR(VLOOKUP(C1712,[1]LP!$B:$C,2,FALSE),0)</f>
        <v>0</v>
      </c>
      <c r="AA1712" s="12">
        <f t="shared" si="26"/>
        <v>0</v>
      </c>
      <c r="AB1712" s="12">
        <v>12.33</v>
      </c>
      <c r="AC1712" s="12">
        <v>0.64</v>
      </c>
      <c r="AD1712" s="11"/>
      <c r="AE1712" s="11"/>
      <c r="AF1712" s="11"/>
      <c r="AG1712" s="11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2">
        <v>1975420</v>
      </c>
      <c r="F1713" s="12">
        <v>732949</v>
      </c>
      <c r="G1713" s="12">
        <v>15913973</v>
      </c>
      <c r="H1713" s="12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3" t="str">
        <f>IFERROR(VLOOKUP(C1713,[1]Index!$D:$F,3,FALSE),"Non List")</f>
        <v>zdelist</v>
      </c>
      <c r="Z1713">
        <f>IFERROR(VLOOKUP(C1713,[1]LP!$B:$C,2,FALSE),0)</f>
        <v>0</v>
      </c>
      <c r="AA1713" s="12">
        <f t="shared" si="26"/>
        <v>0</v>
      </c>
      <c r="AB1713" s="12">
        <v>10</v>
      </c>
      <c r="AC1713" s="12">
        <v>9.4499999999999993</v>
      </c>
      <c r="AD1713" s="11"/>
      <c r="AE1713" s="11"/>
      <c r="AF1713" s="11"/>
      <c r="AG1713" s="11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2">
        <v>150000</v>
      </c>
      <c r="F1714" s="12">
        <v>46121</v>
      </c>
      <c r="G1714" s="12">
        <v>1371535</v>
      </c>
      <c r="H1714" s="12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3" t="str">
        <f>IFERROR(VLOOKUP(C1714,[1]Index!$D:$F,3,FALSE),"Non List")</f>
        <v>zdelist</v>
      </c>
      <c r="Z1714">
        <f>IFERROR(VLOOKUP(C1714,[1]LP!$B:$C,2,FALSE),0)</f>
        <v>0</v>
      </c>
      <c r="AA1714" s="12">
        <f t="shared" si="26"/>
        <v>0</v>
      </c>
      <c r="AB1714" s="12">
        <v>6.15</v>
      </c>
      <c r="AC1714" s="12">
        <v>0.32200000000000001</v>
      </c>
      <c r="AD1714" s="11"/>
      <c r="AE1714" s="11"/>
      <c r="AF1714" s="11"/>
      <c r="AG1714" s="11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2">
        <v>151000</v>
      </c>
      <c r="F1715" s="12">
        <v>39842</v>
      </c>
      <c r="G1715" s="12">
        <v>1799003</v>
      </c>
      <c r="H1715" s="12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3" t="str">
        <f>IFERROR(VLOOKUP(C1715,[1]Index!$D:$F,3,FALSE),"Non List")</f>
        <v>Development Banks</v>
      </c>
      <c r="Z1715">
        <f>IFERROR(VLOOKUP(C1715,[1]LP!$B:$C,2,FALSE),0)</f>
        <v>274</v>
      </c>
      <c r="AA1715" s="12">
        <f t="shared" si="26"/>
        <v>54.8</v>
      </c>
      <c r="AB1715" s="12">
        <v>0</v>
      </c>
      <c r="AC1715" s="12">
        <v>0</v>
      </c>
      <c r="AD1715" s="11"/>
      <c r="AE1715" s="11"/>
      <c r="AF1715" s="11"/>
      <c r="AG1715" s="11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2">
        <v>374319</v>
      </c>
      <c r="F1716" s="12">
        <v>125661</v>
      </c>
      <c r="G1716" s="12">
        <v>2380063</v>
      </c>
      <c r="H1716" s="12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3" t="str">
        <f>IFERROR(VLOOKUP(C1716,[1]Index!$D:$F,3,FALSE),"Non List")</f>
        <v>Development Banks</v>
      </c>
      <c r="Z1716">
        <f>IFERROR(VLOOKUP(C1716,[1]LP!$B:$C,2,FALSE),0)</f>
        <v>400.1</v>
      </c>
      <c r="AA1716" s="12">
        <f t="shared" si="26"/>
        <v>14.289285714285715</v>
      </c>
      <c r="AB1716" s="12">
        <v>31.48</v>
      </c>
      <c r="AC1716" s="12">
        <v>1.66</v>
      </c>
      <c r="AD1716" s="11"/>
      <c r="AE1716" s="11"/>
      <c r="AF1716" s="11"/>
      <c r="AG1716" s="11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2">
        <v>194925</v>
      </c>
      <c r="F1717" s="12">
        <v>104036</v>
      </c>
      <c r="G1717" s="12">
        <v>2626325</v>
      </c>
      <c r="H1717" s="12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3" t="str">
        <f>IFERROR(VLOOKUP(C1717,[1]Index!$D:$F,3,FALSE),"Non List")</f>
        <v>zdelist</v>
      </c>
      <c r="Z1717">
        <f>IFERROR(VLOOKUP(C1717,[1]LP!$B:$C,2,FALSE),0)</f>
        <v>0</v>
      </c>
      <c r="AA1717" s="12">
        <f t="shared" si="26"/>
        <v>0</v>
      </c>
      <c r="AB1717" s="12">
        <v>20</v>
      </c>
      <c r="AC1717" s="12">
        <v>1.05</v>
      </c>
      <c r="AD1717" s="11"/>
      <c r="AE1717" s="11"/>
      <c r="AF1717" s="11"/>
      <c r="AG1717" s="11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2">
        <v>1531350</v>
      </c>
      <c r="F1718" s="12">
        <v>444026</v>
      </c>
      <c r="G1718" s="12">
        <v>14582139</v>
      </c>
      <c r="H1718" s="12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3" t="str">
        <f>IFERROR(VLOOKUP(C1718,[1]Index!$D:$F,3,FALSE),"Non List")</f>
        <v>Development Banks</v>
      </c>
      <c r="Z1718">
        <f>IFERROR(VLOOKUP(C1718,[1]LP!$B:$C,2,FALSE),0)</f>
        <v>390.5</v>
      </c>
      <c r="AA1718" s="12">
        <f t="shared" si="26"/>
        <v>13.46551724137931</v>
      </c>
      <c r="AB1718" s="12">
        <v>20</v>
      </c>
      <c r="AC1718" s="12">
        <v>1.05</v>
      </c>
      <c r="AD1718" s="11"/>
      <c r="AE1718" s="11"/>
      <c r="AF1718" s="11"/>
      <c r="AG1718" s="11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2">
        <v>220295</v>
      </c>
      <c r="F1719" s="12">
        <v>40182</v>
      </c>
      <c r="G1719" s="12">
        <v>1849118</v>
      </c>
      <c r="H1719" s="12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3" t="str">
        <f>IFERROR(VLOOKUP(C1719,[1]Index!$D:$F,3,FALSE),"Non List")</f>
        <v>zdelist</v>
      </c>
      <c r="Z1719">
        <f>IFERROR(VLOOKUP(C1719,[1]LP!$B:$C,2,FALSE),0)</f>
        <v>0</v>
      </c>
      <c r="AA1719" s="12">
        <f t="shared" si="26"/>
        <v>0</v>
      </c>
      <c r="AB1719" s="12">
        <v>8.61</v>
      </c>
      <c r="AC1719" s="12">
        <v>0.45</v>
      </c>
      <c r="AD1719" s="11"/>
      <c r="AE1719" s="11"/>
      <c r="AF1719" s="11"/>
      <c r="AG1719" s="11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2">
        <v>415823</v>
      </c>
      <c r="F1720" s="12">
        <v>3266120</v>
      </c>
      <c r="G1720" s="12">
        <v>1154283</v>
      </c>
      <c r="H1720" s="12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3" t="str">
        <f>IFERROR(VLOOKUP(C1720,[1]Index!$D:$F,3,FALSE),"Non List")</f>
        <v>zdelist</v>
      </c>
      <c r="Z1720">
        <f>IFERROR(VLOOKUP(C1720,[1]LP!$B:$C,2,FALSE),0)</f>
        <v>0</v>
      </c>
      <c r="AA1720" s="12">
        <f t="shared" si="26"/>
        <v>0</v>
      </c>
      <c r="AB1720" s="12">
        <v>0</v>
      </c>
      <c r="AC1720" s="12">
        <v>0</v>
      </c>
      <c r="AD1720" s="11"/>
      <c r="AE1720" s="11"/>
      <c r="AF1720" s="11"/>
      <c r="AG1720" s="11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2">
        <v>352385</v>
      </c>
      <c r="F1721" s="12">
        <v>95162</v>
      </c>
      <c r="G1721" s="12">
        <v>2432540</v>
      </c>
      <c r="H1721" s="12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3" t="str">
        <f>IFERROR(VLOOKUP(C1721,[1]Index!$D:$F,3,FALSE),"Non List")</f>
        <v>zdelist</v>
      </c>
      <c r="Z1721">
        <f>IFERROR(VLOOKUP(C1721,[1]LP!$B:$C,2,FALSE),0)</f>
        <v>0</v>
      </c>
      <c r="AA1721" s="12">
        <f t="shared" si="26"/>
        <v>0</v>
      </c>
      <c r="AB1721" s="12">
        <v>19.190000000000001</v>
      </c>
      <c r="AC1721" s="12">
        <v>1.01</v>
      </c>
      <c r="AD1721" s="11"/>
      <c r="AE1721" s="11"/>
      <c r="AF1721" s="11"/>
      <c r="AG1721" s="11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2">
        <v>1073456</v>
      </c>
      <c r="F1722" s="12">
        <v>506796</v>
      </c>
      <c r="G1722" s="12">
        <v>12048509</v>
      </c>
      <c r="H1722" s="12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3" t="str">
        <f>IFERROR(VLOOKUP(C1722,[1]Index!$D:$F,3,FALSE),"Non List")</f>
        <v>Development Banks</v>
      </c>
      <c r="Z1722">
        <f>IFERROR(VLOOKUP(C1722,[1]LP!$B:$C,2,FALSE),0)</f>
        <v>303.10000000000002</v>
      </c>
      <c r="AA1722" s="12">
        <f t="shared" si="26"/>
        <v>12.629166666666668</v>
      </c>
      <c r="AB1722" s="12">
        <v>2.5</v>
      </c>
      <c r="AC1722" s="12">
        <v>9.3000000000000007</v>
      </c>
      <c r="AD1722" s="11"/>
      <c r="AE1722" s="11"/>
      <c r="AF1722" s="11"/>
      <c r="AG1722" s="11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2">
        <v>314610</v>
      </c>
      <c r="F1723" s="12">
        <v>131677</v>
      </c>
      <c r="G1723" s="12">
        <v>3321707</v>
      </c>
      <c r="H1723" s="12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3" t="str">
        <f>IFERROR(VLOOKUP(C1723,[1]Index!$D:$F,3,FALSE),"Non List")</f>
        <v>zdelist</v>
      </c>
      <c r="Z1723">
        <f>IFERROR(VLOOKUP(C1723,[1]LP!$B:$C,2,FALSE),0)</f>
        <v>0</v>
      </c>
      <c r="AA1723" s="12">
        <f t="shared" si="26"/>
        <v>0</v>
      </c>
      <c r="AB1723" s="12">
        <v>20</v>
      </c>
      <c r="AC1723" s="12">
        <v>4.5</v>
      </c>
      <c r="AD1723" s="11"/>
      <c r="AE1723" s="11"/>
      <c r="AF1723" s="11"/>
      <c r="AG1723" s="11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2">
        <v>1102892</v>
      </c>
      <c r="F1724" s="12">
        <v>361010</v>
      </c>
      <c r="G1724" s="12">
        <v>9205058</v>
      </c>
      <c r="H1724" s="12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3" t="str">
        <f>IFERROR(VLOOKUP(C1724,[1]Index!$D:$F,3,FALSE),"Non List")</f>
        <v>Development Banks</v>
      </c>
      <c r="Z1724">
        <f>IFERROR(VLOOKUP(C1724,[1]LP!$B:$C,2,FALSE),0)</f>
        <v>378</v>
      </c>
      <c r="AA1724" s="12">
        <f t="shared" si="26"/>
        <v>12.6</v>
      </c>
      <c r="AB1724" s="12">
        <v>25</v>
      </c>
      <c r="AC1724" s="12">
        <v>0</v>
      </c>
      <c r="AD1724" s="11"/>
      <c r="AE1724" s="11"/>
      <c r="AF1724" s="11"/>
      <c r="AG1724" s="11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2">
        <v>262193</v>
      </c>
      <c r="F1725" s="12">
        <v>46555</v>
      </c>
      <c r="G1725" s="12">
        <v>1755196</v>
      </c>
      <c r="H1725" s="12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3" t="str">
        <f>IFERROR(VLOOKUP(C1725,[1]Index!$D:$F,3,FALSE),"Non List")</f>
        <v>Development Banks</v>
      </c>
      <c r="Z1725">
        <f>IFERROR(VLOOKUP(C1725,[1]LP!$B:$C,2,FALSE),0)</f>
        <v>255</v>
      </c>
      <c r="AA1725" s="12">
        <f t="shared" si="26"/>
        <v>23.181818181818183</v>
      </c>
      <c r="AB1725" s="12">
        <v>5.95</v>
      </c>
      <c r="AC1725" s="12">
        <v>0.31319999999999998</v>
      </c>
      <c r="AD1725" s="11"/>
      <c r="AE1725" s="11"/>
      <c r="AF1725" s="11"/>
      <c r="AG1725" s="11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2">
        <v>156960</v>
      </c>
      <c r="F1726" s="12">
        <v>91156</v>
      </c>
      <c r="G1726" s="12">
        <v>2299369</v>
      </c>
      <c r="H1726" s="12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3" t="str">
        <f>IFERROR(VLOOKUP(C1726,[1]Index!$D:$F,3,FALSE),"Non List")</f>
        <v>zdelist</v>
      </c>
      <c r="Z1726">
        <f>IFERROR(VLOOKUP(C1726,[1]LP!$B:$C,2,FALSE),0)</f>
        <v>0</v>
      </c>
      <c r="AA1726" s="12">
        <f t="shared" si="26"/>
        <v>0</v>
      </c>
      <c r="AB1726" s="12">
        <v>17.41</v>
      </c>
      <c r="AC1726" s="12">
        <v>0.91</v>
      </c>
      <c r="AD1726" s="11"/>
      <c r="AE1726" s="11"/>
      <c r="AF1726" s="11"/>
      <c r="AG1726" s="11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2">
        <v>1004440</v>
      </c>
      <c r="F1727" s="12">
        <v>428054</v>
      </c>
      <c r="G1727" s="12">
        <v>9071979</v>
      </c>
      <c r="H1727" s="12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3" t="str">
        <f>IFERROR(VLOOKUP(C1727,[1]Index!$D:$F,3,FALSE),"Non List")</f>
        <v>zdelist</v>
      </c>
      <c r="Z1727">
        <f>IFERROR(VLOOKUP(C1727,[1]LP!$B:$C,2,FALSE),0)</f>
        <v>0</v>
      </c>
      <c r="AA1727" s="12">
        <f t="shared" si="26"/>
        <v>0</v>
      </c>
      <c r="AB1727" s="12">
        <v>17.100000000000001</v>
      </c>
      <c r="AC1727" s="12">
        <v>0.9</v>
      </c>
      <c r="AD1727" s="11"/>
      <c r="AE1727" s="11"/>
      <c r="AF1727" s="11"/>
      <c r="AG1727" s="11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2">
        <v>1360282</v>
      </c>
      <c r="F1728" s="12">
        <v>457315</v>
      </c>
      <c r="G1728" s="12">
        <v>12995083</v>
      </c>
      <c r="H1728" s="12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3" t="str">
        <f>IFERROR(VLOOKUP(C1728,[1]Index!$D:$F,3,FALSE),"Non List")</f>
        <v>zdelist</v>
      </c>
      <c r="Z1728">
        <f>IFERROR(VLOOKUP(C1728,[1]LP!$B:$C,2,FALSE),0)</f>
        <v>0</v>
      </c>
      <c r="AA1728" s="12">
        <f t="shared" si="26"/>
        <v>0</v>
      </c>
      <c r="AB1728" s="12">
        <v>17.690000000000001</v>
      </c>
      <c r="AC1728" s="12">
        <v>0</v>
      </c>
      <c r="AD1728" s="11"/>
      <c r="AE1728" s="11"/>
      <c r="AF1728" s="11"/>
      <c r="AG1728" s="11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2">
        <v>1156223</v>
      </c>
      <c r="F1729" s="12">
        <v>0</v>
      </c>
      <c r="G1729" s="12">
        <v>11783318</v>
      </c>
      <c r="H1729" s="12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3" t="str">
        <f>IFERROR(VLOOKUP(C1729,[1]Index!$D:$F,3,FALSE),"Non List")</f>
        <v>Development Banks</v>
      </c>
      <c r="Z1729">
        <f>IFERROR(VLOOKUP(C1729,[1]LP!$B:$C,2,FALSE),0)</f>
        <v>312</v>
      </c>
      <c r="AA1729" s="12">
        <f t="shared" si="26"/>
        <v>14.181818181818182</v>
      </c>
      <c r="AB1729" s="12">
        <v>0</v>
      </c>
      <c r="AC1729" s="12">
        <v>9</v>
      </c>
      <c r="AD1729" s="11"/>
      <c r="AE1729" s="11"/>
      <c r="AF1729" s="11"/>
      <c r="AG1729" s="11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2">
        <v>1815004</v>
      </c>
      <c r="F1730" s="12">
        <v>109920</v>
      </c>
      <c r="G1730" s="12">
        <v>15390372</v>
      </c>
      <c r="H1730" s="12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3" t="str">
        <f>IFERROR(VLOOKUP(C1730,[1]Index!$D:$F,3,FALSE),"Non List")</f>
        <v>Development Banks</v>
      </c>
      <c r="Z1730">
        <f>IFERROR(VLOOKUP(C1730,[1]LP!$B:$C,2,FALSE),0)</f>
        <v>390</v>
      </c>
      <c r="AA1730" s="12">
        <f t="shared" si="26"/>
        <v>32.5</v>
      </c>
      <c r="AB1730" s="12">
        <v>0</v>
      </c>
      <c r="AC1730" s="12">
        <v>0</v>
      </c>
      <c r="AD1730" s="11"/>
      <c r="AE1730" s="11"/>
      <c r="AF1730" s="11"/>
      <c r="AG1730" s="11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2">
        <v>661605</v>
      </c>
      <c r="F1731" s="12">
        <v>384589</v>
      </c>
      <c r="G1731" s="12">
        <v>6890796</v>
      </c>
      <c r="H1731" s="12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3" t="str">
        <f>IFERROR(VLOOKUP(C1731,[1]Index!$D:$F,3,FALSE),"Non List")</f>
        <v>Development Banks</v>
      </c>
      <c r="Z1731">
        <f>IFERROR(VLOOKUP(C1731,[1]LP!$B:$C,2,FALSE),0)</f>
        <v>309.7</v>
      </c>
      <c r="AA1731" s="12">
        <f t="shared" ref="AA1731:AA1794" si="27">IFERROR(Z1731/M1731,0)</f>
        <v>10.323333333333332</v>
      </c>
      <c r="AB1731" s="12">
        <v>5.5</v>
      </c>
      <c r="AC1731" s="12">
        <v>6.5</v>
      </c>
      <c r="AD1731" s="11"/>
      <c r="AE1731" s="11"/>
      <c r="AF1731" s="11"/>
      <c r="AG1731" s="11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2">
        <v>100000</v>
      </c>
      <c r="F1732" s="12">
        <v>24718</v>
      </c>
      <c r="G1732" s="12">
        <v>843291</v>
      </c>
      <c r="H1732" s="12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3" t="str">
        <f>IFERROR(VLOOKUP(C1732,[1]Index!$D:$F,3,FALSE),"Non List")</f>
        <v>Development Banks</v>
      </c>
      <c r="Z1732">
        <f>IFERROR(VLOOKUP(C1732,[1]LP!$B:$C,2,FALSE),0)</f>
        <v>236</v>
      </c>
      <c r="AA1732" s="12">
        <f t="shared" si="27"/>
        <v>12.421052631578947</v>
      </c>
      <c r="AB1732" s="12">
        <v>0</v>
      </c>
      <c r="AC1732" s="12">
        <v>0</v>
      </c>
      <c r="AD1732" s="11"/>
      <c r="AE1732" s="11"/>
      <c r="AF1732" s="11"/>
      <c r="AG1732" s="11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2">
        <v>144000</v>
      </c>
      <c r="F1733" s="12">
        <v>56906</v>
      </c>
      <c r="G1733" s="12">
        <v>1793616</v>
      </c>
      <c r="H1733" s="12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3" t="str">
        <f>IFERROR(VLOOKUP(C1733,[1]Index!$D:$F,3,FALSE),"Non List")</f>
        <v>zdelist</v>
      </c>
      <c r="Z1733">
        <f>IFERROR(VLOOKUP(C1733,[1]LP!$B:$C,2,FALSE),0)</f>
        <v>0</v>
      </c>
      <c r="AA1733" s="12">
        <f t="shared" si="27"/>
        <v>0</v>
      </c>
      <c r="AB1733" s="12">
        <v>5.55</v>
      </c>
      <c r="AC1733" s="12">
        <v>0.28999999999999998</v>
      </c>
      <c r="AD1733" s="11"/>
      <c r="AE1733" s="11"/>
      <c r="AF1733" s="11"/>
      <c r="AG1733" s="11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2">
        <v>384563</v>
      </c>
      <c r="F1734" s="12">
        <v>197724</v>
      </c>
      <c r="G1734" s="12">
        <v>4221022</v>
      </c>
      <c r="H1734" s="12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3" t="str">
        <f>IFERROR(VLOOKUP(C1734,[1]Index!$D:$F,3,FALSE),"Non List")</f>
        <v>Development Banks</v>
      </c>
      <c r="Z1734">
        <f>IFERROR(VLOOKUP(C1734,[1]LP!$B:$C,2,FALSE),0)</f>
        <v>312.89999999999998</v>
      </c>
      <c r="AA1734" s="12">
        <f t="shared" si="27"/>
        <v>7.63170731707317</v>
      </c>
      <c r="AB1734" s="12">
        <v>30.12</v>
      </c>
      <c r="AC1734" s="12">
        <v>1.58</v>
      </c>
      <c r="AD1734" s="11"/>
      <c r="AE1734" s="11"/>
      <c r="AF1734" s="11"/>
      <c r="AG1734" s="11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2">
        <v>1296614</v>
      </c>
      <c r="F1735" s="12">
        <v>468960</v>
      </c>
      <c r="G1735" s="12">
        <v>13394570</v>
      </c>
      <c r="H1735" s="12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3" t="str">
        <f>IFERROR(VLOOKUP(C1735,[1]Index!$D:$F,3,FALSE),"Non List")</f>
        <v>Development Banks</v>
      </c>
      <c r="Z1735">
        <f>IFERROR(VLOOKUP(C1735,[1]LP!$B:$C,2,FALSE),0)</f>
        <v>376</v>
      </c>
      <c r="AA1735" s="12">
        <f t="shared" si="27"/>
        <v>14.461538461538462</v>
      </c>
      <c r="AB1735" s="12">
        <v>15</v>
      </c>
      <c r="AC1735" s="12">
        <v>0</v>
      </c>
      <c r="AD1735" s="11"/>
      <c r="AE1735" s="11"/>
      <c r="AF1735" s="11"/>
      <c r="AG1735" s="11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2">
        <v>1199970</v>
      </c>
      <c r="F1736" s="12">
        <v>557137</v>
      </c>
      <c r="G1736" s="12">
        <v>12200019</v>
      </c>
      <c r="H1736" s="12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3" t="str">
        <f>IFERROR(VLOOKUP(C1736,[1]Index!$D:$F,3,FALSE),"Non List")</f>
        <v>zdelist</v>
      </c>
      <c r="Z1736">
        <f>IFERROR(VLOOKUP(C1736,[1]LP!$B:$C,2,FALSE),0)</f>
        <v>0</v>
      </c>
      <c r="AA1736" s="12">
        <f t="shared" si="27"/>
        <v>0</v>
      </c>
      <c r="AB1736" s="12">
        <v>19.310600000000001</v>
      </c>
      <c r="AC1736" s="12">
        <v>0</v>
      </c>
      <c r="AD1736" s="11"/>
      <c r="AE1736" s="11"/>
      <c r="AF1736" s="11"/>
      <c r="AG1736" s="11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2">
        <v>152917</v>
      </c>
      <c r="F1737" s="12">
        <v>48398</v>
      </c>
      <c r="G1737" s="12">
        <v>1178477</v>
      </c>
      <c r="H1737" s="12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3" t="str">
        <f>IFERROR(VLOOKUP(C1737,[1]Index!$D:$F,3,FALSE),"Non List")</f>
        <v>zdelist</v>
      </c>
      <c r="Z1737">
        <f>IFERROR(VLOOKUP(C1737,[1]LP!$B:$C,2,FALSE),0)</f>
        <v>0</v>
      </c>
      <c r="AA1737" s="12">
        <f t="shared" si="27"/>
        <v>0</v>
      </c>
      <c r="AB1737" s="12">
        <v>7.3</v>
      </c>
      <c r="AC1737" s="12">
        <v>0.38319999999999999</v>
      </c>
      <c r="AD1737" s="11"/>
      <c r="AE1737" s="11"/>
      <c r="AF1737" s="11"/>
      <c r="AG1737" s="11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2">
        <v>1101941</v>
      </c>
      <c r="F1738" s="12">
        <v>340094</v>
      </c>
      <c r="G1738" s="12">
        <v>9352589</v>
      </c>
      <c r="H1738" s="12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3" t="str">
        <f>IFERROR(VLOOKUP(C1738,[1]Index!$D:$F,3,FALSE),"Non List")</f>
        <v>Development Banks</v>
      </c>
      <c r="Z1738">
        <f>IFERROR(VLOOKUP(C1738,[1]LP!$B:$C,2,FALSE),0)</f>
        <v>306</v>
      </c>
      <c r="AA1738" s="12">
        <f t="shared" si="27"/>
        <v>13.304347826086957</v>
      </c>
      <c r="AB1738" s="12">
        <v>10</v>
      </c>
      <c r="AC1738" s="12">
        <v>0</v>
      </c>
      <c r="AD1738" s="11"/>
      <c r="AE1738" s="11"/>
      <c r="AF1738" s="11"/>
      <c r="AG1738" s="11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2">
        <v>346500</v>
      </c>
      <c r="F1739" s="12">
        <v>81889</v>
      </c>
      <c r="G1739" s="12">
        <v>2343540</v>
      </c>
      <c r="H1739" s="12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3" t="str">
        <f>IFERROR(VLOOKUP(C1739,[1]Index!$D:$F,3,FALSE),"Non List")</f>
        <v>zdelist</v>
      </c>
      <c r="Z1739">
        <f>IFERROR(VLOOKUP(C1739,[1]LP!$B:$C,2,FALSE),0)</f>
        <v>0</v>
      </c>
      <c r="AA1739" s="12">
        <f t="shared" si="27"/>
        <v>0</v>
      </c>
      <c r="AB1739" s="12">
        <v>12.33</v>
      </c>
      <c r="AC1739" s="12">
        <v>0.64</v>
      </c>
      <c r="AD1739" s="11"/>
      <c r="AE1739" s="11"/>
      <c r="AF1739" s="11"/>
      <c r="AG1739" s="11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2">
        <v>1975420</v>
      </c>
      <c r="F1740" s="12">
        <v>837079</v>
      </c>
      <c r="G1740" s="12">
        <v>16847153</v>
      </c>
      <c r="H1740" s="12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3" t="str">
        <f>IFERROR(VLOOKUP(C1740,[1]Index!$D:$F,3,FALSE),"Non List")</f>
        <v>zdelist</v>
      </c>
      <c r="Z1740">
        <f>IFERROR(VLOOKUP(C1740,[1]LP!$B:$C,2,FALSE),0)</f>
        <v>0</v>
      </c>
      <c r="AA1740" s="12">
        <f t="shared" si="27"/>
        <v>0</v>
      </c>
      <c r="AB1740" s="12">
        <v>10</v>
      </c>
      <c r="AC1740" s="12">
        <v>9.4499999999999993</v>
      </c>
      <c r="AD1740" s="11"/>
      <c r="AE1740" s="11"/>
      <c r="AF1740" s="11"/>
      <c r="AG1740" s="11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2">
        <v>84211</v>
      </c>
      <c r="F1741" s="12">
        <v>41836</v>
      </c>
      <c r="G1741" s="12">
        <v>589276</v>
      </c>
      <c r="H1741" s="12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3" t="str">
        <f>IFERROR(VLOOKUP(C1741,[1]Index!$D:$F,3,FALSE),"Non List")</f>
        <v>zdelist</v>
      </c>
      <c r="Z1741">
        <f>IFERROR(VLOOKUP(C1741,[1]LP!$B:$C,2,FALSE),0)</f>
        <v>0</v>
      </c>
      <c r="AA1741" s="12">
        <f t="shared" si="27"/>
        <v>0</v>
      </c>
      <c r="AB1741" s="12">
        <v>0</v>
      </c>
      <c r="AC1741" s="12">
        <v>0</v>
      </c>
      <c r="AD1741" s="11"/>
      <c r="AE1741" s="11"/>
      <c r="AF1741" s="11"/>
      <c r="AG1741" s="11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2">
        <v>150000</v>
      </c>
      <c r="F1742" s="12">
        <v>54359</v>
      </c>
      <c r="G1742" s="12">
        <v>1426837</v>
      </c>
      <c r="H1742" s="12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3" t="str">
        <f>IFERROR(VLOOKUP(C1742,[1]Index!$D:$F,3,FALSE),"Non List")</f>
        <v>zdelist</v>
      </c>
      <c r="Z1742">
        <f>IFERROR(VLOOKUP(C1742,[1]LP!$B:$C,2,FALSE),0)</f>
        <v>0</v>
      </c>
      <c r="AA1742" s="12">
        <f t="shared" si="27"/>
        <v>0</v>
      </c>
      <c r="AB1742" s="12">
        <v>6.15</v>
      </c>
      <c r="AC1742" s="12">
        <v>0.32200000000000001</v>
      </c>
      <c r="AD1742" s="11"/>
      <c r="AE1742" s="11"/>
      <c r="AF1742" s="11"/>
      <c r="AG1742" s="11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2">
        <v>151000</v>
      </c>
      <c r="F1743" s="12">
        <v>32387</v>
      </c>
      <c r="G1743" s="12">
        <v>1808747</v>
      </c>
      <c r="H1743" s="12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3" t="str">
        <f>IFERROR(VLOOKUP(C1743,[1]Index!$D:$F,3,FALSE),"Non List")</f>
        <v>Development Banks</v>
      </c>
      <c r="Z1743">
        <f>IFERROR(VLOOKUP(C1743,[1]LP!$B:$C,2,FALSE),0)</f>
        <v>274</v>
      </c>
      <c r="AA1743" s="12">
        <f t="shared" si="27"/>
        <v>91.333333333333329</v>
      </c>
      <c r="AB1743" s="12">
        <v>0</v>
      </c>
      <c r="AC1743" s="12">
        <v>0</v>
      </c>
      <c r="AD1743" s="11"/>
      <c r="AE1743" s="11"/>
      <c r="AF1743" s="11"/>
      <c r="AG1743" s="11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2">
        <v>380293</v>
      </c>
      <c r="F1744" s="12">
        <v>175579</v>
      </c>
      <c r="G1744" s="12">
        <v>2506494</v>
      </c>
      <c r="H1744" s="12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3" t="str">
        <f>IFERROR(VLOOKUP(C1744,[1]Index!$D:$F,3,FALSE),"Non List")</f>
        <v>Development Banks</v>
      </c>
      <c r="Z1744">
        <f>IFERROR(VLOOKUP(C1744,[1]LP!$B:$C,2,FALSE),0)</f>
        <v>400.1</v>
      </c>
      <c r="AA1744" s="12">
        <f t="shared" si="27"/>
        <v>13.796551724137931</v>
      </c>
      <c r="AB1744" s="12">
        <v>31.48</v>
      </c>
      <c r="AC1744" s="12">
        <v>1.66</v>
      </c>
      <c r="AD1744" s="11"/>
      <c r="AE1744" s="11"/>
      <c r="AF1744" s="11"/>
      <c r="AG1744" s="11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2">
        <v>194925</v>
      </c>
      <c r="F1745" s="12">
        <v>123449</v>
      </c>
      <c r="G1745" s="12">
        <v>2635011</v>
      </c>
      <c r="H1745" s="12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3" t="str">
        <f>IFERROR(VLOOKUP(C1745,[1]Index!$D:$F,3,FALSE),"Non List")</f>
        <v>zdelist</v>
      </c>
      <c r="Z1745">
        <f>IFERROR(VLOOKUP(C1745,[1]LP!$B:$C,2,FALSE),0)</f>
        <v>0</v>
      </c>
      <c r="AA1745" s="12">
        <f t="shared" si="27"/>
        <v>0</v>
      </c>
      <c r="AB1745" s="12">
        <v>20</v>
      </c>
      <c r="AC1745" s="12">
        <v>1.05</v>
      </c>
      <c r="AD1745" s="11"/>
      <c r="AE1745" s="11"/>
      <c r="AF1745" s="11"/>
      <c r="AG1745" s="11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2">
        <v>1542716</v>
      </c>
      <c r="F1746" s="12">
        <v>634898</v>
      </c>
      <c r="G1746" s="12">
        <v>15148365</v>
      </c>
      <c r="H1746" s="12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3" t="str">
        <f>IFERROR(VLOOKUP(C1746,[1]Index!$D:$F,3,FALSE),"Non List")</f>
        <v>Development Banks</v>
      </c>
      <c r="Z1746">
        <f>IFERROR(VLOOKUP(C1746,[1]LP!$B:$C,2,FALSE),0)</f>
        <v>390.5</v>
      </c>
      <c r="AA1746" s="12">
        <f t="shared" si="27"/>
        <v>12.596774193548388</v>
      </c>
      <c r="AB1746" s="12">
        <v>20</v>
      </c>
      <c r="AC1746" s="12">
        <v>1.05</v>
      </c>
      <c r="AD1746" s="11"/>
      <c r="AE1746" s="11"/>
      <c r="AF1746" s="11"/>
      <c r="AG1746" s="11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2">
        <v>220295</v>
      </c>
      <c r="F1747" s="12">
        <v>46149</v>
      </c>
      <c r="G1747" s="12">
        <v>1799905</v>
      </c>
      <c r="H1747" s="12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3" t="str">
        <f>IFERROR(VLOOKUP(C1747,[1]Index!$D:$F,3,FALSE),"Non List")</f>
        <v>zdelist</v>
      </c>
      <c r="Z1747">
        <f>IFERROR(VLOOKUP(C1747,[1]LP!$B:$C,2,FALSE),0)</f>
        <v>0</v>
      </c>
      <c r="AA1747" s="12">
        <f t="shared" si="27"/>
        <v>0</v>
      </c>
      <c r="AB1747" s="12">
        <v>8.61</v>
      </c>
      <c r="AC1747" s="12">
        <v>0.45</v>
      </c>
      <c r="AD1747" s="11"/>
      <c r="AE1747" s="11"/>
      <c r="AF1747" s="11"/>
      <c r="AG1747" s="11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2">
        <v>415823</v>
      </c>
      <c r="F1748" s="12">
        <v>3250528</v>
      </c>
      <c r="G1748" s="12">
        <v>1271949</v>
      </c>
      <c r="H1748" s="12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3" t="str">
        <f>IFERROR(VLOOKUP(C1748,[1]Index!$D:$F,3,FALSE),"Non List")</f>
        <v>zdelist</v>
      </c>
      <c r="Z1748">
        <f>IFERROR(VLOOKUP(C1748,[1]LP!$B:$C,2,FALSE),0)</f>
        <v>0</v>
      </c>
      <c r="AA1748" s="12">
        <f t="shared" si="27"/>
        <v>0</v>
      </c>
      <c r="AB1748" s="12">
        <v>0</v>
      </c>
      <c r="AC1748" s="12">
        <v>0</v>
      </c>
      <c r="AD1748" s="11"/>
      <c r="AE1748" s="11"/>
      <c r="AF1748" s="11"/>
      <c r="AG1748" s="11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2">
        <v>352385</v>
      </c>
      <c r="F1749" s="12">
        <v>123903</v>
      </c>
      <c r="G1749" s="12">
        <v>2355198</v>
      </c>
      <c r="H1749" s="12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3" t="str">
        <f>IFERROR(VLOOKUP(C1749,[1]Index!$D:$F,3,FALSE),"Non List")</f>
        <v>zdelist</v>
      </c>
      <c r="Z1749">
        <f>IFERROR(VLOOKUP(C1749,[1]LP!$B:$C,2,FALSE),0)</f>
        <v>0</v>
      </c>
      <c r="AA1749" s="12">
        <f t="shared" si="27"/>
        <v>0</v>
      </c>
      <c r="AB1749" s="12">
        <v>19.190000000000001</v>
      </c>
      <c r="AC1749" s="12">
        <v>1.01</v>
      </c>
      <c r="AD1749" s="11"/>
      <c r="AE1749" s="11"/>
      <c r="AF1749" s="11"/>
      <c r="AG1749" s="11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2">
        <v>1073456</v>
      </c>
      <c r="F1750" s="12">
        <v>622027</v>
      </c>
      <c r="G1750" s="12">
        <v>11787026</v>
      </c>
      <c r="H1750" s="12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3" t="str">
        <f>IFERROR(VLOOKUP(C1750,[1]Index!$D:$F,3,FALSE),"Non List")</f>
        <v>Development Banks</v>
      </c>
      <c r="Z1750">
        <f>IFERROR(VLOOKUP(C1750,[1]LP!$B:$C,2,FALSE),0)</f>
        <v>303.10000000000002</v>
      </c>
      <c r="AA1750" s="12">
        <f t="shared" si="27"/>
        <v>10.103333333333333</v>
      </c>
      <c r="AB1750" s="12">
        <v>2.5</v>
      </c>
      <c r="AC1750" s="12">
        <v>9.3000000000000007</v>
      </c>
      <c r="AD1750" s="11"/>
      <c r="AE1750" s="11"/>
      <c r="AF1750" s="11"/>
      <c r="AG1750" s="11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2">
        <v>314610</v>
      </c>
      <c r="F1751" s="12">
        <v>233846</v>
      </c>
      <c r="G1751" s="12">
        <v>2975014</v>
      </c>
      <c r="H1751" s="12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3" t="str">
        <f>IFERROR(VLOOKUP(C1751,[1]Index!$D:$F,3,FALSE),"Non List")</f>
        <v>zdelist</v>
      </c>
      <c r="Z1751">
        <f>IFERROR(VLOOKUP(C1751,[1]LP!$B:$C,2,FALSE),0)</f>
        <v>0</v>
      </c>
      <c r="AA1751" s="12">
        <f t="shared" si="27"/>
        <v>0</v>
      </c>
      <c r="AB1751" s="12">
        <v>20</v>
      </c>
      <c r="AC1751" s="12">
        <v>4.5</v>
      </c>
      <c r="AD1751" s="11"/>
      <c r="AE1751" s="11"/>
      <c r="AF1751" s="11"/>
      <c r="AG1751" s="11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2">
        <v>1102892</v>
      </c>
      <c r="F1752" s="12">
        <v>464033</v>
      </c>
      <c r="G1752" s="12">
        <v>9265976</v>
      </c>
      <c r="H1752" s="12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3" t="str">
        <f>IFERROR(VLOOKUP(C1752,[1]Index!$D:$F,3,FALSE),"Non List")</f>
        <v>Development Banks</v>
      </c>
      <c r="Z1752">
        <f>IFERROR(VLOOKUP(C1752,[1]LP!$B:$C,2,FALSE),0)</f>
        <v>378</v>
      </c>
      <c r="AA1752" s="12">
        <f t="shared" si="27"/>
        <v>11.454545454545455</v>
      </c>
      <c r="AB1752" s="12">
        <v>25</v>
      </c>
      <c r="AC1752" s="12">
        <v>0</v>
      </c>
      <c r="AD1752" s="11"/>
      <c r="AE1752" s="11"/>
      <c r="AF1752" s="11"/>
      <c r="AG1752" s="11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2">
        <v>262193</v>
      </c>
      <c r="F1753" s="12">
        <v>58298</v>
      </c>
      <c r="G1753" s="12">
        <v>1503511</v>
      </c>
      <c r="H1753" s="12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3" t="str">
        <f>IFERROR(VLOOKUP(C1753,[1]Index!$D:$F,3,FALSE),"Non List")</f>
        <v>Development Banks</v>
      </c>
      <c r="Z1753">
        <f>IFERROR(VLOOKUP(C1753,[1]LP!$B:$C,2,FALSE),0)</f>
        <v>255</v>
      </c>
      <c r="AA1753" s="12">
        <f t="shared" si="27"/>
        <v>19.615384615384617</v>
      </c>
      <c r="AB1753" s="12">
        <v>5.95</v>
      </c>
      <c r="AC1753" s="12">
        <v>0.31319999999999998</v>
      </c>
      <c r="AD1753" s="11"/>
      <c r="AE1753" s="11"/>
      <c r="AF1753" s="11"/>
      <c r="AG1753" s="11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2">
        <v>313920</v>
      </c>
      <c r="F1754" s="12">
        <v>129967</v>
      </c>
      <c r="G1754" s="12">
        <v>2293980</v>
      </c>
      <c r="H1754" s="12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3" t="str">
        <f>IFERROR(VLOOKUP(C1754,[1]Index!$D:$F,3,FALSE),"Non List")</f>
        <v>zdelist</v>
      </c>
      <c r="Z1754">
        <f>IFERROR(VLOOKUP(C1754,[1]LP!$B:$C,2,FALSE),0)</f>
        <v>0</v>
      </c>
      <c r="AA1754" s="12">
        <f t="shared" si="27"/>
        <v>0</v>
      </c>
      <c r="AB1754" s="12">
        <v>17.41</v>
      </c>
      <c r="AC1754" s="12">
        <v>0.91</v>
      </c>
      <c r="AD1754" s="11"/>
      <c r="AE1754" s="11"/>
      <c r="AF1754" s="11"/>
      <c r="AG1754" s="11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2">
        <v>67260</v>
      </c>
      <c r="F1755" s="12">
        <v>46551</v>
      </c>
      <c r="G1755" s="12">
        <v>432247</v>
      </c>
      <c r="H1755" s="12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3" t="str">
        <f>IFERROR(VLOOKUP(C1755,[1]Index!$D:$F,3,FALSE),"Non List")</f>
        <v>zdelist</v>
      </c>
      <c r="Z1755">
        <f>IFERROR(VLOOKUP(C1755,[1]LP!$B:$C,2,FALSE),0)</f>
        <v>0</v>
      </c>
      <c r="AA1755" s="12">
        <f t="shared" si="27"/>
        <v>0</v>
      </c>
      <c r="AB1755" s="12">
        <v>23</v>
      </c>
      <c r="AC1755" s="12">
        <v>1.21</v>
      </c>
      <c r="AD1755" s="11"/>
      <c r="AE1755" s="11"/>
      <c r="AF1755" s="11"/>
      <c r="AG1755" s="11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2">
        <v>1383223</v>
      </c>
      <c r="F1756" s="12">
        <v>349423</v>
      </c>
      <c r="G1756" s="12">
        <v>9818397</v>
      </c>
      <c r="H1756" s="12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3" t="str">
        <f>IFERROR(VLOOKUP(C1756,[1]Index!$D:$F,3,FALSE),"Non List")</f>
        <v>zdelist</v>
      </c>
      <c r="Z1756">
        <f>IFERROR(VLOOKUP(C1756,[1]LP!$B:$C,2,FALSE),0)</f>
        <v>0</v>
      </c>
      <c r="AA1756" s="12">
        <f t="shared" si="27"/>
        <v>0</v>
      </c>
      <c r="AB1756" s="12">
        <v>17.100000000000001</v>
      </c>
      <c r="AC1756" s="12">
        <v>0.9</v>
      </c>
      <c r="AD1756" s="11"/>
      <c r="AE1756" s="11"/>
      <c r="AF1756" s="11"/>
      <c r="AG1756" s="11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2">
        <v>100000</v>
      </c>
      <c r="F1757" s="12">
        <v>-7966</v>
      </c>
      <c r="G1757" s="12">
        <v>346312</v>
      </c>
      <c r="H1757" s="12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3" t="str">
        <f>IFERROR(VLOOKUP(C1757,[1]Index!$D:$F,3,FALSE),"Non List")</f>
        <v>Development Banks</v>
      </c>
      <c r="Z1757">
        <f>IFERROR(VLOOKUP(C1757,[1]LP!$B:$C,2,FALSE),0)</f>
        <v>305</v>
      </c>
      <c r="AA1757" s="12">
        <f t="shared" si="27"/>
        <v>101.66666666666667</v>
      </c>
      <c r="AB1757" s="12">
        <v>0</v>
      </c>
      <c r="AC1757" s="12">
        <v>0</v>
      </c>
      <c r="AD1757" s="11"/>
      <c r="AE1757" s="11"/>
      <c r="AF1757" s="11"/>
      <c r="AG1757" s="11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2">
        <v>1360282</v>
      </c>
      <c r="F1758" s="12">
        <v>532794</v>
      </c>
      <c r="G1758" s="12">
        <v>13614266</v>
      </c>
      <c r="H1758" s="12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3" t="str">
        <f>IFERROR(VLOOKUP(C1758,[1]Index!$D:$F,3,FALSE),"Non List")</f>
        <v>zdelist</v>
      </c>
      <c r="Z1758">
        <f>IFERROR(VLOOKUP(C1758,[1]LP!$B:$C,2,FALSE),0)</f>
        <v>0</v>
      </c>
      <c r="AA1758" s="12">
        <f t="shared" si="27"/>
        <v>0</v>
      </c>
      <c r="AB1758" s="12">
        <v>17.690000000000001</v>
      </c>
      <c r="AC1758" s="12">
        <v>0</v>
      </c>
      <c r="AD1758" s="11"/>
      <c r="AE1758" s="11"/>
      <c r="AF1758" s="11"/>
      <c r="AG1758" s="11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2">
        <v>1156223</v>
      </c>
      <c r="F1759" s="12">
        <v>677626</v>
      </c>
      <c r="G1759" s="12">
        <v>11910388</v>
      </c>
      <c r="H1759" s="12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3" t="str">
        <f>IFERROR(VLOOKUP(C1759,[1]Index!$D:$F,3,FALSE),"Non List")</f>
        <v>Development Banks</v>
      </c>
      <c r="Z1759">
        <f>IFERROR(VLOOKUP(C1759,[1]LP!$B:$C,2,FALSE),0)</f>
        <v>312</v>
      </c>
      <c r="AA1759" s="12">
        <f t="shared" si="27"/>
        <v>12.48</v>
      </c>
      <c r="AB1759" s="12">
        <v>0</v>
      </c>
      <c r="AC1759" s="12">
        <v>9</v>
      </c>
      <c r="AD1759" s="11"/>
      <c r="AE1759" s="11"/>
      <c r="AF1759" s="11"/>
      <c r="AG1759" s="11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2">
        <v>1815004</v>
      </c>
      <c r="F1760" s="12">
        <v>240287</v>
      </c>
      <c r="G1760" s="12">
        <v>15064083</v>
      </c>
      <c r="H1760" s="12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3" t="str">
        <f>IFERROR(VLOOKUP(C1760,[1]Index!$D:$F,3,FALSE),"Non List")</f>
        <v>Development Banks</v>
      </c>
      <c r="Z1760">
        <f>IFERROR(VLOOKUP(C1760,[1]LP!$B:$C,2,FALSE),0)</f>
        <v>390</v>
      </c>
      <c r="AA1760" s="12">
        <f t="shared" si="27"/>
        <v>24.375</v>
      </c>
      <c r="AB1760" s="12">
        <v>0</v>
      </c>
      <c r="AC1760" s="12">
        <v>0</v>
      </c>
      <c r="AD1760" s="11"/>
      <c r="AE1760" s="11"/>
      <c r="AF1760" s="11"/>
      <c r="AG1760" s="11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2">
        <v>804379</v>
      </c>
      <c r="F1761" s="12">
        <v>285999</v>
      </c>
      <c r="G1761" s="12">
        <v>6707398</v>
      </c>
      <c r="H1761" s="12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3" t="str">
        <f>IFERROR(VLOOKUP(C1761,[1]Index!$D:$F,3,FALSE),"Non List")</f>
        <v>Development Banks</v>
      </c>
      <c r="Z1761">
        <f>IFERROR(VLOOKUP(C1761,[1]LP!$B:$C,2,FALSE),0)</f>
        <v>309.7</v>
      </c>
      <c r="AA1761" s="12">
        <f t="shared" si="27"/>
        <v>12.904166666666667</v>
      </c>
      <c r="AB1761" s="12">
        <v>5.5</v>
      </c>
      <c r="AC1761" s="12">
        <v>6.5</v>
      </c>
      <c r="AD1761" s="11"/>
      <c r="AE1761" s="11"/>
      <c r="AF1761" s="11"/>
      <c r="AG1761" s="11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2">
        <v>211000</v>
      </c>
      <c r="F1762" s="12">
        <v>27219</v>
      </c>
      <c r="G1762" s="12">
        <v>850779</v>
      </c>
      <c r="H1762" s="12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3" t="str">
        <f>IFERROR(VLOOKUP(C1762,[1]Index!$D:$F,3,FALSE),"Non List")</f>
        <v>Development Banks</v>
      </c>
      <c r="Z1762">
        <f>IFERROR(VLOOKUP(C1762,[1]LP!$B:$C,2,FALSE),0)</f>
        <v>236</v>
      </c>
      <c r="AA1762" s="12">
        <f t="shared" si="27"/>
        <v>21.454545454545453</v>
      </c>
      <c r="AB1762" s="12">
        <v>0</v>
      </c>
      <c r="AC1762" s="12">
        <v>0</v>
      </c>
      <c r="AD1762" s="11"/>
      <c r="AE1762" s="11"/>
      <c r="AF1762" s="11"/>
      <c r="AG1762" s="11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2">
        <v>264000</v>
      </c>
      <c r="F1763" s="12">
        <v>52597</v>
      </c>
      <c r="G1763" s="12">
        <v>1962067</v>
      </c>
      <c r="H1763" s="12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3" t="str">
        <f>IFERROR(VLOOKUP(C1763,[1]Index!$D:$F,3,FALSE),"Non List")</f>
        <v>zdelist</v>
      </c>
      <c r="Z1763">
        <f>IFERROR(VLOOKUP(C1763,[1]LP!$B:$C,2,FALSE),0)</f>
        <v>0</v>
      </c>
      <c r="AA1763" s="12">
        <f t="shared" si="27"/>
        <v>0</v>
      </c>
      <c r="AB1763" s="12">
        <v>5.55</v>
      </c>
      <c r="AC1763" s="12">
        <v>0.28999999999999998</v>
      </c>
      <c r="AD1763" s="11"/>
      <c r="AE1763" s="11"/>
      <c r="AF1763" s="11"/>
      <c r="AG1763" s="11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2">
        <v>576844</v>
      </c>
      <c r="F1764" s="12">
        <v>233358</v>
      </c>
      <c r="G1764" s="12">
        <v>4620633</v>
      </c>
      <c r="H1764" s="12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3" t="str">
        <f>IFERROR(VLOOKUP(C1764,[1]Index!$D:$F,3,FALSE),"Non List")</f>
        <v>Development Banks</v>
      </c>
      <c r="Z1764">
        <f>IFERROR(VLOOKUP(C1764,[1]LP!$B:$C,2,FALSE),0)</f>
        <v>312.89999999999998</v>
      </c>
      <c r="AA1764" s="12">
        <f t="shared" si="27"/>
        <v>12.034615384615384</v>
      </c>
      <c r="AB1764" s="12">
        <v>30.12</v>
      </c>
      <c r="AC1764" s="12">
        <v>1.58</v>
      </c>
      <c r="AD1764" s="11"/>
      <c r="AE1764" s="11"/>
      <c r="AF1764" s="11"/>
      <c r="AG1764" s="11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2">
        <v>2204243</v>
      </c>
      <c r="F1765" s="12">
        <v>625564</v>
      </c>
      <c r="G1765" s="12">
        <v>14513391</v>
      </c>
      <c r="H1765" s="12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3" t="str">
        <f>IFERROR(VLOOKUP(C1765,[1]Index!$D:$F,3,FALSE),"Non List")</f>
        <v>Development Banks</v>
      </c>
      <c r="Z1765">
        <f>IFERROR(VLOOKUP(C1765,[1]LP!$B:$C,2,FALSE),0)</f>
        <v>376</v>
      </c>
      <c r="AA1765" s="12">
        <f t="shared" si="27"/>
        <v>23.5</v>
      </c>
      <c r="AB1765" s="12">
        <v>15</v>
      </c>
      <c r="AC1765" s="12">
        <v>0</v>
      </c>
      <c r="AD1765" s="11"/>
      <c r="AE1765" s="11"/>
      <c r="AF1765" s="11"/>
      <c r="AG1765" s="11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2">
        <v>1843926</v>
      </c>
      <c r="F1766" s="12">
        <v>934968</v>
      </c>
      <c r="G1766" s="12">
        <v>18334571</v>
      </c>
      <c r="H1766" s="12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3" t="str">
        <f>IFERROR(VLOOKUP(C1766,[1]Index!$D:$F,3,FALSE),"Non List")</f>
        <v>zdelist</v>
      </c>
      <c r="Z1766">
        <f>IFERROR(VLOOKUP(C1766,[1]LP!$B:$C,2,FALSE),0)</f>
        <v>0</v>
      </c>
      <c r="AA1766" s="12">
        <f t="shared" si="27"/>
        <v>0</v>
      </c>
      <c r="AB1766" s="12">
        <v>19.310600000000001</v>
      </c>
      <c r="AC1766" s="12">
        <v>0</v>
      </c>
      <c r="AD1766" s="11"/>
      <c r="AE1766" s="11"/>
      <c r="AF1766" s="11"/>
      <c r="AG1766" s="11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2">
        <v>413639</v>
      </c>
      <c r="F1767" s="12">
        <v>60961</v>
      </c>
      <c r="G1767" s="12">
        <v>1257535</v>
      </c>
      <c r="H1767" s="12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3" t="str">
        <f>IFERROR(VLOOKUP(C1767,[1]Index!$D:$F,3,FALSE),"Non List")</f>
        <v>zdelist</v>
      </c>
      <c r="Z1767">
        <f>IFERROR(VLOOKUP(C1767,[1]LP!$B:$C,2,FALSE),0)</f>
        <v>0</v>
      </c>
      <c r="AA1767" s="12">
        <f t="shared" si="27"/>
        <v>0</v>
      </c>
      <c r="AB1767" s="12">
        <v>7.3</v>
      </c>
      <c r="AC1767" s="12">
        <v>0.38319999999999999</v>
      </c>
      <c r="AD1767" s="11"/>
      <c r="AE1767" s="11"/>
      <c r="AF1767" s="11"/>
      <c r="AG1767" s="11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2">
        <v>2129053</v>
      </c>
      <c r="F1768" s="12">
        <v>461414</v>
      </c>
      <c r="G1768" s="12">
        <v>10516017</v>
      </c>
      <c r="H1768" s="12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3" t="str">
        <f>IFERROR(VLOOKUP(C1768,[1]Index!$D:$F,3,FALSE),"Non List")</f>
        <v>Development Banks</v>
      </c>
      <c r="Z1768">
        <f>IFERROR(VLOOKUP(C1768,[1]LP!$B:$C,2,FALSE),0)</f>
        <v>306</v>
      </c>
      <c r="AA1768" s="12">
        <f t="shared" si="27"/>
        <v>25.5</v>
      </c>
      <c r="AB1768" s="12">
        <v>10</v>
      </c>
      <c r="AC1768" s="12">
        <v>0</v>
      </c>
      <c r="AD1768" s="11"/>
      <c r="AE1768" s="11"/>
      <c r="AF1768" s="11"/>
      <c r="AG1768" s="11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2">
        <v>346500</v>
      </c>
      <c r="F1769" s="12">
        <v>109446</v>
      </c>
      <c r="G1769" s="12">
        <v>2823372</v>
      </c>
      <c r="H1769" s="12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3" t="str">
        <f>IFERROR(VLOOKUP(C1769,[1]Index!$D:$F,3,FALSE),"Non List")</f>
        <v>zdelist</v>
      </c>
      <c r="Z1769">
        <f>IFERROR(VLOOKUP(C1769,[1]LP!$B:$C,2,FALSE),0)</f>
        <v>0</v>
      </c>
      <c r="AA1769" s="12">
        <f t="shared" si="27"/>
        <v>0</v>
      </c>
      <c r="AB1769" s="12">
        <v>12.33</v>
      </c>
      <c r="AC1769" s="12">
        <v>0.64</v>
      </c>
      <c r="AD1769" s="11"/>
      <c r="AE1769" s="11"/>
      <c r="AF1769" s="11"/>
      <c r="AG1769" s="11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2">
        <v>2291487</v>
      </c>
      <c r="F1770" s="12">
        <v>987366</v>
      </c>
      <c r="G1770" s="12">
        <v>17177628</v>
      </c>
      <c r="H1770" s="12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3" t="str">
        <f>IFERROR(VLOOKUP(C1770,[1]Index!$D:$F,3,FALSE),"Non List")</f>
        <v>zdelist</v>
      </c>
      <c r="Z1770">
        <f>IFERROR(VLOOKUP(C1770,[1]LP!$B:$C,2,FALSE),0)</f>
        <v>0</v>
      </c>
      <c r="AA1770" s="12">
        <f t="shared" si="27"/>
        <v>0</v>
      </c>
      <c r="AB1770" s="12">
        <v>10</v>
      </c>
      <c r="AC1770" s="12">
        <v>9.4499999999999993</v>
      </c>
      <c r="AD1770" s="11"/>
      <c r="AE1770" s="11"/>
      <c r="AF1770" s="11"/>
      <c r="AG1770" s="11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2">
        <v>119299</v>
      </c>
      <c r="F1771" s="12">
        <v>49897</v>
      </c>
      <c r="G1771" s="12">
        <v>660836</v>
      </c>
      <c r="H1771" s="12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3" t="str">
        <f>IFERROR(VLOOKUP(C1771,[1]Index!$D:$F,3,FALSE),"Non List")</f>
        <v>zdelist</v>
      </c>
      <c r="Z1771">
        <f>IFERROR(VLOOKUP(C1771,[1]LP!$B:$C,2,FALSE),0)</f>
        <v>0</v>
      </c>
      <c r="AA1771" s="12">
        <f t="shared" si="27"/>
        <v>0</v>
      </c>
      <c r="AB1771" s="12">
        <v>0</v>
      </c>
      <c r="AC1771" s="12">
        <v>0</v>
      </c>
      <c r="AD1771" s="11"/>
      <c r="AE1771" s="11"/>
      <c r="AF1771" s="11"/>
      <c r="AG1771" s="11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2">
        <v>471000</v>
      </c>
      <c r="F1772" s="12">
        <v>61623</v>
      </c>
      <c r="G1772" s="12">
        <v>1665878</v>
      </c>
      <c r="H1772" s="12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3" t="str">
        <f>IFERROR(VLOOKUP(C1772,[1]Index!$D:$F,3,FALSE),"Non List")</f>
        <v>zdelist</v>
      </c>
      <c r="Z1772">
        <f>IFERROR(VLOOKUP(C1772,[1]LP!$B:$C,2,FALSE),0)</f>
        <v>0</v>
      </c>
      <c r="AA1772" s="12">
        <f t="shared" si="27"/>
        <v>0</v>
      </c>
      <c r="AB1772" s="12">
        <v>6.15</v>
      </c>
      <c r="AC1772" s="12">
        <v>0.32200000000000001</v>
      </c>
      <c r="AD1772" s="11"/>
      <c r="AE1772" s="11"/>
      <c r="AF1772" s="11"/>
      <c r="AG1772" s="11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2">
        <v>163080</v>
      </c>
      <c r="F1773" s="12">
        <v>45050</v>
      </c>
      <c r="G1773" s="12">
        <v>2001814</v>
      </c>
      <c r="H1773" s="12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3" t="str">
        <f>IFERROR(VLOOKUP(C1773,[1]Index!$D:$F,3,FALSE),"Non List")</f>
        <v>Development Banks</v>
      </c>
      <c r="Z1773">
        <f>IFERROR(VLOOKUP(C1773,[1]LP!$B:$C,2,FALSE),0)</f>
        <v>274</v>
      </c>
      <c r="AA1773" s="12">
        <f t="shared" si="27"/>
        <v>34.25</v>
      </c>
      <c r="AB1773" s="12">
        <v>0</v>
      </c>
      <c r="AC1773" s="12">
        <v>0</v>
      </c>
      <c r="AD1773" s="11"/>
      <c r="AE1773" s="11"/>
      <c r="AF1773" s="11"/>
      <c r="AG1773" s="11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2">
        <v>380293</v>
      </c>
      <c r="F1774" s="12">
        <v>213900</v>
      </c>
      <c r="G1774" s="12">
        <v>2889170</v>
      </c>
      <c r="H1774" s="12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3" t="str">
        <f>IFERROR(VLOOKUP(C1774,[1]Index!$D:$F,3,FALSE),"Non List")</f>
        <v>Development Banks</v>
      </c>
      <c r="Z1774">
        <f>IFERROR(VLOOKUP(C1774,[1]LP!$B:$C,2,FALSE),0)</f>
        <v>400.1</v>
      </c>
      <c r="AA1774" s="12">
        <f t="shared" si="27"/>
        <v>12.503125000000001</v>
      </c>
      <c r="AB1774" s="12">
        <v>31.48</v>
      </c>
      <c r="AC1774" s="12">
        <v>1.66</v>
      </c>
      <c r="AD1774" s="11"/>
      <c r="AE1774" s="11"/>
      <c r="AF1774" s="11"/>
      <c r="AG1774" s="11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2">
        <v>389850</v>
      </c>
      <c r="F1775" s="12">
        <v>180959</v>
      </c>
      <c r="G1775" s="12">
        <v>2751339</v>
      </c>
      <c r="H1775" s="12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3" t="str">
        <f>IFERROR(VLOOKUP(C1775,[1]Index!$D:$F,3,FALSE),"Non List")</f>
        <v>zdelist</v>
      </c>
      <c r="Z1775">
        <f>IFERROR(VLOOKUP(C1775,[1]LP!$B:$C,2,FALSE),0)</f>
        <v>0</v>
      </c>
      <c r="AA1775" s="12">
        <f t="shared" si="27"/>
        <v>0</v>
      </c>
      <c r="AB1775" s="12">
        <v>20</v>
      </c>
      <c r="AC1775" s="12">
        <v>1.05</v>
      </c>
      <c r="AD1775" s="11"/>
      <c r="AE1775" s="11"/>
      <c r="AF1775" s="11"/>
      <c r="AG1775" s="11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2">
        <v>2159685</v>
      </c>
      <c r="F1776" s="12">
        <v>776089</v>
      </c>
      <c r="G1776" s="12">
        <v>16775223</v>
      </c>
      <c r="H1776" s="12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3" t="str">
        <f>IFERROR(VLOOKUP(C1776,[1]Index!$D:$F,3,FALSE),"Non List")</f>
        <v>Development Banks</v>
      </c>
      <c r="Z1776">
        <f>IFERROR(VLOOKUP(C1776,[1]LP!$B:$C,2,FALSE),0)</f>
        <v>390.5</v>
      </c>
      <c r="AA1776" s="12">
        <f t="shared" si="27"/>
        <v>16.978260869565219</v>
      </c>
      <c r="AB1776" s="12">
        <v>20</v>
      </c>
      <c r="AC1776" s="12">
        <v>1.05</v>
      </c>
      <c r="AD1776" s="11"/>
      <c r="AE1776" s="11"/>
      <c r="AF1776" s="11"/>
      <c r="AG1776" s="11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2">
        <v>220295</v>
      </c>
      <c r="F1777" s="12">
        <v>59676</v>
      </c>
      <c r="G1777" s="12">
        <v>1766589</v>
      </c>
      <c r="H1777" s="12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3" t="str">
        <f>IFERROR(VLOOKUP(C1777,[1]Index!$D:$F,3,FALSE),"Non List")</f>
        <v>zdelist</v>
      </c>
      <c r="Z1777">
        <f>IFERROR(VLOOKUP(C1777,[1]LP!$B:$C,2,FALSE),0)</f>
        <v>0</v>
      </c>
      <c r="AA1777" s="12">
        <f t="shared" si="27"/>
        <v>0</v>
      </c>
      <c r="AB1777" s="12">
        <v>8.61</v>
      </c>
      <c r="AC1777" s="12">
        <v>0.45</v>
      </c>
      <c r="AD1777" s="11"/>
      <c r="AE1777" s="11"/>
      <c r="AF1777" s="11"/>
      <c r="AG1777" s="11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2">
        <v>415823</v>
      </c>
      <c r="F1778" s="12">
        <v>3266120</v>
      </c>
      <c r="G1778" s="12">
        <v>1154283</v>
      </c>
      <c r="H1778" s="12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3" t="str">
        <f>IFERROR(VLOOKUP(C1778,[1]Index!$D:$F,3,FALSE),"Non List")</f>
        <v>zdelist</v>
      </c>
      <c r="Z1778">
        <f>IFERROR(VLOOKUP(C1778,[1]LP!$B:$C,2,FALSE),0)</f>
        <v>0</v>
      </c>
      <c r="AA1778" s="12">
        <f t="shared" si="27"/>
        <v>0</v>
      </c>
      <c r="AB1778" s="12">
        <v>0</v>
      </c>
      <c r="AC1778" s="12">
        <v>0</v>
      </c>
      <c r="AD1778" s="11"/>
      <c r="AE1778" s="11"/>
      <c r="AF1778" s="11"/>
      <c r="AG1778" s="11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2">
        <v>352385</v>
      </c>
      <c r="F1779" s="12">
        <v>148678</v>
      </c>
      <c r="G1779" s="12">
        <v>2402496</v>
      </c>
      <c r="H1779" s="12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3" t="str">
        <f>IFERROR(VLOOKUP(C1779,[1]Index!$D:$F,3,FALSE),"Non List")</f>
        <v>zdelist</v>
      </c>
      <c r="Z1779">
        <f>IFERROR(VLOOKUP(C1779,[1]LP!$B:$C,2,FALSE),0)</f>
        <v>0</v>
      </c>
      <c r="AA1779" s="12">
        <f t="shared" si="27"/>
        <v>0</v>
      </c>
      <c r="AB1779" s="12">
        <v>19.190000000000001</v>
      </c>
      <c r="AC1779" s="12">
        <v>1.01</v>
      </c>
      <c r="AD1779" s="11"/>
      <c r="AE1779" s="11"/>
      <c r="AF1779" s="11"/>
      <c r="AG1779" s="11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2">
        <v>1358475</v>
      </c>
      <c r="F1780" s="12">
        <v>575857</v>
      </c>
      <c r="G1780" s="12">
        <v>13872840</v>
      </c>
      <c r="H1780" s="12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3" t="str">
        <f>IFERROR(VLOOKUP(C1780,[1]Index!$D:$F,3,FALSE),"Non List")</f>
        <v>Development Banks</v>
      </c>
      <c r="Z1780">
        <f>IFERROR(VLOOKUP(C1780,[1]LP!$B:$C,2,FALSE),0)</f>
        <v>303.10000000000002</v>
      </c>
      <c r="AA1780" s="12">
        <f t="shared" si="27"/>
        <v>12.124000000000001</v>
      </c>
      <c r="AB1780" s="12">
        <v>2.5</v>
      </c>
      <c r="AC1780" s="12">
        <v>9.3000000000000007</v>
      </c>
      <c r="AD1780" s="11"/>
      <c r="AE1780" s="11"/>
      <c r="AF1780" s="11"/>
      <c r="AG1780" s="11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2">
        <v>423085</v>
      </c>
      <c r="F1781" s="12">
        <v>205254</v>
      </c>
      <c r="G1781" s="12">
        <v>3043251</v>
      </c>
      <c r="H1781" s="12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3" t="str">
        <f>IFERROR(VLOOKUP(C1781,[1]Index!$D:$F,3,FALSE),"Non List")</f>
        <v>zdelist</v>
      </c>
      <c r="Z1781">
        <f>IFERROR(VLOOKUP(C1781,[1]LP!$B:$C,2,FALSE),0)</f>
        <v>0</v>
      </c>
      <c r="AA1781" s="12">
        <f t="shared" si="27"/>
        <v>0</v>
      </c>
      <c r="AB1781" s="12">
        <v>20</v>
      </c>
      <c r="AC1781" s="12">
        <v>4.5</v>
      </c>
      <c r="AD1781" s="11"/>
      <c r="AE1781" s="11"/>
      <c r="AF1781" s="11"/>
      <c r="AG1781" s="11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2">
        <v>1102892</v>
      </c>
      <c r="F1782" s="12">
        <v>543146</v>
      </c>
      <c r="G1782" s="12">
        <v>10268966</v>
      </c>
      <c r="H1782" s="12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3" t="str">
        <f>IFERROR(VLOOKUP(C1782,[1]Index!$D:$F,3,FALSE),"Non List")</f>
        <v>Development Banks</v>
      </c>
      <c r="Z1782">
        <f>IFERROR(VLOOKUP(C1782,[1]LP!$B:$C,2,FALSE),0)</f>
        <v>378</v>
      </c>
      <c r="AA1782" s="12">
        <f t="shared" si="27"/>
        <v>11.8125</v>
      </c>
      <c r="AB1782" s="12">
        <v>25</v>
      </c>
      <c r="AC1782" s="12">
        <v>0</v>
      </c>
      <c r="AD1782" s="11"/>
      <c r="AE1782" s="11"/>
      <c r="AF1782" s="11"/>
      <c r="AG1782" s="11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2">
        <v>262193</v>
      </c>
      <c r="F1783" s="12">
        <v>69966</v>
      </c>
      <c r="G1783" s="12">
        <v>1905605</v>
      </c>
      <c r="H1783" s="12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3" t="str">
        <f>IFERROR(VLOOKUP(C1783,[1]Index!$D:$F,3,FALSE),"Non List")</f>
        <v>Development Banks</v>
      </c>
      <c r="Z1783">
        <f>IFERROR(VLOOKUP(C1783,[1]LP!$B:$C,2,FALSE),0)</f>
        <v>255</v>
      </c>
      <c r="AA1783" s="12">
        <f t="shared" si="27"/>
        <v>18.214285714285715</v>
      </c>
      <c r="AB1783" s="12">
        <v>5.95</v>
      </c>
      <c r="AC1783" s="12">
        <v>0.31319999999999998</v>
      </c>
      <c r="AD1783" s="11"/>
      <c r="AE1783" s="11"/>
      <c r="AF1783" s="11"/>
      <c r="AG1783" s="11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2">
        <v>345312</v>
      </c>
      <c r="F1784" s="12">
        <v>86268</v>
      </c>
      <c r="G1784" s="12">
        <v>2451786</v>
      </c>
      <c r="H1784" s="12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3" t="str">
        <f>IFERROR(VLOOKUP(C1784,[1]Index!$D:$F,3,FALSE),"Non List")</f>
        <v>zdelist</v>
      </c>
      <c r="Z1784">
        <f>IFERROR(VLOOKUP(C1784,[1]LP!$B:$C,2,FALSE),0)</f>
        <v>0</v>
      </c>
      <c r="AA1784" s="12">
        <f t="shared" si="27"/>
        <v>0</v>
      </c>
      <c r="AB1784" s="12">
        <v>17.41</v>
      </c>
      <c r="AC1784" s="12">
        <v>0.91</v>
      </c>
      <c r="AD1784" s="11"/>
      <c r="AE1784" s="11"/>
      <c r="AF1784" s="11"/>
      <c r="AG1784" s="11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2">
        <v>67260</v>
      </c>
      <c r="F1785" s="12">
        <v>46186</v>
      </c>
      <c r="G1785" s="12">
        <v>444016</v>
      </c>
      <c r="H1785" s="12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3" t="str">
        <f>IFERROR(VLOOKUP(C1785,[1]Index!$D:$F,3,FALSE),"Non List")</f>
        <v>zdelist</v>
      </c>
      <c r="Z1785">
        <f>IFERROR(VLOOKUP(C1785,[1]LP!$B:$C,2,FALSE),0)</f>
        <v>0</v>
      </c>
      <c r="AA1785" s="12">
        <f t="shared" si="27"/>
        <v>0</v>
      </c>
      <c r="AB1785" s="12">
        <v>23</v>
      </c>
      <c r="AC1785" s="12">
        <v>1.21</v>
      </c>
      <c r="AD1785" s="11"/>
      <c r="AE1785" s="11"/>
      <c r="AF1785" s="11"/>
      <c r="AG1785" s="11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2">
        <v>1444984</v>
      </c>
      <c r="F1786" s="12">
        <v>476407</v>
      </c>
      <c r="G1786" s="12">
        <v>10413241</v>
      </c>
      <c r="H1786" s="12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3" t="str">
        <f>IFERROR(VLOOKUP(C1786,[1]Index!$D:$F,3,FALSE),"Non List")</f>
        <v>zdelist</v>
      </c>
      <c r="Z1786">
        <f>IFERROR(VLOOKUP(C1786,[1]LP!$B:$C,2,FALSE),0)</f>
        <v>0</v>
      </c>
      <c r="AA1786" s="12">
        <f t="shared" si="27"/>
        <v>0</v>
      </c>
      <c r="AB1786" s="12">
        <v>17.100000000000001</v>
      </c>
      <c r="AC1786" s="12">
        <v>0.9</v>
      </c>
      <c r="AD1786" s="11"/>
      <c r="AE1786" s="11"/>
      <c r="AF1786" s="11"/>
      <c r="AG1786" s="11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2">
        <v>100000</v>
      </c>
      <c r="F1787" s="12">
        <v>-7035</v>
      </c>
      <c r="G1787" s="12">
        <v>478200</v>
      </c>
      <c r="H1787" s="12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3" t="str">
        <f>IFERROR(VLOOKUP(C1787,[1]Index!$D:$F,3,FALSE),"Non List")</f>
        <v>Development Banks</v>
      </c>
      <c r="Z1787">
        <f>IFERROR(VLOOKUP(C1787,[1]LP!$B:$C,2,FALSE),0)</f>
        <v>305</v>
      </c>
      <c r="AA1787" s="12">
        <f t="shared" si="27"/>
        <v>101.66666666666667</v>
      </c>
      <c r="AB1787" s="12">
        <v>0</v>
      </c>
      <c r="AC1787" s="12">
        <v>0</v>
      </c>
      <c r="AD1787" s="11"/>
      <c r="AE1787" s="11"/>
      <c r="AF1787" s="11"/>
      <c r="AG1787" s="11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2">
        <v>1643945</v>
      </c>
      <c r="F1788" s="12">
        <v>758660</v>
      </c>
      <c r="G1788" s="12">
        <v>16061429</v>
      </c>
      <c r="H1788" s="12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3" t="str">
        <f>IFERROR(VLOOKUP(C1788,[1]Index!$D:$F,3,FALSE),"Non List")</f>
        <v>zdelist</v>
      </c>
      <c r="Z1788">
        <f>IFERROR(VLOOKUP(C1788,[1]LP!$B:$C,2,FALSE),0)</f>
        <v>0</v>
      </c>
      <c r="AA1788" s="12">
        <f t="shared" si="27"/>
        <v>0</v>
      </c>
      <c r="AB1788" s="12">
        <v>17.690000000000001</v>
      </c>
      <c r="AC1788" s="12">
        <v>0</v>
      </c>
      <c r="AD1788" s="11"/>
      <c r="AE1788" s="11"/>
      <c r="AF1788" s="11"/>
      <c r="AG1788" s="11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2">
        <v>2633797</v>
      </c>
      <c r="F1789" s="12">
        <v>1071929</v>
      </c>
      <c r="G1789" s="12">
        <v>25136612</v>
      </c>
      <c r="H1789" s="12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3" t="str">
        <f>IFERROR(VLOOKUP(C1789,[1]Index!$D:$F,3,FALSE),"Non List")</f>
        <v>Development Banks</v>
      </c>
      <c r="Z1789">
        <f>IFERROR(VLOOKUP(C1789,[1]LP!$B:$C,2,FALSE),0)</f>
        <v>312</v>
      </c>
      <c r="AA1789" s="12">
        <f t="shared" si="27"/>
        <v>11.555555555555555</v>
      </c>
      <c r="AB1789" s="12">
        <v>0</v>
      </c>
      <c r="AC1789" s="12">
        <v>9</v>
      </c>
      <c r="AD1789" s="11"/>
      <c r="AE1789" s="11"/>
      <c r="AF1789" s="11"/>
      <c r="AG1789" s="11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2">
        <v>2008878</v>
      </c>
      <c r="F1790" s="12">
        <v>949257</v>
      </c>
      <c r="G1790" s="12">
        <v>17928045</v>
      </c>
      <c r="H1790" s="12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3" t="str">
        <f>IFERROR(VLOOKUP(C1790,[1]Index!$D:$F,3,FALSE),"Non List")</f>
        <v>Development Banks</v>
      </c>
      <c r="Z1790">
        <f>IFERROR(VLOOKUP(C1790,[1]LP!$B:$C,2,FALSE),0)</f>
        <v>390</v>
      </c>
      <c r="AA1790" s="12">
        <f t="shared" si="27"/>
        <v>20.526315789473685</v>
      </c>
      <c r="AB1790" s="12">
        <v>0</v>
      </c>
      <c r="AC1790" s="12">
        <v>0</v>
      </c>
      <c r="AD1790" s="11"/>
      <c r="AE1790" s="11"/>
      <c r="AF1790" s="11"/>
      <c r="AG1790" s="11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2">
        <v>804379</v>
      </c>
      <c r="F1791" s="12">
        <v>317848</v>
      </c>
      <c r="G1791" s="12">
        <v>6982973</v>
      </c>
      <c r="H1791" s="12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3" t="str">
        <f>IFERROR(VLOOKUP(C1791,[1]Index!$D:$F,3,FALSE),"Non List")</f>
        <v>Development Banks</v>
      </c>
      <c r="Z1791">
        <f>IFERROR(VLOOKUP(C1791,[1]LP!$B:$C,2,FALSE),0)</f>
        <v>309.7</v>
      </c>
      <c r="AA1791" s="12">
        <f t="shared" si="27"/>
        <v>14.077272727272726</v>
      </c>
      <c r="AB1791" s="12">
        <v>5.5</v>
      </c>
      <c r="AC1791" s="12">
        <v>6.5</v>
      </c>
      <c r="AD1791" s="11"/>
      <c r="AE1791" s="11"/>
      <c r="AF1791" s="11"/>
      <c r="AG1791" s="11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2">
        <v>211000</v>
      </c>
      <c r="F1792" s="12">
        <v>34086</v>
      </c>
      <c r="G1792" s="12">
        <v>1121026</v>
      </c>
      <c r="H1792" s="12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3" t="str">
        <f>IFERROR(VLOOKUP(C1792,[1]Index!$D:$F,3,FALSE),"Non List")</f>
        <v>Development Banks</v>
      </c>
      <c r="Z1792">
        <f>IFERROR(VLOOKUP(C1792,[1]LP!$B:$C,2,FALSE),0)</f>
        <v>236</v>
      </c>
      <c r="AA1792" s="12">
        <f t="shared" si="27"/>
        <v>21.454545454545453</v>
      </c>
      <c r="AB1792" s="12">
        <v>0</v>
      </c>
      <c r="AC1792" s="12">
        <v>0</v>
      </c>
      <c r="AD1792" s="11"/>
      <c r="AE1792" s="11"/>
      <c r="AF1792" s="11"/>
      <c r="AG1792" s="11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2">
        <v>264000</v>
      </c>
      <c r="F1793" s="12">
        <v>75761</v>
      </c>
      <c r="G1793" s="12">
        <v>2188941</v>
      </c>
      <c r="H1793" s="12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3" t="str">
        <f>IFERROR(VLOOKUP(C1793,[1]Index!$D:$F,3,FALSE),"Non List")</f>
        <v>zdelist</v>
      </c>
      <c r="Z1793">
        <f>IFERROR(VLOOKUP(C1793,[1]LP!$B:$C,2,FALSE),0)</f>
        <v>0</v>
      </c>
      <c r="AA1793" s="12">
        <f t="shared" si="27"/>
        <v>0</v>
      </c>
      <c r="AB1793" s="12">
        <v>0</v>
      </c>
      <c r="AC1793" s="12">
        <v>6</v>
      </c>
      <c r="AD1793" s="11"/>
      <c r="AE1793" s="11"/>
      <c r="AF1793" s="11"/>
      <c r="AG1793" s="11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2">
        <v>692212</v>
      </c>
      <c r="F1794" s="12">
        <v>370677</v>
      </c>
      <c r="G1794" s="12">
        <v>4555380</v>
      </c>
      <c r="H1794" s="12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3" t="str">
        <f>IFERROR(VLOOKUP(C1794,[1]Index!$D:$F,3,FALSE),"Non List")</f>
        <v>Development Banks</v>
      </c>
      <c r="Z1794">
        <f>IFERROR(VLOOKUP(C1794,[1]LP!$B:$C,2,FALSE),0)</f>
        <v>312.89999999999998</v>
      </c>
      <c r="AA1794" s="12">
        <f t="shared" si="27"/>
        <v>17.383333333333333</v>
      </c>
      <c r="AB1794" s="12">
        <v>0</v>
      </c>
      <c r="AC1794" s="12">
        <v>17</v>
      </c>
      <c r="AD1794" s="11"/>
      <c r="AE1794" s="11"/>
      <c r="AF1794" s="11"/>
      <c r="AG1794" s="11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2">
        <v>2534880</v>
      </c>
      <c r="F1795" s="12">
        <v>672401</v>
      </c>
      <c r="G1795" s="12">
        <v>15397496</v>
      </c>
      <c r="H1795" s="12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3" t="str">
        <f>IFERROR(VLOOKUP(C1795,[1]Index!$D:$F,3,FALSE),"Non List")</f>
        <v>Development Banks</v>
      </c>
      <c r="Z1795">
        <f>IFERROR(VLOOKUP(C1795,[1]LP!$B:$C,2,FALSE),0)</f>
        <v>376</v>
      </c>
      <c r="AA1795" s="12">
        <f t="shared" ref="AA1795:AA1858" si="28">IFERROR(Z1795/M1795,0)</f>
        <v>75.2</v>
      </c>
      <c r="AB1795" s="12">
        <v>10</v>
      </c>
      <c r="AC1795" s="12">
        <v>3.75</v>
      </c>
      <c r="AD1795" s="11"/>
      <c r="AE1795" s="11"/>
      <c r="AF1795" s="11"/>
      <c r="AG1795" s="11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2">
        <v>2304907</v>
      </c>
      <c r="F1796" s="12">
        <v>988342</v>
      </c>
      <c r="G1796" s="12">
        <v>19344295</v>
      </c>
      <c r="H1796" s="12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3" t="str">
        <f>IFERROR(VLOOKUP(C1796,[1]Index!$D:$F,3,FALSE),"Non List")</f>
        <v>zdelist</v>
      </c>
      <c r="Z1796">
        <f>IFERROR(VLOOKUP(C1796,[1]LP!$B:$C,2,FALSE),0)</f>
        <v>0</v>
      </c>
      <c r="AA1796" s="12">
        <f t="shared" si="28"/>
        <v>0</v>
      </c>
      <c r="AB1796" s="12">
        <v>0</v>
      </c>
      <c r="AC1796" s="12">
        <v>14.2</v>
      </c>
      <c r="AD1796" s="11"/>
      <c r="AE1796" s="11"/>
      <c r="AF1796" s="11"/>
      <c r="AG1796" s="11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2">
        <v>458751</v>
      </c>
      <c r="F1797" s="12">
        <v>87300</v>
      </c>
      <c r="G1797" s="12">
        <v>1329446</v>
      </c>
      <c r="H1797" s="12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3" t="str">
        <f>IFERROR(VLOOKUP(C1797,[1]Index!$D:$F,3,FALSE),"Non List")</f>
        <v>zdelist</v>
      </c>
      <c r="Z1797">
        <f>IFERROR(VLOOKUP(C1797,[1]LP!$B:$C,2,FALSE),0)</f>
        <v>0</v>
      </c>
      <c r="AA1797" s="12">
        <f t="shared" si="28"/>
        <v>0</v>
      </c>
      <c r="AB1797" s="12">
        <v>2.4</v>
      </c>
      <c r="AC1797" s="12">
        <v>7.9145000000000003</v>
      </c>
      <c r="AD1797" s="11"/>
      <c r="AE1797" s="11"/>
      <c r="AF1797" s="11"/>
      <c r="AG1797" s="11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2">
        <v>2426884</v>
      </c>
      <c r="F1798" s="12">
        <v>511442</v>
      </c>
      <c r="G1798" s="12">
        <v>11308757</v>
      </c>
      <c r="H1798" s="12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3" t="str">
        <f>IFERROR(VLOOKUP(C1798,[1]Index!$D:$F,3,FALSE),"Non List")</f>
        <v>Development Banks</v>
      </c>
      <c r="Z1798">
        <f>IFERROR(VLOOKUP(C1798,[1]LP!$B:$C,2,FALSE),0)</f>
        <v>306</v>
      </c>
      <c r="AA1798" s="12">
        <f t="shared" si="28"/>
        <v>43.714285714285715</v>
      </c>
      <c r="AB1798" s="12">
        <v>0</v>
      </c>
      <c r="AC1798" s="12">
        <v>8.4</v>
      </c>
      <c r="AD1798" s="11"/>
      <c r="AE1798" s="11"/>
      <c r="AF1798" s="11"/>
      <c r="AG1798" s="11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2">
        <v>504354</v>
      </c>
      <c r="F1799" s="12">
        <v>117394</v>
      </c>
      <c r="G1799" s="12">
        <v>3046217</v>
      </c>
      <c r="H1799" s="12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3" t="str">
        <f>IFERROR(VLOOKUP(C1799,[1]Index!$D:$F,3,FALSE),"Non List")</f>
        <v>zdelist</v>
      </c>
      <c r="Z1799">
        <f>IFERROR(VLOOKUP(C1799,[1]LP!$B:$C,2,FALSE),0)</f>
        <v>0</v>
      </c>
      <c r="AA1799" s="12">
        <f t="shared" si="28"/>
        <v>0</v>
      </c>
      <c r="AB1799" s="12">
        <v>5</v>
      </c>
      <c r="AC1799" s="12">
        <v>6.29</v>
      </c>
      <c r="AD1799" s="11"/>
      <c r="AE1799" s="11"/>
      <c r="AF1799" s="11"/>
      <c r="AG1799" s="11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2">
        <v>2520635</v>
      </c>
      <c r="F1800" s="12">
        <v>1084491</v>
      </c>
      <c r="G1800" s="12">
        <v>18629410</v>
      </c>
      <c r="H1800" s="12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3" t="str">
        <f>IFERROR(VLOOKUP(C1800,[1]Index!$D:$F,3,FALSE),"Non List")</f>
        <v>zdelist</v>
      </c>
      <c r="Z1800">
        <f>IFERROR(VLOOKUP(C1800,[1]LP!$B:$C,2,FALSE),0)</f>
        <v>0</v>
      </c>
      <c r="AA1800" s="12">
        <f t="shared" si="28"/>
        <v>0</v>
      </c>
      <c r="AB1800" s="12">
        <v>0</v>
      </c>
      <c r="AC1800" s="12">
        <v>17</v>
      </c>
      <c r="AD1800" s="11"/>
      <c r="AE1800" s="11"/>
      <c r="AF1800" s="11"/>
      <c r="AG1800" s="11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2">
        <v>84211</v>
      </c>
      <c r="F1801" s="12">
        <v>81751</v>
      </c>
      <c r="G1801" s="12">
        <v>690881</v>
      </c>
      <c r="H1801" s="12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3" t="str">
        <f>IFERROR(VLOOKUP(C1801,[1]Index!$D:$F,3,FALSE),"Non List")</f>
        <v>zdelist</v>
      </c>
      <c r="Z1801">
        <f>IFERROR(VLOOKUP(C1801,[1]LP!$B:$C,2,FALSE),0)</f>
        <v>0</v>
      </c>
      <c r="AA1801" s="12">
        <f t="shared" si="28"/>
        <v>0</v>
      </c>
      <c r="AB1801" s="12">
        <v>35</v>
      </c>
      <c r="AC1801" s="12">
        <v>0</v>
      </c>
      <c r="AD1801" s="11"/>
      <c r="AE1801" s="11"/>
      <c r="AF1801" s="11"/>
      <c r="AG1801" s="11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2">
        <v>441620</v>
      </c>
      <c r="F1802" s="12">
        <v>64772</v>
      </c>
      <c r="G1802" s="12">
        <v>1490957</v>
      </c>
      <c r="H1802" s="12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3" t="str">
        <f>IFERROR(VLOOKUP(C1802,[1]Index!$D:$F,3,FALSE),"Non List")</f>
        <v>zdelist</v>
      </c>
      <c r="Z1802">
        <f>IFERROR(VLOOKUP(C1802,[1]LP!$B:$C,2,FALSE),0)</f>
        <v>0</v>
      </c>
      <c r="AA1802" s="12">
        <f t="shared" si="28"/>
        <v>0</v>
      </c>
      <c r="AB1802" s="12">
        <v>3</v>
      </c>
      <c r="AC1802" s="12">
        <v>6.5</v>
      </c>
      <c r="AD1802" s="11"/>
      <c r="AE1802" s="11"/>
      <c r="AF1802" s="11"/>
      <c r="AG1802" s="11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2">
        <v>151000</v>
      </c>
      <c r="F1803" s="12">
        <v>36211</v>
      </c>
      <c r="G1803" s="12">
        <v>2086602</v>
      </c>
      <c r="H1803" s="12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3" t="str">
        <f>IFERROR(VLOOKUP(C1803,[1]Index!$D:$F,3,FALSE),"Non List")</f>
        <v>Development Banks</v>
      </c>
      <c r="Z1803">
        <f>IFERROR(VLOOKUP(C1803,[1]LP!$B:$C,2,FALSE),0)</f>
        <v>274</v>
      </c>
      <c r="AA1803" s="12">
        <f t="shared" si="28"/>
        <v>-6.0888888888888886</v>
      </c>
      <c r="AB1803" s="12">
        <v>0</v>
      </c>
      <c r="AC1803" s="12">
        <v>0</v>
      </c>
      <c r="AD1803" s="11"/>
      <c r="AE1803" s="11"/>
      <c r="AF1803" s="11"/>
      <c r="AG1803" s="11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2">
        <v>380293</v>
      </c>
      <c r="F1804" s="12">
        <v>236160</v>
      </c>
      <c r="G1804" s="12">
        <v>2785127</v>
      </c>
      <c r="H1804" s="12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3" t="str">
        <f>IFERROR(VLOOKUP(C1804,[1]Index!$D:$F,3,FALSE),"Non List")</f>
        <v>Development Banks</v>
      </c>
      <c r="Z1804">
        <f>IFERROR(VLOOKUP(C1804,[1]LP!$B:$C,2,FALSE),0)</f>
        <v>400.1</v>
      </c>
      <c r="AA1804" s="12">
        <f t="shared" si="28"/>
        <v>16.670833333333334</v>
      </c>
      <c r="AB1804" s="12">
        <v>17</v>
      </c>
      <c r="AC1804" s="12">
        <v>0.89</v>
      </c>
      <c r="AD1804" s="11"/>
      <c r="AE1804" s="11"/>
      <c r="AF1804" s="11"/>
      <c r="AG1804" s="11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2">
        <v>519280</v>
      </c>
      <c r="F1805" s="12">
        <v>146755</v>
      </c>
      <c r="G1805" s="12">
        <v>2905236</v>
      </c>
      <c r="H1805" s="12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3" t="str">
        <f>IFERROR(VLOOKUP(C1805,[1]Index!$D:$F,3,FALSE),"Non List")</f>
        <v>zdelist</v>
      </c>
      <c r="Z1805">
        <f>IFERROR(VLOOKUP(C1805,[1]LP!$B:$C,2,FALSE),0)</f>
        <v>0</v>
      </c>
      <c r="AA1805" s="12">
        <f t="shared" si="28"/>
        <v>0</v>
      </c>
      <c r="AB1805" s="12">
        <v>11</v>
      </c>
      <c r="AC1805" s="12">
        <v>0.56999999999999995</v>
      </c>
      <c r="AD1805" s="11"/>
      <c r="AE1805" s="11"/>
      <c r="AF1805" s="11"/>
      <c r="AG1805" s="11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2">
        <v>2591622</v>
      </c>
      <c r="F1806" s="12">
        <v>909913</v>
      </c>
      <c r="G1806" s="12">
        <v>19542614</v>
      </c>
      <c r="H1806" s="12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3" t="str">
        <f>IFERROR(VLOOKUP(C1806,[1]Index!$D:$F,3,FALSE),"Non List")</f>
        <v>Development Banks</v>
      </c>
      <c r="Z1806">
        <f>IFERROR(VLOOKUP(C1806,[1]LP!$B:$C,2,FALSE),0)</f>
        <v>390.5</v>
      </c>
      <c r="AA1806" s="12">
        <f t="shared" si="28"/>
        <v>18.595238095238095</v>
      </c>
      <c r="AB1806" s="12">
        <v>18.25</v>
      </c>
      <c r="AC1806" s="12">
        <v>0.96</v>
      </c>
      <c r="AD1806" s="11"/>
      <c r="AE1806" s="11"/>
      <c r="AF1806" s="11"/>
      <c r="AG1806" s="11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2">
        <v>220295</v>
      </c>
      <c r="F1807" s="12">
        <v>62342</v>
      </c>
      <c r="G1807" s="12">
        <v>2001508</v>
      </c>
      <c r="H1807" s="12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3" t="str">
        <f>IFERROR(VLOOKUP(C1807,[1]Index!$D:$F,3,FALSE),"Non List")</f>
        <v>zdelist</v>
      </c>
      <c r="Z1807">
        <f>IFERROR(VLOOKUP(C1807,[1]LP!$B:$C,2,FALSE),0)</f>
        <v>0</v>
      </c>
      <c r="AA1807" s="12">
        <f t="shared" si="28"/>
        <v>0</v>
      </c>
      <c r="AB1807" s="12">
        <v>1</v>
      </c>
      <c r="AC1807" s="12">
        <v>6.42</v>
      </c>
      <c r="AD1807" s="11"/>
      <c r="AE1807" s="11"/>
      <c r="AF1807" s="11"/>
      <c r="AG1807" s="11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2">
        <v>415823</v>
      </c>
      <c r="F1808" s="12">
        <v>3268197</v>
      </c>
      <c r="G1808" s="12">
        <v>1100053</v>
      </c>
      <c r="H1808" s="12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3" t="str">
        <f>IFERROR(VLOOKUP(C1808,[1]Index!$D:$F,3,FALSE),"Non List")</f>
        <v>zdelist</v>
      </c>
      <c r="Z1808">
        <f>IFERROR(VLOOKUP(C1808,[1]LP!$B:$C,2,FALSE),0)</f>
        <v>0</v>
      </c>
      <c r="AA1808" s="12">
        <f t="shared" si="28"/>
        <v>0</v>
      </c>
      <c r="AB1808" s="12">
        <v>0</v>
      </c>
      <c r="AC1808" s="12">
        <v>0</v>
      </c>
      <c r="AD1808" s="11"/>
      <c r="AE1808" s="11"/>
      <c r="AF1808" s="11"/>
      <c r="AG1808" s="11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2">
        <v>440481</v>
      </c>
      <c r="F1809" s="12">
        <v>220274</v>
      </c>
      <c r="G1809" s="12">
        <v>2530348</v>
      </c>
      <c r="H1809" s="12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3" t="str">
        <f>IFERROR(VLOOKUP(C1809,[1]Index!$D:$F,3,FALSE),"Non List")</f>
        <v>zdelist</v>
      </c>
      <c r="Z1809">
        <f>IFERROR(VLOOKUP(C1809,[1]LP!$B:$C,2,FALSE),0)</f>
        <v>0</v>
      </c>
      <c r="AA1809" s="12">
        <f t="shared" si="28"/>
        <v>0</v>
      </c>
      <c r="AB1809" s="12">
        <v>5</v>
      </c>
      <c r="AC1809" s="12">
        <v>6.37</v>
      </c>
      <c r="AD1809" s="11"/>
      <c r="AE1809" s="11"/>
      <c r="AF1809" s="11"/>
      <c r="AG1809" s="11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2">
        <v>1358475</v>
      </c>
      <c r="F1810" s="12">
        <v>617968</v>
      </c>
      <c r="G1810" s="12">
        <v>13804472</v>
      </c>
      <c r="H1810" s="12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3" t="str">
        <f>IFERROR(VLOOKUP(C1810,[1]Index!$D:$F,3,FALSE),"Non List")</f>
        <v>Development Banks</v>
      </c>
      <c r="Z1810">
        <f>IFERROR(VLOOKUP(C1810,[1]LP!$B:$C,2,FALSE),0)</f>
        <v>303.10000000000002</v>
      </c>
      <c r="AA1810" s="12">
        <f t="shared" si="28"/>
        <v>25.258333333333336</v>
      </c>
      <c r="AB1810" s="12">
        <v>4</v>
      </c>
      <c r="AC1810" s="12">
        <v>5.45</v>
      </c>
      <c r="AD1810" s="11"/>
      <c r="AE1810" s="11"/>
      <c r="AF1810" s="11"/>
      <c r="AG1810" s="11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2">
        <v>509669</v>
      </c>
      <c r="F1811" s="12">
        <v>199782</v>
      </c>
      <c r="G1811" s="12">
        <v>3369725</v>
      </c>
      <c r="H1811" s="12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3" t="str">
        <f>IFERROR(VLOOKUP(C1811,[1]Index!$D:$F,3,FALSE),"Non List")</f>
        <v>zdelist</v>
      </c>
      <c r="Z1811">
        <f>IFERROR(VLOOKUP(C1811,[1]LP!$B:$C,2,FALSE),0)</f>
        <v>0</v>
      </c>
      <c r="AA1811" s="12">
        <f t="shared" si="28"/>
        <v>0</v>
      </c>
      <c r="AB1811" s="12">
        <v>0</v>
      </c>
      <c r="AC1811" s="12">
        <v>17</v>
      </c>
      <c r="AD1811" s="11"/>
      <c r="AE1811" s="11"/>
      <c r="AF1811" s="11"/>
      <c r="AG1811" s="11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2">
        <v>1378615</v>
      </c>
      <c r="F1812" s="12">
        <v>334884</v>
      </c>
      <c r="G1812" s="12">
        <v>10938199</v>
      </c>
      <c r="H1812" s="12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3" t="str">
        <f>IFERROR(VLOOKUP(C1812,[1]Index!$D:$F,3,FALSE),"Non List")</f>
        <v>Development Banks</v>
      </c>
      <c r="Z1812">
        <f>IFERROR(VLOOKUP(C1812,[1]LP!$B:$C,2,FALSE),0)</f>
        <v>378</v>
      </c>
      <c r="AA1812" s="12">
        <f t="shared" si="28"/>
        <v>19.894736842105264</v>
      </c>
      <c r="AB1812" s="12">
        <v>17.7</v>
      </c>
      <c r="AC1812" s="12">
        <v>0.93</v>
      </c>
      <c r="AD1812" s="11"/>
      <c r="AE1812" s="11"/>
      <c r="AF1812" s="11"/>
      <c r="AG1812" s="11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2">
        <v>262193</v>
      </c>
      <c r="F1813" s="12">
        <v>116555</v>
      </c>
      <c r="G1813" s="12">
        <v>1701762</v>
      </c>
      <c r="H1813" s="12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3" t="str">
        <f>IFERROR(VLOOKUP(C1813,[1]Index!$D:$F,3,FALSE),"Non List")</f>
        <v>Development Banks</v>
      </c>
      <c r="Z1813">
        <f>IFERROR(VLOOKUP(C1813,[1]LP!$B:$C,2,FALSE),0)</f>
        <v>255</v>
      </c>
      <c r="AA1813" s="12">
        <f t="shared" si="28"/>
        <v>127.5</v>
      </c>
      <c r="AB1813" s="12">
        <v>0</v>
      </c>
      <c r="AC1813" s="12">
        <v>0</v>
      </c>
      <c r="AD1813" s="11"/>
      <c r="AE1813" s="11"/>
      <c r="AF1813" s="11"/>
      <c r="AG1813" s="11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2">
        <v>429312</v>
      </c>
      <c r="F1814" s="12">
        <v>65050</v>
      </c>
      <c r="G1814" s="12">
        <v>2808450</v>
      </c>
      <c r="H1814" s="12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3" t="str">
        <f>IFERROR(VLOOKUP(C1814,[1]Index!$D:$F,3,FALSE),"Non List")</f>
        <v>zdelist</v>
      </c>
      <c r="Z1814">
        <f>IFERROR(VLOOKUP(C1814,[1]LP!$B:$C,2,FALSE),0)</f>
        <v>0</v>
      </c>
      <c r="AA1814" s="12">
        <f t="shared" si="28"/>
        <v>0</v>
      </c>
      <c r="AB1814" s="12">
        <v>0</v>
      </c>
      <c r="AC1814" s="12">
        <v>14.74</v>
      </c>
      <c r="AD1814" s="11"/>
      <c r="AE1814" s="11"/>
      <c r="AF1814" s="11"/>
      <c r="AG1814" s="11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2">
        <v>72995</v>
      </c>
      <c r="F1815" s="12">
        <v>40451</v>
      </c>
      <c r="G1815" s="12">
        <v>453495</v>
      </c>
      <c r="H1815" s="12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3" t="str">
        <f>IFERROR(VLOOKUP(C1815,[1]Index!$D:$F,3,FALSE),"Non List")</f>
        <v>zdelist</v>
      </c>
      <c r="Z1815">
        <f>IFERROR(VLOOKUP(C1815,[1]LP!$B:$C,2,FALSE),0)</f>
        <v>0</v>
      </c>
      <c r="AA1815" s="12">
        <f t="shared" si="28"/>
        <v>0</v>
      </c>
      <c r="AB1815" s="12">
        <v>12.3</v>
      </c>
      <c r="AC1815" s="12">
        <v>0.6</v>
      </c>
      <c r="AD1815" s="11"/>
      <c r="AE1815" s="11"/>
      <c r="AF1815" s="11"/>
      <c r="AG1815" s="11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2">
        <v>1444984</v>
      </c>
      <c r="F1816" s="12">
        <v>508784</v>
      </c>
      <c r="G1816" s="12">
        <v>11353036</v>
      </c>
      <c r="H1816" s="12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3" t="str">
        <f>IFERROR(VLOOKUP(C1816,[1]Index!$D:$F,3,FALSE),"Non List")</f>
        <v>zdelist</v>
      </c>
      <c r="Z1816">
        <f>IFERROR(VLOOKUP(C1816,[1]LP!$B:$C,2,FALSE),0)</f>
        <v>0</v>
      </c>
      <c r="AA1816" s="12">
        <f t="shared" si="28"/>
        <v>0</v>
      </c>
      <c r="AB1816" s="12">
        <v>5.5</v>
      </c>
      <c r="AC1816" s="12">
        <v>0</v>
      </c>
      <c r="AD1816" s="11"/>
      <c r="AE1816" s="11"/>
      <c r="AF1816" s="11"/>
      <c r="AG1816" s="11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2">
        <v>500000</v>
      </c>
      <c r="F1817" s="12">
        <v>-9170</v>
      </c>
      <c r="G1817" s="12">
        <v>533281</v>
      </c>
      <c r="H1817" s="12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3" t="str">
        <f>IFERROR(VLOOKUP(C1817,[1]Index!$D:$F,3,FALSE),"Non List")</f>
        <v>Development Banks</v>
      </c>
      <c r="Z1817">
        <f>IFERROR(VLOOKUP(C1817,[1]LP!$B:$C,2,FALSE),0)</f>
        <v>305</v>
      </c>
      <c r="AA1817" s="12">
        <f t="shared" si="28"/>
        <v>-152.5</v>
      </c>
      <c r="AB1817" s="12">
        <v>0</v>
      </c>
      <c r="AC1817" s="12">
        <v>0</v>
      </c>
      <c r="AD1817" s="11"/>
      <c r="AE1817" s="11"/>
      <c r="AF1817" s="11"/>
      <c r="AG1817" s="11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2">
        <v>1643945</v>
      </c>
      <c r="F1818" s="12">
        <v>774067</v>
      </c>
      <c r="G1818" s="12">
        <v>17208595</v>
      </c>
      <c r="H1818" s="12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3" t="str">
        <f>IFERROR(VLOOKUP(C1818,[1]Index!$D:$F,3,FALSE),"Non List")</f>
        <v>zdelist</v>
      </c>
      <c r="Z1818">
        <f>IFERROR(VLOOKUP(C1818,[1]LP!$B:$C,2,FALSE),0)</f>
        <v>0</v>
      </c>
      <c r="AA1818" s="12">
        <f t="shared" si="28"/>
        <v>0</v>
      </c>
      <c r="AB1818" s="12">
        <v>0</v>
      </c>
      <c r="AC1818" s="12">
        <v>0</v>
      </c>
      <c r="AD1818" s="11"/>
      <c r="AE1818" s="11"/>
      <c r="AF1818" s="11"/>
      <c r="AG1818" s="11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2">
        <v>2633797</v>
      </c>
      <c r="F1819" s="12">
        <v>1098231</v>
      </c>
      <c r="G1819" s="12">
        <v>25146451</v>
      </c>
      <c r="H1819" s="12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3" t="str">
        <f>IFERROR(VLOOKUP(C1819,[1]Index!$D:$F,3,FALSE),"Non List")</f>
        <v>Development Banks</v>
      </c>
      <c r="Z1819">
        <f>IFERROR(VLOOKUP(C1819,[1]LP!$B:$C,2,FALSE),0)</f>
        <v>312</v>
      </c>
      <c r="AA1819" s="12">
        <f t="shared" si="28"/>
        <v>34.666666666666664</v>
      </c>
      <c r="AB1819" s="12">
        <v>8</v>
      </c>
      <c r="AC1819" s="12">
        <v>7</v>
      </c>
      <c r="AD1819" s="11"/>
      <c r="AE1819" s="11"/>
      <c r="AF1819" s="11"/>
      <c r="AG1819" s="11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2">
        <v>2008878</v>
      </c>
      <c r="F1820" s="12">
        <v>833858</v>
      </c>
      <c r="G1820" s="12">
        <v>18456747</v>
      </c>
      <c r="H1820" s="12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3" t="str">
        <f>IFERROR(VLOOKUP(C1820,[1]Index!$D:$F,3,FALSE),"Non List")</f>
        <v>Development Banks</v>
      </c>
      <c r="Z1820">
        <f>IFERROR(VLOOKUP(C1820,[1]LP!$B:$C,2,FALSE),0)</f>
        <v>390</v>
      </c>
      <c r="AA1820" s="12">
        <f t="shared" si="28"/>
        <v>130</v>
      </c>
      <c r="AB1820" s="12">
        <v>17.07</v>
      </c>
      <c r="AC1820" s="12">
        <v>0</v>
      </c>
      <c r="AD1820" s="11"/>
      <c r="AE1820" s="11"/>
      <c r="AF1820" s="11"/>
      <c r="AG1820" s="11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2">
        <v>2058221</v>
      </c>
      <c r="F1821" s="12">
        <v>831060</v>
      </c>
      <c r="G1821" s="12">
        <v>13191510</v>
      </c>
      <c r="H1821" s="12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3" t="str">
        <f>IFERROR(VLOOKUP(C1821,[1]Index!$D:$F,3,FALSE),"Non List")</f>
        <v>Development Banks</v>
      </c>
      <c r="Z1821">
        <f>IFERROR(VLOOKUP(C1821,[1]LP!$B:$C,2,FALSE),0)</f>
        <v>309.7</v>
      </c>
      <c r="AA1821" s="12">
        <f t="shared" si="28"/>
        <v>0</v>
      </c>
      <c r="AB1821" s="12">
        <v>1.5</v>
      </c>
      <c r="AC1821" s="12">
        <v>8</v>
      </c>
      <c r="AD1821" s="11"/>
      <c r="AE1821" s="11"/>
      <c r="AF1821" s="11"/>
      <c r="AG1821" s="11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2">
        <v>387932</v>
      </c>
      <c r="F1822" s="12">
        <v>13418</v>
      </c>
      <c r="G1822" s="12">
        <v>1124727</v>
      </c>
      <c r="H1822" s="12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3" t="str">
        <f>IFERROR(VLOOKUP(C1822,[1]Index!$D:$F,3,FALSE),"Non List")</f>
        <v>Development Banks</v>
      </c>
      <c r="Z1822">
        <f>IFERROR(VLOOKUP(C1822,[1]LP!$B:$C,2,FALSE),0)</f>
        <v>236</v>
      </c>
      <c r="AA1822" s="12">
        <f t="shared" si="28"/>
        <v>78.666666666666671</v>
      </c>
      <c r="AB1822" s="12">
        <v>0</v>
      </c>
      <c r="AC1822" s="12">
        <v>0</v>
      </c>
      <c r="AD1822" s="11"/>
      <c r="AE1822" s="11"/>
      <c r="AF1822" s="11"/>
      <c r="AG1822" s="11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2">
        <v>264000</v>
      </c>
      <c r="F1823" s="12">
        <v>85041</v>
      </c>
      <c r="G1823" s="12">
        <v>2579088</v>
      </c>
      <c r="H1823" s="12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3" t="str">
        <f>IFERROR(VLOOKUP(C1823,[1]Index!$D:$F,3,FALSE),"Non List")</f>
        <v>zdelist</v>
      </c>
      <c r="Z1823">
        <f>IFERROR(VLOOKUP(C1823,[1]LP!$B:$C,2,FALSE),0)</f>
        <v>0</v>
      </c>
      <c r="AA1823" s="12">
        <f t="shared" si="28"/>
        <v>0</v>
      </c>
      <c r="AB1823" s="12">
        <v>0</v>
      </c>
      <c r="AC1823" s="12">
        <v>6</v>
      </c>
      <c r="AD1823" s="11"/>
      <c r="AE1823" s="11"/>
      <c r="AF1823" s="11"/>
      <c r="AG1823" s="11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2">
        <v>692674</v>
      </c>
      <c r="F1824" s="12">
        <v>186832</v>
      </c>
      <c r="G1824" s="12">
        <v>4482971</v>
      </c>
      <c r="H1824" s="12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3" t="str">
        <f>IFERROR(VLOOKUP(C1824,[1]Index!$D:$F,3,FALSE),"Non List")</f>
        <v>Development Banks</v>
      </c>
      <c r="Z1824">
        <f>IFERROR(VLOOKUP(C1824,[1]LP!$B:$C,2,FALSE),0)</f>
        <v>312.89999999999998</v>
      </c>
      <c r="AA1824" s="12">
        <f t="shared" si="28"/>
        <v>14.222727272727271</v>
      </c>
      <c r="AB1824" s="12">
        <v>0</v>
      </c>
      <c r="AC1824" s="12">
        <v>17</v>
      </c>
      <c r="AD1824" s="11"/>
      <c r="AE1824" s="11"/>
      <c r="AF1824" s="11"/>
      <c r="AG1824" s="11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2">
        <v>2534880</v>
      </c>
      <c r="F1825" s="12">
        <v>469926</v>
      </c>
      <c r="G1825" s="12">
        <v>17407779</v>
      </c>
      <c r="H1825" s="12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3" t="str">
        <f>IFERROR(VLOOKUP(C1825,[1]Index!$D:$F,3,FALSE),"Non List")</f>
        <v>Development Banks</v>
      </c>
      <c r="Z1825">
        <f>IFERROR(VLOOKUP(C1825,[1]LP!$B:$C,2,FALSE),0)</f>
        <v>376</v>
      </c>
      <c r="AA1825" s="12">
        <f t="shared" si="28"/>
        <v>26.857142857142858</v>
      </c>
      <c r="AB1825" s="12">
        <v>10</v>
      </c>
      <c r="AC1825" s="12">
        <v>3.75</v>
      </c>
      <c r="AD1825" s="11"/>
      <c r="AE1825" s="11"/>
      <c r="AF1825" s="11"/>
      <c r="AG1825" s="11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2">
        <v>2304907</v>
      </c>
      <c r="F1826" s="12">
        <v>1138204</v>
      </c>
      <c r="G1826" s="12">
        <v>19924727</v>
      </c>
      <c r="H1826" s="12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3" t="str">
        <f>IFERROR(VLOOKUP(C1826,[1]Index!$D:$F,3,FALSE),"Non List")</f>
        <v>zdelist</v>
      </c>
      <c r="Z1826">
        <f>IFERROR(VLOOKUP(C1826,[1]LP!$B:$C,2,FALSE),0)</f>
        <v>0</v>
      </c>
      <c r="AA1826" s="12">
        <f t="shared" si="28"/>
        <v>0</v>
      </c>
      <c r="AB1826" s="12">
        <v>0</v>
      </c>
      <c r="AC1826" s="12">
        <v>14.2</v>
      </c>
      <c r="AD1826" s="11"/>
      <c r="AE1826" s="11"/>
      <c r="AF1826" s="11"/>
      <c r="AG1826" s="11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2">
        <v>485751</v>
      </c>
      <c r="F1827" s="12">
        <v>103653</v>
      </c>
      <c r="G1827" s="12">
        <v>1292225</v>
      </c>
      <c r="H1827" s="12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3" t="str">
        <f>IFERROR(VLOOKUP(C1827,[1]Index!$D:$F,3,FALSE),"Non List")</f>
        <v>zdelist</v>
      </c>
      <c r="Z1827">
        <f>IFERROR(VLOOKUP(C1827,[1]LP!$B:$C,2,FALSE),0)</f>
        <v>0</v>
      </c>
      <c r="AA1827" s="12">
        <f t="shared" si="28"/>
        <v>0</v>
      </c>
      <c r="AB1827" s="12">
        <v>2.4</v>
      </c>
      <c r="AC1827" s="12">
        <v>7.9145000000000003</v>
      </c>
      <c r="AD1827" s="11"/>
      <c r="AE1827" s="11"/>
      <c r="AF1827" s="11"/>
      <c r="AG1827" s="11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2">
        <v>2593609</v>
      </c>
      <c r="F1828" s="12">
        <v>344037</v>
      </c>
      <c r="G1828" s="12">
        <v>13458299</v>
      </c>
      <c r="H1828" s="12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3" t="str">
        <f>IFERROR(VLOOKUP(C1828,[1]Index!$D:$F,3,FALSE),"Non List")</f>
        <v>Development Banks</v>
      </c>
      <c r="Z1828">
        <f>IFERROR(VLOOKUP(C1828,[1]LP!$B:$C,2,FALSE),0)</f>
        <v>306</v>
      </c>
      <c r="AA1828" s="12">
        <f t="shared" si="28"/>
        <v>27.818181818181817</v>
      </c>
      <c r="AB1828" s="12">
        <v>0</v>
      </c>
      <c r="AC1828" s="12">
        <v>8.4</v>
      </c>
      <c r="AD1828" s="11"/>
      <c r="AE1828" s="11"/>
      <c r="AF1828" s="11"/>
      <c r="AG1828" s="11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2">
        <v>505990</v>
      </c>
      <c r="F1829" s="12">
        <v>141892</v>
      </c>
      <c r="G1829" s="12">
        <v>3264165</v>
      </c>
      <c r="H1829" s="12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3" t="str">
        <f>IFERROR(VLOOKUP(C1829,[1]Index!$D:$F,3,FALSE),"Non List")</f>
        <v>zdelist</v>
      </c>
      <c r="Z1829">
        <f>IFERROR(VLOOKUP(C1829,[1]LP!$B:$C,2,FALSE),0)</f>
        <v>0</v>
      </c>
      <c r="AA1829" s="12">
        <f t="shared" si="28"/>
        <v>0</v>
      </c>
      <c r="AB1829" s="12">
        <v>5</v>
      </c>
      <c r="AC1829" s="12">
        <v>6.29</v>
      </c>
      <c r="AD1829" s="11"/>
      <c r="AE1829" s="11"/>
      <c r="AF1829" s="11"/>
      <c r="AG1829" s="11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2">
        <v>2520636</v>
      </c>
      <c r="F1830" s="12">
        <v>801611</v>
      </c>
      <c r="G1830" s="12">
        <v>19113418</v>
      </c>
      <c r="H1830" s="12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3" t="str">
        <f>IFERROR(VLOOKUP(C1830,[1]Index!$D:$F,3,FALSE),"Non List")</f>
        <v>zdelist</v>
      </c>
      <c r="Z1830">
        <f>IFERROR(VLOOKUP(C1830,[1]LP!$B:$C,2,FALSE),0)</f>
        <v>0</v>
      </c>
      <c r="AA1830" s="12">
        <f t="shared" si="28"/>
        <v>0</v>
      </c>
      <c r="AB1830" s="12">
        <v>0</v>
      </c>
      <c r="AC1830" s="12">
        <v>17</v>
      </c>
      <c r="AD1830" s="11"/>
      <c r="AE1830" s="11"/>
      <c r="AF1830" s="11"/>
      <c r="AG1830" s="11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2">
        <v>114760</v>
      </c>
      <c r="F1831" s="12">
        <v>57932</v>
      </c>
      <c r="G1831" s="12">
        <v>659077</v>
      </c>
      <c r="H1831" s="12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3" t="str">
        <f>IFERROR(VLOOKUP(C1831,[1]Index!$D:$F,3,FALSE),"Non List")</f>
        <v>zdelist</v>
      </c>
      <c r="Z1831">
        <f>IFERROR(VLOOKUP(C1831,[1]LP!$B:$C,2,FALSE),0)</f>
        <v>0</v>
      </c>
      <c r="AA1831" s="12">
        <f t="shared" si="28"/>
        <v>0</v>
      </c>
      <c r="AB1831" s="12">
        <v>35</v>
      </c>
      <c r="AC1831" s="12">
        <v>0</v>
      </c>
      <c r="AD1831" s="11"/>
      <c r="AE1831" s="11"/>
      <c r="AF1831" s="11"/>
      <c r="AG1831" s="11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2">
        <v>471000</v>
      </c>
      <c r="F1832" s="12">
        <v>93719</v>
      </c>
      <c r="G1832" s="12">
        <v>1532461</v>
      </c>
      <c r="H1832" s="12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3" t="str">
        <f>IFERROR(VLOOKUP(C1832,[1]Index!$D:$F,3,FALSE),"Non List")</f>
        <v>zdelist</v>
      </c>
      <c r="Z1832">
        <f>IFERROR(VLOOKUP(C1832,[1]LP!$B:$C,2,FALSE),0)</f>
        <v>0</v>
      </c>
      <c r="AA1832" s="12">
        <f t="shared" si="28"/>
        <v>0</v>
      </c>
      <c r="AB1832" s="12">
        <v>3</v>
      </c>
      <c r="AC1832" s="12">
        <v>6.5</v>
      </c>
      <c r="AD1832" s="11"/>
      <c r="AE1832" s="11"/>
      <c r="AF1832" s="11"/>
      <c r="AG1832" s="11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2">
        <v>151000</v>
      </c>
      <c r="F1833" s="12">
        <v>40289</v>
      </c>
      <c r="G1833" s="12">
        <v>2148010</v>
      </c>
      <c r="H1833" s="12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3" t="str">
        <f>IFERROR(VLOOKUP(C1833,[1]Index!$D:$F,3,FALSE),"Non List")</f>
        <v>Development Banks</v>
      </c>
      <c r="Z1833">
        <f>IFERROR(VLOOKUP(C1833,[1]LP!$B:$C,2,FALSE),0)</f>
        <v>274</v>
      </c>
      <c r="AA1833" s="12">
        <f t="shared" si="28"/>
        <v>-17.125</v>
      </c>
      <c r="AB1833" s="12">
        <v>0</v>
      </c>
      <c r="AC1833" s="12">
        <v>0</v>
      </c>
      <c r="AD1833" s="11"/>
      <c r="AE1833" s="11"/>
      <c r="AF1833" s="11"/>
      <c r="AG1833" s="11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2">
        <v>500000</v>
      </c>
      <c r="F1834" s="12">
        <v>128422</v>
      </c>
      <c r="G1834" s="12">
        <v>3041129</v>
      </c>
      <c r="H1834" s="12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3" t="str">
        <f>IFERROR(VLOOKUP(C1834,[1]Index!$D:$F,3,FALSE),"Non List")</f>
        <v>Development Banks</v>
      </c>
      <c r="Z1834">
        <f>IFERROR(VLOOKUP(C1834,[1]LP!$B:$C,2,FALSE),0)</f>
        <v>400.1</v>
      </c>
      <c r="AA1834" s="12">
        <f t="shared" si="28"/>
        <v>23.535294117647059</v>
      </c>
      <c r="AB1834" s="12">
        <v>17</v>
      </c>
      <c r="AC1834" s="12">
        <v>0.89</v>
      </c>
      <c r="AD1834" s="11"/>
      <c r="AE1834" s="11"/>
      <c r="AF1834" s="11"/>
      <c r="AG1834" s="11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2">
        <v>519280</v>
      </c>
      <c r="F1835" s="12">
        <v>79997</v>
      </c>
      <c r="G1835" s="12">
        <v>3155856</v>
      </c>
      <c r="H1835" s="12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3" t="str">
        <f>IFERROR(VLOOKUP(C1835,[1]Index!$D:$F,3,FALSE),"Non List")</f>
        <v>zdelist</v>
      </c>
      <c r="Z1835">
        <f>IFERROR(VLOOKUP(C1835,[1]LP!$B:$C,2,FALSE),0)</f>
        <v>0</v>
      </c>
      <c r="AA1835" s="12">
        <f t="shared" si="28"/>
        <v>0</v>
      </c>
      <c r="AB1835" s="12">
        <v>11</v>
      </c>
      <c r="AC1835" s="12">
        <v>0.56999999999999995</v>
      </c>
      <c r="AD1835" s="11"/>
      <c r="AE1835" s="11"/>
      <c r="AF1835" s="11"/>
      <c r="AG1835" s="11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2">
        <v>2591763</v>
      </c>
      <c r="F1836" s="12">
        <v>641429</v>
      </c>
      <c r="G1836" s="12">
        <v>21739381</v>
      </c>
      <c r="H1836" s="12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3" t="str">
        <f>IFERROR(VLOOKUP(C1836,[1]Index!$D:$F,3,FALSE),"Non List")</f>
        <v>Development Banks</v>
      </c>
      <c r="Z1836">
        <f>IFERROR(VLOOKUP(C1836,[1]LP!$B:$C,2,FALSE),0)</f>
        <v>390.5</v>
      </c>
      <c r="AA1836" s="12">
        <f t="shared" si="28"/>
        <v>19.524999999999999</v>
      </c>
      <c r="AB1836" s="12">
        <v>18.25</v>
      </c>
      <c r="AC1836" s="12">
        <v>0.96</v>
      </c>
      <c r="AD1836" s="11"/>
      <c r="AE1836" s="11"/>
      <c r="AF1836" s="11"/>
      <c r="AG1836" s="11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2">
        <v>484649</v>
      </c>
      <c r="F1837" s="12">
        <v>79432</v>
      </c>
      <c r="G1837" s="12">
        <v>1971967</v>
      </c>
      <c r="H1837" s="12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3" t="str">
        <f>IFERROR(VLOOKUP(C1837,[1]Index!$D:$F,3,FALSE),"Non List")</f>
        <v>zdelist</v>
      </c>
      <c r="Z1837">
        <f>IFERROR(VLOOKUP(C1837,[1]LP!$B:$C,2,FALSE),0)</f>
        <v>0</v>
      </c>
      <c r="AA1837" s="12">
        <f t="shared" si="28"/>
        <v>0</v>
      </c>
      <c r="AB1837" s="12">
        <v>1</v>
      </c>
      <c r="AC1837" s="12">
        <v>6.42</v>
      </c>
      <c r="AD1837" s="11"/>
      <c r="AE1837" s="11"/>
      <c r="AF1837" s="11"/>
      <c r="AG1837" s="11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2">
        <v>415823</v>
      </c>
      <c r="F1838" s="12">
        <v>3326820</v>
      </c>
      <c r="G1838" s="12">
        <v>1078617</v>
      </c>
      <c r="H1838" s="12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3" t="str">
        <f>IFERROR(VLOOKUP(C1838,[1]Index!$D:$F,3,FALSE),"Non List")</f>
        <v>zdelist</v>
      </c>
      <c r="Z1838">
        <f>IFERROR(VLOOKUP(C1838,[1]LP!$B:$C,2,FALSE),0)</f>
        <v>0</v>
      </c>
      <c r="AA1838" s="12">
        <f t="shared" si="28"/>
        <v>0</v>
      </c>
      <c r="AB1838" s="12">
        <v>0</v>
      </c>
      <c r="AC1838" s="12">
        <v>0</v>
      </c>
      <c r="AD1838" s="11"/>
      <c r="AE1838" s="11"/>
      <c r="AF1838" s="11"/>
      <c r="AG1838" s="11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2">
        <v>525031</v>
      </c>
      <c r="F1839" s="12">
        <v>99095</v>
      </c>
      <c r="G1839" s="12">
        <v>2581092</v>
      </c>
      <c r="H1839" s="12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3" t="str">
        <f>IFERROR(VLOOKUP(C1839,[1]Index!$D:$F,3,FALSE),"Non List")</f>
        <v>zdelist</v>
      </c>
      <c r="Z1839">
        <f>IFERROR(VLOOKUP(C1839,[1]LP!$B:$C,2,FALSE),0)</f>
        <v>0</v>
      </c>
      <c r="AA1839" s="12">
        <f t="shared" si="28"/>
        <v>0</v>
      </c>
      <c r="AB1839" s="12">
        <v>5</v>
      </c>
      <c r="AC1839" s="12">
        <v>6.37</v>
      </c>
      <c r="AD1839" s="11"/>
      <c r="AE1839" s="11"/>
      <c r="AF1839" s="11"/>
      <c r="AG1839" s="11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2">
        <v>2445255</v>
      </c>
      <c r="F1840" s="12">
        <v>732112</v>
      </c>
      <c r="G1840" s="12">
        <v>14707817</v>
      </c>
      <c r="H1840" s="12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3" t="str">
        <f>IFERROR(VLOOKUP(C1840,[1]Index!$D:$F,3,FALSE),"Non List")</f>
        <v>Development Banks</v>
      </c>
      <c r="Z1840">
        <f>IFERROR(VLOOKUP(C1840,[1]LP!$B:$C,2,FALSE),0)</f>
        <v>303.10000000000002</v>
      </c>
      <c r="AA1840" s="12">
        <f t="shared" si="28"/>
        <v>23.315384615384616</v>
      </c>
      <c r="AB1840" s="12">
        <v>4</v>
      </c>
      <c r="AC1840" s="12">
        <v>5.45</v>
      </c>
      <c r="AD1840" s="11"/>
      <c r="AE1840" s="11"/>
      <c r="AF1840" s="11"/>
      <c r="AG1840" s="11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2">
        <v>509668</v>
      </c>
      <c r="F1841" s="12">
        <v>149628</v>
      </c>
      <c r="G1841" s="12">
        <v>3454669</v>
      </c>
      <c r="H1841" s="12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3" t="str">
        <f>IFERROR(VLOOKUP(C1841,[1]Index!$D:$F,3,FALSE),"Non List")</f>
        <v>zdelist</v>
      </c>
      <c r="Z1841">
        <f>IFERROR(VLOOKUP(C1841,[1]LP!$B:$C,2,FALSE),0)</f>
        <v>0</v>
      </c>
      <c r="AA1841" s="12">
        <f t="shared" si="28"/>
        <v>0</v>
      </c>
      <c r="AB1841" s="12">
        <v>0</v>
      </c>
      <c r="AC1841" s="12">
        <v>17</v>
      </c>
      <c r="AD1841" s="11"/>
      <c r="AE1841" s="11"/>
      <c r="AF1841" s="11"/>
      <c r="AG1841" s="11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2">
        <v>1378615</v>
      </c>
      <c r="F1842" s="12">
        <v>420632</v>
      </c>
      <c r="G1842" s="12">
        <v>11944783</v>
      </c>
      <c r="H1842" s="12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3" t="str">
        <f>IFERROR(VLOOKUP(C1842,[1]Index!$D:$F,3,FALSE),"Non List")</f>
        <v>Development Banks</v>
      </c>
      <c r="Z1842">
        <f>IFERROR(VLOOKUP(C1842,[1]LP!$B:$C,2,FALSE),0)</f>
        <v>378</v>
      </c>
      <c r="AA1842" s="12">
        <f t="shared" si="28"/>
        <v>17.181818181818183</v>
      </c>
      <c r="AB1842" s="12">
        <v>17.7</v>
      </c>
      <c r="AC1842" s="12">
        <v>0.93</v>
      </c>
      <c r="AD1842" s="11"/>
      <c r="AE1842" s="11"/>
      <c r="AF1842" s="11"/>
      <c r="AG1842" s="11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2">
        <v>418116</v>
      </c>
      <c r="F1843" s="12">
        <v>87252</v>
      </c>
      <c r="G1843" s="12">
        <v>1727689</v>
      </c>
      <c r="H1843" s="12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3" t="str">
        <f>IFERROR(VLOOKUP(C1843,[1]Index!$D:$F,3,FALSE),"Non List")</f>
        <v>Development Banks</v>
      </c>
      <c r="Z1843">
        <f>IFERROR(VLOOKUP(C1843,[1]LP!$B:$C,2,FALSE),0)</f>
        <v>255</v>
      </c>
      <c r="AA1843" s="12">
        <f t="shared" si="28"/>
        <v>51</v>
      </c>
      <c r="AB1843" s="12">
        <v>0</v>
      </c>
      <c r="AC1843" s="12">
        <v>0</v>
      </c>
      <c r="AD1843" s="11"/>
      <c r="AE1843" s="11"/>
      <c r="AF1843" s="11"/>
      <c r="AG1843" s="11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2">
        <v>429312</v>
      </c>
      <c r="F1844" s="12">
        <v>81765</v>
      </c>
      <c r="G1844" s="12">
        <v>2980379</v>
      </c>
      <c r="H1844" s="12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3" t="str">
        <f>IFERROR(VLOOKUP(C1844,[1]Index!$D:$F,3,FALSE),"Non List")</f>
        <v>zdelist</v>
      </c>
      <c r="Z1844">
        <f>IFERROR(VLOOKUP(C1844,[1]LP!$B:$C,2,FALSE),0)</f>
        <v>0</v>
      </c>
      <c r="AA1844" s="12">
        <f t="shared" si="28"/>
        <v>0</v>
      </c>
      <c r="AB1844" s="12">
        <v>0</v>
      </c>
      <c r="AC1844" s="12">
        <v>14.74</v>
      </c>
      <c r="AD1844" s="11"/>
      <c r="AE1844" s="11"/>
      <c r="AF1844" s="11"/>
      <c r="AG1844" s="11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2">
        <v>72995</v>
      </c>
      <c r="F1845" s="12">
        <v>51521</v>
      </c>
      <c r="G1845" s="12">
        <v>414975</v>
      </c>
      <c r="H1845" s="12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3" t="str">
        <f>IFERROR(VLOOKUP(C1845,[1]Index!$D:$F,3,FALSE),"Non List")</f>
        <v>zdelist</v>
      </c>
      <c r="Z1845">
        <f>IFERROR(VLOOKUP(C1845,[1]LP!$B:$C,2,FALSE),0)</f>
        <v>0</v>
      </c>
      <c r="AA1845" s="12">
        <f t="shared" si="28"/>
        <v>0</v>
      </c>
      <c r="AB1845" s="12">
        <v>12.3</v>
      </c>
      <c r="AC1845" s="12">
        <v>0.6</v>
      </c>
      <c r="AD1845" s="11"/>
      <c r="AE1845" s="11"/>
      <c r="AF1845" s="11"/>
      <c r="AG1845" s="11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2">
        <v>2286587</v>
      </c>
      <c r="F1846" s="12">
        <v>600865</v>
      </c>
      <c r="G1846" s="12">
        <v>13509741</v>
      </c>
      <c r="H1846" s="12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3" t="str">
        <f>IFERROR(VLOOKUP(C1846,[1]Index!$D:$F,3,FALSE),"Non List")</f>
        <v>zdelist</v>
      </c>
      <c r="Z1846">
        <f>IFERROR(VLOOKUP(C1846,[1]LP!$B:$C,2,FALSE),0)</f>
        <v>0</v>
      </c>
      <c r="AA1846" s="12">
        <f t="shared" si="28"/>
        <v>0</v>
      </c>
      <c r="AB1846" s="12">
        <v>5.5</v>
      </c>
      <c r="AC1846" s="12">
        <v>0</v>
      </c>
      <c r="AD1846" s="11"/>
      <c r="AE1846" s="11"/>
      <c r="AF1846" s="11"/>
      <c r="AG1846" s="11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2">
        <v>100000</v>
      </c>
      <c r="F1847" s="12">
        <v>-5577</v>
      </c>
      <c r="G1847" s="12">
        <v>594299</v>
      </c>
      <c r="H1847" s="12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3" t="str">
        <f>IFERROR(VLOOKUP(C1847,[1]Index!$D:$F,3,FALSE),"Non List")</f>
        <v>Development Banks</v>
      </c>
      <c r="Z1847">
        <f>IFERROR(VLOOKUP(C1847,[1]LP!$B:$C,2,FALSE),0)</f>
        <v>305</v>
      </c>
      <c r="AA1847" s="12">
        <f t="shared" si="28"/>
        <v>101.66666666666667</v>
      </c>
      <c r="AB1847" s="12">
        <v>0</v>
      </c>
      <c r="AC1847" s="12">
        <v>0</v>
      </c>
      <c r="AD1847" s="11"/>
      <c r="AE1847" s="11"/>
      <c r="AF1847" s="11"/>
      <c r="AG1847" s="11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2">
        <v>2515187</v>
      </c>
      <c r="F1848" s="12">
        <v>915569</v>
      </c>
      <c r="G1848" s="12">
        <v>17586729</v>
      </c>
      <c r="H1848" s="12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3" t="str">
        <f>IFERROR(VLOOKUP(C1848,[1]Index!$D:$F,3,FALSE),"Non List")</f>
        <v>zdelist</v>
      </c>
      <c r="Z1848">
        <f>IFERROR(VLOOKUP(C1848,[1]LP!$B:$C,2,FALSE),0)</f>
        <v>0</v>
      </c>
      <c r="AA1848" s="12">
        <f t="shared" si="28"/>
        <v>0</v>
      </c>
      <c r="AB1848" s="12">
        <v>0</v>
      </c>
      <c r="AC1848" s="12">
        <v>0</v>
      </c>
      <c r="AD1848" s="11"/>
      <c r="AE1848" s="11"/>
      <c r="AF1848" s="11"/>
      <c r="AG1848" s="11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2">
        <v>2633797</v>
      </c>
      <c r="F1849" s="12">
        <v>1305083</v>
      </c>
      <c r="G1849" s="12">
        <v>25129714</v>
      </c>
      <c r="H1849" s="12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3" t="str">
        <f>IFERROR(VLOOKUP(C1849,[1]Index!$D:$F,3,FALSE),"Non List")</f>
        <v>Development Banks</v>
      </c>
      <c r="Z1849">
        <f>IFERROR(VLOOKUP(C1849,[1]LP!$B:$C,2,FALSE),0)</f>
        <v>312</v>
      </c>
      <c r="AA1849" s="12">
        <f t="shared" si="28"/>
        <v>19.5</v>
      </c>
      <c r="AB1849" s="12">
        <v>8</v>
      </c>
      <c r="AC1849" s="12">
        <v>7</v>
      </c>
      <c r="AD1849" s="11"/>
      <c r="AE1849" s="11"/>
      <c r="AF1849" s="11"/>
      <c r="AG1849" s="11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2">
        <v>2008878</v>
      </c>
      <c r="F1850" s="12">
        <v>1010439</v>
      </c>
      <c r="G1850" s="12">
        <v>19187105</v>
      </c>
      <c r="H1850" s="12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3" t="str">
        <f>IFERROR(VLOOKUP(C1850,[1]Index!$D:$F,3,FALSE),"Non List")</f>
        <v>Development Banks</v>
      </c>
      <c r="Z1850">
        <f>IFERROR(VLOOKUP(C1850,[1]LP!$B:$C,2,FALSE),0)</f>
        <v>390</v>
      </c>
      <c r="AA1850" s="12">
        <f t="shared" si="28"/>
        <v>27.857142857142858</v>
      </c>
      <c r="AB1850" s="12">
        <v>17.07</v>
      </c>
      <c r="AC1850" s="12">
        <v>0</v>
      </c>
      <c r="AD1850" s="11"/>
      <c r="AE1850" s="11"/>
      <c r="AF1850" s="11"/>
      <c r="AG1850" s="11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2">
        <v>2062770</v>
      </c>
      <c r="F1851" s="12">
        <v>964210</v>
      </c>
      <c r="G1851" s="12">
        <v>13874256</v>
      </c>
      <c r="H1851" s="12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3" t="str">
        <f>IFERROR(VLOOKUP(C1851,[1]Index!$D:$F,3,FALSE),"Non List")</f>
        <v>Development Banks</v>
      </c>
      <c r="Z1851">
        <f>IFERROR(VLOOKUP(C1851,[1]LP!$B:$C,2,FALSE),0)</f>
        <v>309.7</v>
      </c>
      <c r="AA1851" s="12">
        <f t="shared" si="28"/>
        <v>23.823076923076922</v>
      </c>
      <c r="AB1851" s="12">
        <v>1.5</v>
      </c>
      <c r="AC1851" s="12">
        <v>8</v>
      </c>
      <c r="AD1851" s="11"/>
      <c r="AE1851" s="11"/>
      <c r="AF1851" s="11"/>
      <c r="AG1851" s="11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2">
        <v>508510</v>
      </c>
      <c r="F1852" s="12">
        <v>33216</v>
      </c>
      <c r="G1852" s="12">
        <v>1161749</v>
      </c>
      <c r="H1852" s="12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3" t="str">
        <f>IFERROR(VLOOKUP(C1852,[1]Index!$D:$F,3,FALSE),"Non List")</f>
        <v>Development Banks</v>
      </c>
      <c r="Z1852">
        <f>IFERROR(VLOOKUP(C1852,[1]LP!$B:$C,2,FALSE),0)</f>
        <v>236</v>
      </c>
      <c r="AA1852" s="12">
        <f t="shared" si="28"/>
        <v>59</v>
      </c>
      <c r="AB1852" s="12">
        <v>0</v>
      </c>
      <c r="AC1852" s="12">
        <v>0</v>
      </c>
      <c r="AD1852" s="11"/>
      <c r="AE1852" s="11"/>
      <c r="AF1852" s="11"/>
      <c r="AG1852" s="11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2">
        <v>475200</v>
      </c>
      <c r="F1853" s="12">
        <v>99475</v>
      </c>
      <c r="G1853" s="12">
        <v>2582390</v>
      </c>
      <c r="H1853" s="12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3" t="str">
        <f>IFERROR(VLOOKUP(C1853,[1]Index!$D:$F,3,FALSE),"Non List")</f>
        <v>zdelist</v>
      </c>
      <c r="Z1853">
        <f>IFERROR(VLOOKUP(C1853,[1]LP!$B:$C,2,FALSE),0)</f>
        <v>0</v>
      </c>
      <c r="AA1853" s="12">
        <f t="shared" si="28"/>
        <v>0</v>
      </c>
      <c r="AB1853" s="12">
        <v>0</v>
      </c>
      <c r="AC1853" s="12">
        <v>6</v>
      </c>
      <c r="AD1853" s="11"/>
      <c r="AE1853" s="11"/>
      <c r="AF1853" s="11"/>
      <c r="AG1853" s="11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2">
        <v>692674</v>
      </c>
      <c r="F1854" s="12">
        <v>222842</v>
      </c>
      <c r="G1854" s="12">
        <v>4543347</v>
      </c>
      <c r="H1854" s="12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3" t="str">
        <f>IFERROR(VLOOKUP(C1854,[1]Index!$D:$F,3,FALSE),"Non List")</f>
        <v>Development Banks</v>
      </c>
      <c r="Z1854">
        <f>IFERROR(VLOOKUP(C1854,[1]LP!$B:$C,2,FALSE),0)</f>
        <v>312.89999999999998</v>
      </c>
      <c r="AA1854" s="12">
        <f t="shared" si="28"/>
        <v>14.899999999999999</v>
      </c>
      <c r="AB1854" s="12">
        <v>0</v>
      </c>
      <c r="AC1854" s="12">
        <v>17</v>
      </c>
      <c r="AD1854" s="11"/>
      <c r="AE1854" s="11"/>
      <c r="AF1854" s="11"/>
      <c r="AG1854" s="11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2">
        <v>2534880</v>
      </c>
      <c r="F1855" s="12">
        <v>570926</v>
      </c>
      <c r="G1855" s="12">
        <v>18639662</v>
      </c>
      <c r="H1855" s="12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3" t="str">
        <f>IFERROR(VLOOKUP(C1855,[1]Index!$D:$F,3,FALSE),"Non List")</f>
        <v>Development Banks</v>
      </c>
      <c r="Z1855">
        <f>IFERROR(VLOOKUP(C1855,[1]LP!$B:$C,2,FALSE),0)</f>
        <v>376</v>
      </c>
      <c r="AA1855" s="12">
        <f t="shared" si="28"/>
        <v>25.066666666666666</v>
      </c>
      <c r="AB1855" s="12">
        <v>10</v>
      </c>
      <c r="AC1855" s="12">
        <v>3.75</v>
      </c>
      <c r="AD1855" s="11"/>
      <c r="AE1855" s="11"/>
      <c r="AF1855" s="11"/>
      <c r="AG1855" s="11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2">
        <v>2750000</v>
      </c>
      <c r="F1856" s="12">
        <v>1298354</v>
      </c>
      <c r="G1856" s="12">
        <v>20434059</v>
      </c>
      <c r="H1856" s="12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3" t="str">
        <f>IFERROR(VLOOKUP(C1856,[1]Index!$D:$F,3,FALSE),"Non List")</f>
        <v>zdelist</v>
      </c>
      <c r="Z1856">
        <f>IFERROR(VLOOKUP(C1856,[1]LP!$B:$C,2,FALSE),0)</f>
        <v>0</v>
      </c>
      <c r="AA1856" s="12">
        <f t="shared" si="28"/>
        <v>0</v>
      </c>
      <c r="AB1856" s="12">
        <v>0</v>
      </c>
      <c r="AC1856" s="12">
        <v>14.2</v>
      </c>
      <c r="AD1856" s="11"/>
      <c r="AE1856" s="11"/>
      <c r="AF1856" s="11"/>
      <c r="AG1856" s="11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2">
        <v>492240</v>
      </c>
      <c r="F1857" s="12">
        <v>110103</v>
      </c>
      <c r="G1857" s="12">
        <v>1498946</v>
      </c>
      <c r="H1857" s="12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3" t="str">
        <f>IFERROR(VLOOKUP(C1857,[1]Index!$D:$F,3,FALSE),"Non List")</f>
        <v>zdelist</v>
      </c>
      <c r="Z1857">
        <f>IFERROR(VLOOKUP(C1857,[1]LP!$B:$C,2,FALSE),0)</f>
        <v>0</v>
      </c>
      <c r="AA1857" s="12">
        <f t="shared" si="28"/>
        <v>0</v>
      </c>
      <c r="AB1857" s="12">
        <v>2.4</v>
      </c>
      <c r="AC1857" s="12">
        <v>7.9145000000000003</v>
      </c>
      <c r="AD1857" s="11"/>
      <c r="AE1857" s="11"/>
      <c r="AF1857" s="11"/>
      <c r="AG1857" s="11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2">
        <v>2593609</v>
      </c>
      <c r="F1858" s="12">
        <v>423939</v>
      </c>
      <c r="G1858" s="12">
        <v>15062719</v>
      </c>
      <c r="H1858" s="12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3" t="str">
        <f>IFERROR(VLOOKUP(C1858,[1]Index!$D:$F,3,FALSE),"Non List")</f>
        <v>Development Banks</v>
      </c>
      <c r="Z1858">
        <f>IFERROR(VLOOKUP(C1858,[1]LP!$B:$C,2,FALSE),0)</f>
        <v>306</v>
      </c>
      <c r="AA1858" s="12">
        <f t="shared" si="28"/>
        <v>27.818181818181817</v>
      </c>
      <c r="AB1858" s="12">
        <v>0</v>
      </c>
      <c r="AC1858" s="12">
        <v>8.4</v>
      </c>
      <c r="AD1858" s="11"/>
      <c r="AE1858" s="11"/>
      <c r="AF1858" s="11"/>
      <c r="AG1858" s="11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2">
        <v>506000</v>
      </c>
      <c r="F1859" s="12">
        <v>88777</v>
      </c>
      <c r="G1859" s="12">
        <v>3435414</v>
      </c>
      <c r="H1859" s="12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3" t="str">
        <f>IFERROR(VLOOKUP(C1859,[1]Index!$D:$F,3,FALSE),"Non List")</f>
        <v>zdelist</v>
      </c>
      <c r="Z1859">
        <f>IFERROR(VLOOKUP(C1859,[1]LP!$B:$C,2,FALSE),0)</f>
        <v>0</v>
      </c>
      <c r="AA1859" s="12">
        <f t="shared" ref="AA1859:AA1922" si="29">IFERROR(Z1859/M1859,0)</f>
        <v>0</v>
      </c>
      <c r="AB1859" s="12">
        <v>5</v>
      </c>
      <c r="AC1859" s="12">
        <v>6.29</v>
      </c>
      <c r="AD1859" s="11"/>
      <c r="AE1859" s="11"/>
      <c r="AF1859" s="11"/>
      <c r="AG1859" s="11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2">
        <v>2520636</v>
      </c>
      <c r="F1860" s="12">
        <v>930699</v>
      </c>
      <c r="G1860" s="12">
        <v>20361118</v>
      </c>
      <c r="H1860" s="12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3" t="str">
        <f>IFERROR(VLOOKUP(C1860,[1]Index!$D:$F,3,FALSE),"Non List")</f>
        <v>zdelist</v>
      </c>
      <c r="Z1860">
        <f>IFERROR(VLOOKUP(C1860,[1]LP!$B:$C,2,FALSE),0)</f>
        <v>0</v>
      </c>
      <c r="AA1860" s="12">
        <f t="shared" si="29"/>
        <v>0</v>
      </c>
      <c r="AB1860" s="12">
        <v>0</v>
      </c>
      <c r="AC1860" s="12">
        <v>17</v>
      </c>
      <c r="AD1860" s="11"/>
      <c r="AE1860" s="11"/>
      <c r="AF1860" s="11"/>
      <c r="AG1860" s="11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2">
        <v>114760</v>
      </c>
      <c r="F1861" s="12">
        <v>61815</v>
      </c>
      <c r="G1861" s="12">
        <v>627788</v>
      </c>
      <c r="H1861" s="12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3" t="str">
        <f>IFERROR(VLOOKUP(C1861,[1]Index!$D:$F,3,FALSE),"Non List")</f>
        <v>zdelist</v>
      </c>
      <c r="Z1861">
        <f>IFERROR(VLOOKUP(C1861,[1]LP!$B:$C,2,FALSE),0)</f>
        <v>0</v>
      </c>
      <c r="AA1861" s="12">
        <f t="shared" si="29"/>
        <v>0</v>
      </c>
      <c r="AB1861" s="12">
        <v>35</v>
      </c>
      <c r="AC1861" s="12">
        <v>0</v>
      </c>
      <c r="AD1861" s="11"/>
      <c r="AE1861" s="11"/>
      <c r="AF1861" s="11"/>
      <c r="AG1861" s="11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2">
        <v>500000</v>
      </c>
      <c r="F1862" s="12">
        <v>75684</v>
      </c>
      <c r="G1862" s="12">
        <v>1670072</v>
      </c>
      <c r="H1862" s="12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3" t="str">
        <f>IFERROR(VLOOKUP(C1862,[1]Index!$D:$F,3,FALSE),"Non List")</f>
        <v>zdelist</v>
      </c>
      <c r="Z1862">
        <f>IFERROR(VLOOKUP(C1862,[1]LP!$B:$C,2,FALSE),0)</f>
        <v>0</v>
      </c>
      <c r="AA1862" s="12">
        <f t="shared" si="29"/>
        <v>0</v>
      </c>
      <c r="AB1862" s="12">
        <v>3</v>
      </c>
      <c r="AC1862" s="12">
        <v>6.5</v>
      </c>
      <c r="AD1862" s="11"/>
      <c r="AE1862" s="11"/>
      <c r="AF1862" s="11"/>
      <c r="AG1862" s="11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2">
        <v>151000</v>
      </c>
      <c r="F1863" s="12">
        <v>46927</v>
      </c>
      <c r="G1863" s="12">
        <v>2129657</v>
      </c>
      <c r="H1863" s="12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3" t="str">
        <f>IFERROR(VLOOKUP(C1863,[1]Index!$D:$F,3,FALSE),"Non List")</f>
        <v>Development Banks</v>
      </c>
      <c r="Z1863">
        <f>IFERROR(VLOOKUP(C1863,[1]LP!$B:$C,2,FALSE),0)</f>
        <v>274</v>
      </c>
      <c r="AA1863" s="12">
        <f t="shared" si="29"/>
        <v>274</v>
      </c>
      <c r="AB1863" s="12">
        <v>0</v>
      </c>
      <c r="AC1863" s="12">
        <v>0</v>
      </c>
      <c r="AD1863" s="11"/>
      <c r="AE1863" s="11"/>
      <c r="AF1863" s="11"/>
      <c r="AG1863" s="11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2">
        <v>500002</v>
      </c>
      <c r="F1864" s="12">
        <v>159441</v>
      </c>
      <c r="G1864" s="12">
        <v>3179322</v>
      </c>
      <c r="H1864" s="12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3" t="str">
        <f>IFERROR(VLOOKUP(C1864,[1]Index!$D:$F,3,FALSE),"Non List")</f>
        <v>Development Banks</v>
      </c>
      <c r="Z1864">
        <f>IFERROR(VLOOKUP(C1864,[1]LP!$B:$C,2,FALSE),0)</f>
        <v>400.1</v>
      </c>
      <c r="AA1864" s="12">
        <f t="shared" si="29"/>
        <v>21.057894736842105</v>
      </c>
      <c r="AB1864" s="12">
        <v>17</v>
      </c>
      <c r="AC1864" s="12">
        <v>0.89</v>
      </c>
      <c r="AD1864" s="11"/>
      <c r="AE1864" s="11"/>
      <c r="AF1864" s="11"/>
      <c r="AG1864" s="11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2">
        <v>519280</v>
      </c>
      <c r="F1865" s="12">
        <v>98710</v>
      </c>
      <c r="G1865" s="12">
        <v>3560022</v>
      </c>
      <c r="H1865" s="12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3" t="str">
        <f>IFERROR(VLOOKUP(C1865,[1]Index!$D:$F,3,FALSE),"Non List")</f>
        <v>zdelist</v>
      </c>
      <c r="Z1865">
        <f>IFERROR(VLOOKUP(C1865,[1]LP!$B:$C,2,FALSE),0)</f>
        <v>0</v>
      </c>
      <c r="AA1865" s="12">
        <f t="shared" si="29"/>
        <v>0</v>
      </c>
      <c r="AB1865" s="12">
        <v>11</v>
      </c>
      <c r="AC1865" s="12">
        <v>0.56999999999999995</v>
      </c>
      <c r="AD1865" s="11"/>
      <c r="AE1865" s="11"/>
      <c r="AF1865" s="11"/>
      <c r="AG1865" s="11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2">
        <v>2591763</v>
      </c>
      <c r="F1866" s="12">
        <v>804619</v>
      </c>
      <c r="G1866" s="12">
        <v>24546248</v>
      </c>
      <c r="H1866" s="12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3" t="str">
        <f>IFERROR(VLOOKUP(C1866,[1]Index!$D:$F,3,FALSE),"Non List")</f>
        <v>Development Banks</v>
      </c>
      <c r="Z1866">
        <f>IFERROR(VLOOKUP(C1866,[1]LP!$B:$C,2,FALSE),0)</f>
        <v>390.5</v>
      </c>
      <c r="AA1866" s="12">
        <f t="shared" si="29"/>
        <v>17.75</v>
      </c>
      <c r="AB1866" s="12">
        <v>18.25</v>
      </c>
      <c r="AC1866" s="12">
        <v>0.96</v>
      </c>
      <c r="AD1866" s="11"/>
      <c r="AE1866" s="11"/>
      <c r="AF1866" s="11"/>
      <c r="AG1866" s="11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2">
        <v>526377</v>
      </c>
      <c r="F1867" s="12">
        <v>82468</v>
      </c>
      <c r="G1867" s="12">
        <v>2018325</v>
      </c>
      <c r="H1867" s="12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3" t="str">
        <f>IFERROR(VLOOKUP(C1867,[1]Index!$D:$F,3,FALSE),"Non List")</f>
        <v>zdelist</v>
      </c>
      <c r="Z1867">
        <f>IFERROR(VLOOKUP(C1867,[1]LP!$B:$C,2,FALSE),0)</f>
        <v>0</v>
      </c>
      <c r="AA1867" s="12">
        <f t="shared" si="29"/>
        <v>0</v>
      </c>
      <c r="AB1867" s="12">
        <v>1</v>
      </c>
      <c r="AC1867" s="12">
        <v>6.42</v>
      </c>
      <c r="AD1867" s="11"/>
      <c r="AE1867" s="11"/>
      <c r="AF1867" s="11"/>
      <c r="AG1867" s="11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2">
        <v>415823</v>
      </c>
      <c r="F1868" s="12">
        <v>3327783</v>
      </c>
      <c r="G1868" s="12">
        <v>1027061</v>
      </c>
      <c r="H1868" s="12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3" t="str">
        <f>IFERROR(VLOOKUP(C1868,[1]Index!$D:$F,3,FALSE),"Non List")</f>
        <v>zdelist</v>
      </c>
      <c r="Z1868">
        <f>IFERROR(VLOOKUP(C1868,[1]LP!$B:$C,2,FALSE),0)</f>
        <v>0</v>
      </c>
      <c r="AA1868" s="12">
        <f t="shared" si="29"/>
        <v>0</v>
      </c>
      <c r="AB1868" s="12">
        <v>0</v>
      </c>
      <c r="AC1868" s="12">
        <v>0</v>
      </c>
      <c r="AD1868" s="11"/>
      <c r="AE1868" s="11"/>
      <c r="AF1868" s="11"/>
      <c r="AG1868" s="11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2">
        <v>525031</v>
      </c>
      <c r="F1869" s="12">
        <v>121187</v>
      </c>
      <c r="G1869" s="12">
        <v>2647801</v>
      </c>
      <c r="H1869" s="12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3" t="str">
        <f>IFERROR(VLOOKUP(C1869,[1]Index!$D:$F,3,FALSE),"Non List")</f>
        <v>zdelist</v>
      </c>
      <c r="Z1869">
        <f>IFERROR(VLOOKUP(C1869,[1]LP!$B:$C,2,FALSE),0)</f>
        <v>0</v>
      </c>
      <c r="AA1869" s="12">
        <f t="shared" si="29"/>
        <v>0</v>
      </c>
      <c r="AB1869" s="12">
        <v>5</v>
      </c>
      <c r="AC1869" s="12">
        <v>6.37</v>
      </c>
      <c r="AD1869" s="11"/>
      <c r="AE1869" s="11"/>
      <c r="AF1869" s="11"/>
      <c r="AG1869" s="11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2">
        <v>2506386</v>
      </c>
      <c r="F1870" s="12">
        <v>821492</v>
      </c>
      <c r="G1870" s="12">
        <v>14757769</v>
      </c>
      <c r="H1870" s="12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3" t="str">
        <f>IFERROR(VLOOKUP(C1870,[1]Index!$D:$F,3,FALSE),"Non List")</f>
        <v>Development Banks</v>
      </c>
      <c r="Z1870">
        <f>IFERROR(VLOOKUP(C1870,[1]LP!$B:$C,2,FALSE),0)</f>
        <v>303.10000000000002</v>
      </c>
      <c r="AA1870" s="12">
        <f t="shared" si="29"/>
        <v>23.315384615384616</v>
      </c>
      <c r="AB1870" s="12">
        <v>4</v>
      </c>
      <c r="AC1870" s="12">
        <v>5.45</v>
      </c>
      <c r="AD1870" s="11"/>
      <c r="AE1870" s="11"/>
      <c r="AF1870" s="11"/>
      <c r="AG1870" s="11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2">
        <v>509668</v>
      </c>
      <c r="F1871" s="12">
        <v>181800</v>
      </c>
      <c r="G1871" s="12">
        <v>3448789</v>
      </c>
      <c r="H1871" s="12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3" t="str">
        <f>IFERROR(VLOOKUP(C1871,[1]Index!$D:$F,3,FALSE),"Non List")</f>
        <v>zdelist</v>
      </c>
      <c r="Z1871">
        <f>IFERROR(VLOOKUP(C1871,[1]LP!$B:$C,2,FALSE),0)</f>
        <v>0</v>
      </c>
      <c r="AA1871" s="12">
        <f t="shared" si="29"/>
        <v>0</v>
      </c>
      <c r="AB1871" s="12">
        <v>0</v>
      </c>
      <c r="AC1871" s="12">
        <v>17</v>
      </c>
      <c r="AD1871" s="11"/>
      <c r="AE1871" s="11"/>
      <c r="AF1871" s="11"/>
      <c r="AG1871" s="11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2">
        <v>1378615</v>
      </c>
      <c r="F1872" s="12">
        <v>506397</v>
      </c>
      <c r="G1872" s="12">
        <v>12856153</v>
      </c>
      <c r="H1872" s="12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3" t="str">
        <f>IFERROR(VLOOKUP(C1872,[1]Index!$D:$F,3,FALSE),"Non List")</f>
        <v>Development Banks</v>
      </c>
      <c r="Z1872">
        <f>IFERROR(VLOOKUP(C1872,[1]LP!$B:$C,2,FALSE),0)</f>
        <v>378</v>
      </c>
      <c r="AA1872" s="12">
        <f t="shared" si="29"/>
        <v>16.434782608695652</v>
      </c>
      <c r="AB1872" s="12">
        <v>17.7</v>
      </c>
      <c r="AC1872" s="12">
        <v>0.93</v>
      </c>
      <c r="AD1872" s="11"/>
      <c r="AE1872" s="11"/>
      <c r="AF1872" s="11"/>
      <c r="AG1872" s="11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2">
        <v>442994</v>
      </c>
      <c r="F1873" s="12">
        <v>94428</v>
      </c>
      <c r="G1873" s="12">
        <v>1972673</v>
      </c>
      <c r="H1873" s="12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3" t="str">
        <f>IFERROR(VLOOKUP(C1873,[1]Index!$D:$F,3,FALSE),"Non List")</f>
        <v>Development Banks</v>
      </c>
      <c r="Z1873">
        <f>IFERROR(VLOOKUP(C1873,[1]LP!$B:$C,2,FALSE),0)</f>
        <v>255</v>
      </c>
      <c r="AA1873" s="12">
        <f t="shared" si="29"/>
        <v>51</v>
      </c>
      <c r="AB1873" s="12">
        <v>0</v>
      </c>
      <c r="AC1873" s="12">
        <v>0</v>
      </c>
      <c r="AD1873" s="11"/>
      <c r="AE1873" s="11"/>
      <c r="AF1873" s="11"/>
      <c r="AG1873" s="11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2">
        <v>504068</v>
      </c>
      <c r="F1874" s="12">
        <v>81765</v>
      </c>
      <c r="G1874" s="12">
        <v>2998977</v>
      </c>
      <c r="H1874" s="12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3" t="str">
        <f>IFERROR(VLOOKUP(C1874,[1]Index!$D:$F,3,FALSE),"Non List")</f>
        <v>zdelist</v>
      </c>
      <c r="Z1874">
        <f>IFERROR(VLOOKUP(C1874,[1]LP!$B:$C,2,FALSE),0)</f>
        <v>0</v>
      </c>
      <c r="AA1874" s="12">
        <f t="shared" si="29"/>
        <v>0</v>
      </c>
      <c r="AB1874" s="12">
        <v>0</v>
      </c>
      <c r="AC1874" s="12">
        <v>14.74</v>
      </c>
      <c r="AD1874" s="11"/>
      <c r="AE1874" s="11"/>
      <c r="AF1874" s="11"/>
      <c r="AG1874" s="11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2">
        <v>72995</v>
      </c>
      <c r="F1875" s="12">
        <v>54208</v>
      </c>
      <c r="G1875" s="12">
        <v>384323</v>
      </c>
      <c r="H1875" s="12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3" t="str">
        <f>IFERROR(VLOOKUP(C1875,[1]Index!$D:$F,3,FALSE),"Non List")</f>
        <v>zdelist</v>
      </c>
      <c r="Z1875">
        <f>IFERROR(VLOOKUP(C1875,[1]LP!$B:$C,2,FALSE),0)</f>
        <v>0</v>
      </c>
      <c r="AA1875" s="12">
        <f t="shared" si="29"/>
        <v>0</v>
      </c>
      <c r="AB1875" s="12">
        <v>12.3</v>
      </c>
      <c r="AC1875" s="12">
        <v>0.6</v>
      </c>
      <c r="AD1875" s="11"/>
      <c r="AE1875" s="11"/>
      <c r="AF1875" s="11"/>
      <c r="AG1875" s="11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2">
        <v>2533680</v>
      </c>
      <c r="F1876" s="12">
        <v>662544</v>
      </c>
      <c r="G1876" s="12">
        <v>13952186</v>
      </c>
      <c r="H1876" s="12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3" t="str">
        <f>IFERROR(VLOOKUP(C1876,[1]Index!$D:$F,3,FALSE),"Non List")</f>
        <v>zdelist</v>
      </c>
      <c r="Z1876">
        <f>IFERROR(VLOOKUP(C1876,[1]LP!$B:$C,2,FALSE),0)</f>
        <v>0</v>
      </c>
      <c r="AA1876" s="12">
        <f t="shared" si="29"/>
        <v>0</v>
      </c>
      <c r="AB1876" s="12">
        <v>5.5</v>
      </c>
      <c r="AC1876" s="12">
        <v>0</v>
      </c>
      <c r="AD1876" s="11"/>
      <c r="AE1876" s="11"/>
      <c r="AF1876" s="11"/>
      <c r="AG1876" s="11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2">
        <v>404296</v>
      </c>
      <c r="F1877" s="12">
        <v>-4513</v>
      </c>
      <c r="G1877" s="12">
        <v>518425</v>
      </c>
      <c r="H1877" s="12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3" t="str">
        <f>IFERROR(VLOOKUP(C1877,[1]Index!$D:$F,3,FALSE),"Non List")</f>
        <v>Development Banks</v>
      </c>
      <c r="Z1877">
        <f>IFERROR(VLOOKUP(C1877,[1]LP!$B:$C,2,FALSE),0)</f>
        <v>305</v>
      </c>
      <c r="AA1877" s="12">
        <f t="shared" si="29"/>
        <v>305</v>
      </c>
      <c r="AB1877" s="12">
        <v>0</v>
      </c>
      <c r="AC1877" s="12">
        <v>0</v>
      </c>
      <c r="AD1877" s="11"/>
      <c r="AE1877" s="11"/>
      <c r="AF1877" s="11"/>
      <c r="AG1877" s="11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2">
        <v>2515236</v>
      </c>
      <c r="F1878" s="12">
        <v>679066</v>
      </c>
      <c r="G1878" s="12">
        <v>19147152</v>
      </c>
      <c r="H1878" s="12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3" t="str">
        <f>IFERROR(VLOOKUP(C1878,[1]Index!$D:$F,3,FALSE),"Non List")</f>
        <v>zdelist</v>
      </c>
      <c r="Z1878">
        <f>IFERROR(VLOOKUP(C1878,[1]LP!$B:$C,2,FALSE),0)</f>
        <v>0</v>
      </c>
      <c r="AA1878" s="12">
        <f t="shared" si="29"/>
        <v>0</v>
      </c>
      <c r="AB1878" s="12">
        <v>0</v>
      </c>
      <c r="AC1878" s="12">
        <v>0</v>
      </c>
      <c r="AD1878" s="11"/>
      <c r="AE1878" s="11"/>
      <c r="AF1878" s="11"/>
      <c r="AG1878" s="11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2">
        <v>2633797</v>
      </c>
      <c r="F1879" s="12">
        <v>1191464</v>
      </c>
      <c r="G1879" s="12">
        <v>25111151</v>
      </c>
      <c r="H1879" s="12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3" t="str">
        <f>IFERROR(VLOOKUP(C1879,[1]Index!$D:$F,3,FALSE),"Non List")</f>
        <v>Development Banks</v>
      </c>
      <c r="Z1879">
        <f>IFERROR(VLOOKUP(C1879,[1]LP!$B:$C,2,FALSE),0)</f>
        <v>312</v>
      </c>
      <c r="AA1879" s="12">
        <f t="shared" si="29"/>
        <v>18.352941176470587</v>
      </c>
      <c r="AB1879" s="12">
        <v>8</v>
      </c>
      <c r="AC1879" s="12">
        <v>7</v>
      </c>
      <c r="AD1879" s="11"/>
      <c r="AE1879" s="11"/>
      <c r="AF1879" s="11"/>
      <c r="AG1879" s="11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2">
        <v>2149634</v>
      </c>
      <c r="F1880" s="12">
        <v>1002044</v>
      </c>
      <c r="G1880" s="12">
        <v>19425457</v>
      </c>
      <c r="H1880" s="12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3" t="str">
        <f>IFERROR(VLOOKUP(C1880,[1]Index!$D:$F,3,FALSE),"Non List")</f>
        <v>Development Banks</v>
      </c>
      <c r="Z1880">
        <f>IFERROR(VLOOKUP(C1880,[1]LP!$B:$C,2,FALSE),0)</f>
        <v>390</v>
      </c>
      <c r="AA1880" s="12">
        <f t="shared" si="29"/>
        <v>35.454545454545453</v>
      </c>
      <c r="AB1880" s="12">
        <v>17.07</v>
      </c>
      <c r="AC1880" s="12">
        <v>0</v>
      </c>
      <c r="AD1880" s="11"/>
      <c r="AE1880" s="11"/>
      <c r="AF1880" s="11"/>
      <c r="AG1880" s="11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2">
        <v>2502656</v>
      </c>
      <c r="F1881" s="12">
        <v>1059789</v>
      </c>
      <c r="G1881" s="12">
        <v>14379317</v>
      </c>
      <c r="H1881" s="12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3" t="str">
        <f>IFERROR(VLOOKUP(C1881,[1]Index!$D:$F,3,FALSE),"Non List")</f>
        <v>Development Banks</v>
      </c>
      <c r="Z1881">
        <f>IFERROR(VLOOKUP(C1881,[1]LP!$B:$C,2,FALSE),0)</f>
        <v>309.7</v>
      </c>
      <c r="AA1881" s="12">
        <f t="shared" si="29"/>
        <v>25.808333333333334</v>
      </c>
      <c r="AB1881" s="12">
        <v>1.5</v>
      </c>
      <c r="AC1881" s="12">
        <v>8</v>
      </c>
      <c r="AD1881" s="11"/>
      <c r="AE1881" s="11"/>
      <c r="AF1881" s="11"/>
      <c r="AG1881" s="11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2">
        <v>508510</v>
      </c>
      <c r="F1882" s="12">
        <v>46468</v>
      </c>
      <c r="G1882" s="12">
        <v>1182631</v>
      </c>
      <c r="H1882" s="12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3" t="str">
        <f>IFERROR(VLOOKUP(C1882,[1]Index!$D:$F,3,FALSE),"Non List")</f>
        <v>Development Banks</v>
      </c>
      <c r="Z1882">
        <f>IFERROR(VLOOKUP(C1882,[1]LP!$B:$C,2,FALSE),0)</f>
        <v>236</v>
      </c>
      <c r="AA1882" s="12">
        <f t="shared" si="29"/>
        <v>33.714285714285715</v>
      </c>
      <c r="AB1882" s="12">
        <v>0</v>
      </c>
      <c r="AC1882" s="12">
        <v>0</v>
      </c>
      <c r="AD1882" s="11"/>
      <c r="AE1882" s="11"/>
      <c r="AF1882" s="11"/>
      <c r="AG1882" s="11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2">
        <v>408429</v>
      </c>
      <c r="F1883" s="12">
        <v>112392</v>
      </c>
      <c r="G1883" s="12">
        <v>3113550</v>
      </c>
      <c r="H1883" s="12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3" t="str">
        <f>IFERROR(VLOOKUP(C1883,[1]Index!$D:$F,3,FALSE),"Non List")</f>
        <v>zdelist</v>
      </c>
      <c r="Z1883">
        <f>IFERROR(VLOOKUP(C1883,[1]LP!$B:$C,2,FALSE),0)</f>
        <v>0</v>
      </c>
      <c r="AA1883" s="12">
        <f t="shared" si="29"/>
        <v>0</v>
      </c>
      <c r="AB1883" s="12">
        <v>0</v>
      </c>
      <c r="AC1883" s="12">
        <v>6</v>
      </c>
      <c r="AD1883" s="11"/>
      <c r="AE1883" s="11"/>
      <c r="AF1883" s="11"/>
      <c r="AG1883" s="11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2">
        <v>362250</v>
      </c>
      <c r="F1884" s="12">
        <v>-145057</v>
      </c>
      <c r="G1884" s="12">
        <v>71909</v>
      </c>
      <c r="H1884" s="12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3" t="str">
        <f>IFERROR(VLOOKUP(C1884,[1]Index!$D:$F,3,FALSE),"Non List")</f>
        <v>Development Banks</v>
      </c>
      <c r="Z1884">
        <f>IFERROR(VLOOKUP(C1884,[1]LP!$B:$C,2,FALSE),0)</f>
        <v>325</v>
      </c>
      <c r="AA1884" s="12">
        <f t="shared" si="29"/>
        <v>65</v>
      </c>
      <c r="AB1884" s="12">
        <v>0</v>
      </c>
      <c r="AC1884" s="12">
        <v>0</v>
      </c>
      <c r="AD1884" s="11"/>
      <c r="AE1884" s="11"/>
      <c r="AF1884" s="11"/>
      <c r="AG1884" s="11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2">
        <v>692674</v>
      </c>
      <c r="F1885" s="12">
        <v>268313</v>
      </c>
      <c r="G1885" s="12">
        <v>5235336</v>
      </c>
      <c r="H1885" s="12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3" t="str">
        <f>IFERROR(VLOOKUP(C1885,[1]Index!$D:$F,3,FALSE),"Non List")</f>
        <v>Development Banks</v>
      </c>
      <c r="Z1885">
        <f>IFERROR(VLOOKUP(C1885,[1]LP!$B:$C,2,FALSE),0)</f>
        <v>312.89999999999998</v>
      </c>
      <c r="AA1885" s="12">
        <f t="shared" si="29"/>
        <v>13.604347826086956</v>
      </c>
      <c r="AB1885" s="12">
        <v>0</v>
      </c>
      <c r="AC1885" s="12">
        <v>17</v>
      </c>
      <c r="AD1885" s="11"/>
      <c r="AE1885" s="11"/>
      <c r="AF1885" s="11"/>
      <c r="AG1885" s="11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2">
        <v>2788368</v>
      </c>
      <c r="F1886" s="12">
        <v>727229</v>
      </c>
      <c r="G1886" s="12">
        <v>21221205</v>
      </c>
      <c r="H1886" s="12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3" t="str">
        <f>IFERROR(VLOOKUP(C1886,[1]Index!$D:$F,3,FALSE),"Non List")</f>
        <v>Development Banks</v>
      </c>
      <c r="Z1886">
        <f>IFERROR(VLOOKUP(C1886,[1]LP!$B:$C,2,FALSE),0)</f>
        <v>376</v>
      </c>
      <c r="AA1886" s="12">
        <f t="shared" si="29"/>
        <v>23.5</v>
      </c>
      <c r="AB1886" s="12">
        <v>10</v>
      </c>
      <c r="AC1886" s="12">
        <v>3.75</v>
      </c>
      <c r="AD1886" s="11"/>
      <c r="AE1886" s="11"/>
      <c r="AF1886" s="11"/>
      <c r="AG1886" s="11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2">
        <v>2750000</v>
      </c>
      <c r="F1887" s="12">
        <v>1014645</v>
      </c>
      <c r="G1887" s="12">
        <v>23522900</v>
      </c>
      <c r="H1887" s="12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3" t="str">
        <f>IFERROR(VLOOKUP(C1887,[1]Index!$D:$F,3,FALSE),"Non List")</f>
        <v>zdelist</v>
      </c>
      <c r="Z1887">
        <f>IFERROR(VLOOKUP(C1887,[1]LP!$B:$C,2,FALSE),0)</f>
        <v>0</v>
      </c>
      <c r="AA1887" s="12">
        <f t="shared" si="29"/>
        <v>0</v>
      </c>
      <c r="AB1887" s="12">
        <v>0</v>
      </c>
      <c r="AC1887" s="12">
        <v>14.2</v>
      </c>
      <c r="AD1887" s="11"/>
      <c r="AE1887" s="11"/>
      <c r="AF1887" s="11"/>
      <c r="AG1887" s="11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2">
        <v>492240</v>
      </c>
      <c r="F1888" s="12">
        <v>94769</v>
      </c>
      <c r="G1888" s="12">
        <v>1839916</v>
      </c>
      <c r="H1888" s="12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3" t="str">
        <f>IFERROR(VLOOKUP(C1888,[1]Index!$D:$F,3,FALSE),"Non List")</f>
        <v>zdelist</v>
      </c>
      <c r="Z1888">
        <f>IFERROR(VLOOKUP(C1888,[1]LP!$B:$C,2,FALSE),0)</f>
        <v>0</v>
      </c>
      <c r="AA1888" s="12">
        <f t="shared" si="29"/>
        <v>0</v>
      </c>
      <c r="AB1888" s="12">
        <v>2.4</v>
      </c>
      <c r="AC1888" s="12">
        <v>7.9145000000000003</v>
      </c>
      <c r="AD1888" s="11"/>
      <c r="AE1888" s="11"/>
      <c r="AF1888" s="11"/>
      <c r="AG1888" s="11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2">
        <v>2593609</v>
      </c>
      <c r="F1889" s="12">
        <v>515348</v>
      </c>
      <c r="G1889" s="12">
        <v>19548267</v>
      </c>
      <c r="H1889" s="12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3" t="str">
        <f>IFERROR(VLOOKUP(C1889,[1]Index!$D:$F,3,FALSE),"Non List")</f>
        <v>Development Banks</v>
      </c>
      <c r="Z1889">
        <f>IFERROR(VLOOKUP(C1889,[1]LP!$B:$C,2,FALSE),0)</f>
        <v>306</v>
      </c>
      <c r="AA1889" s="12">
        <f t="shared" si="29"/>
        <v>25.5</v>
      </c>
      <c r="AB1889" s="12">
        <v>0</v>
      </c>
      <c r="AC1889" s="12">
        <v>8.4</v>
      </c>
      <c r="AD1889" s="11"/>
      <c r="AE1889" s="11"/>
      <c r="AF1889" s="11"/>
      <c r="AG1889" s="11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2">
        <v>506000</v>
      </c>
      <c r="F1890" s="12">
        <v>126322</v>
      </c>
      <c r="G1890" s="12">
        <v>4002194</v>
      </c>
      <c r="H1890" s="12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3" t="str">
        <f>IFERROR(VLOOKUP(C1890,[1]Index!$D:$F,3,FALSE),"Non List")</f>
        <v>zdelist</v>
      </c>
      <c r="Z1890">
        <f>IFERROR(VLOOKUP(C1890,[1]LP!$B:$C,2,FALSE),0)</f>
        <v>0</v>
      </c>
      <c r="AA1890" s="12">
        <f t="shared" si="29"/>
        <v>0</v>
      </c>
      <c r="AB1890" s="12">
        <v>5</v>
      </c>
      <c r="AC1890" s="12">
        <v>6.29</v>
      </c>
      <c r="AD1890" s="11"/>
      <c r="AE1890" s="11"/>
      <c r="AF1890" s="11"/>
      <c r="AG1890" s="11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2">
        <v>2520636</v>
      </c>
      <c r="F1891" s="12">
        <v>1092848</v>
      </c>
      <c r="G1891" s="12">
        <v>22862105</v>
      </c>
      <c r="H1891" s="12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3" t="str">
        <f>IFERROR(VLOOKUP(C1891,[1]Index!$D:$F,3,FALSE),"Non List")</f>
        <v>zdelist</v>
      </c>
      <c r="Z1891">
        <f>IFERROR(VLOOKUP(C1891,[1]LP!$B:$C,2,FALSE),0)</f>
        <v>0</v>
      </c>
      <c r="AA1891" s="12">
        <f t="shared" si="29"/>
        <v>0</v>
      </c>
      <c r="AB1891" s="12">
        <v>0</v>
      </c>
      <c r="AC1891" s="12">
        <v>17</v>
      </c>
      <c r="AD1891" s="11"/>
      <c r="AE1891" s="11"/>
      <c r="AF1891" s="11"/>
      <c r="AG1891" s="11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2">
        <v>210590</v>
      </c>
      <c r="F1892" s="12">
        <v>101819</v>
      </c>
      <c r="G1892" s="12">
        <v>816511</v>
      </c>
      <c r="H1892" s="12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3" t="str">
        <f>IFERROR(VLOOKUP(C1892,[1]Index!$D:$F,3,FALSE),"Non List")</f>
        <v>zdelist</v>
      </c>
      <c r="Z1892">
        <f>IFERROR(VLOOKUP(C1892,[1]LP!$B:$C,2,FALSE),0)</f>
        <v>0</v>
      </c>
      <c r="AA1892" s="12">
        <f t="shared" si="29"/>
        <v>0</v>
      </c>
      <c r="AB1892" s="12">
        <v>35</v>
      </c>
      <c r="AC1892" s="12">
        <v>0</v>
      </c>
      <c r="AD1892" s="11"/>
      <c r="AE1892" s="11"/>
      <c r="AF1892" s="11"/>
      <c r="AG1892" s="11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2">
        <v>500000</v>
      </c>
      <c r="F1893" s="12">
        <v>90091</v>
      </c>
      <c r="G1893" s="12">
        <v>1889554</v>
      </c>
      <c r="H1893" s="12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3" t="str">
        <f>IFERROR(VLOOKUP(C1893,[1]Index!$D:$F,3,FALSE),"Non List")</f>
        <v>zdelist</v>
      </c>
      <c r="Z1893">
        <f>IFERROR(VLOOKUP(C1893,[1]LP!$B:$C,2,FALSE),0)</f>
        <v>0</v>
      </c>
      <c r="AA1893" s="12">
        <f t="shared" si="29"/>
        <v>0</v>
      </c>
      <c r="AB1893" s="12">
        <v>3</v>
      </c>
      <c r="AC1893" s="12">
        <v>6.5</v>
      </c>
      <c r="AD1893" s="11"/>
      <c r="AE1893" s="11"/>
      <c r="AF1893" s="11"/>
      <c r="AG1893" s="11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2">
        <v>502830</v>
      </c>
      <c r="F1894" s="12">
        <v>39647</v>
      </c>
      <c r="G1894" s="12">
        <v>2492685</v>
      </c>
      <c r="H1894" s="12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3" t="str">
        <f>IFERROR(VLOOKUP(C1894,[1]Index!$D:$F,3,FALSE),"Non List")</f>
        <v>Development Banks</v>
      </c>
      <c r="Z1894">
        <f>IFERROR(VLOOKUP(C1894,[1]LP!$B:$C,2,FALSE),0)</f>
        <v>274</v>
      </c>
      <c r="AA1894" s="12">
        <f t="shared" si="29"/>
        <v>137</v>
      </c>
      <c r="AB1894" s="12">
        <v>0</v>
      </c>
      <c r="AC1894" s="12">
        <v>0</v>
      </c>
      <c r="AD1894" s="11"/>
      <c r="AE1894" s="11"/>
      <c r="AF1894" s="11"/>
      <c r="AG1894" s="11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2">
        <v>500000</v>
      </c>
      <c r="F1895" s="12">
        <v>199343</v>
      </c>
      <c r="G1895" s="12">
        <v>3814288</v>
      </c>
      <c r="H1895" s="12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3" t="str">
        <f>IFERROR(VLOOKUP(C1895,[1]Index!$D:$F,3,FALSE),"Non List")</f>
        <v>Development Banks</v>
      </c>
      <c r="Z1895">
        <f>IFERROR(VLOOKUP(C1895,[1]LP!$B:$C,2,FALSE),0)</f>
        <v>400.1</v>
      </c>
      <c r="AA1895" s="12">
        <f t="shared" si="29"/>
        <v>17.395652173913046</v>
      </c>
      <c r="AB1895" s="12">
        <v>17</v>
      </c>
      <c r="AC1895" s="12">
        <v>0.89</v>
      </c>
      <c r="AD1895" s="11"/>
      <c r="AE1895" s="11"/>
      <c r="AF1895" s="11"/>
      <c r="AG1895" s="11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2">
        <v>519280</v>
      </c>
      <c r="F1896" s="12">
        <v>119446</v>
      </c>
      <c r="G1896" s="12">
        <v>4056201</v>
      </c>
      <c r="H1896" s="12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3" t="str">
        <f>IFERROR(VLOOKUP(C1896,[1]Index!$D:$F,3,FALSE),"Non List")</f>
        <v>zdelist</v>
      </c>
      <c r="Z1896">
        <f>IFERROR(VLOOKUP(C1896,[1]LP!$B:$C,2,FALSE),0)</f>
        <v>0</v>
      </c>
      <c r="AA1896" s="12">
        <f t="shared" si="29"/>
        <v>0</v>
      </c>
      <c r="AB1896" s="12">
        <v>11</v>
      </c>
      <c r="AC1896" s="12">
        <v>0.56999999999999995</v>
      </c>
      <c r="AD1896" s="11"/>
      <c r="AE1896" s="11"/>
      <c r="AF1896" s="11"/>
      <c r="AG1896" s="11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2">
        <v>2591763</v>
      </c>
      <c r="F1897" s="12">
        <v>947913</v>
      </c>
      <c r="G1897" s="12">
        <v>30354845</v>
      </c>
      <c r="H1897" s="12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3" t="str">
        <f>IFERROR(VLOOKUP(C1897,[1]Index!$D:$F,3,FALSE),"Non List")</f>
        <v>Development Banks</v>
      </c>
      <c r="Z1897">
        <f>IFERROR(VLOOKUP(C1897,[1]LP!$B:$C,2,FALSE),0)</f>
        <v>390.5</v>
      </c>
      <c r="AA1897" s="12">
        <f t="shared" si="29"/>
        <v>17.75</v>
      </c>
      <c r="AB1897" s="12">
        <v>18.25</v>
      </c>
      <c r="AC1897" s="12">
        <v>0.96</v>
      </c>
      <c r="AD1897" s="11"/>
      <c r="AE1897" s="11"/>
      <c r="AF1897" s="11"/>
      <c r="AG1897" s="11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2">
        <v>526395</v>
      </c>
      <c r="F1898" s="12">
        <v>61848</v>
      </c>
      <c r="G1898" s="12">
        <v>2385335</v>
      </c>
      <c r="H1898" s="12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3" t="str">
        <f>IFERROR(VLOOKUP(C1898,[1]Index!$D:$F,3,FALSE),"Non List")</f>
        <v>zdelist</v>
      </c>
      <c r="Z1898">
        <f>IFERROR(VLOOKUP(C1898,[1]LP!$B:$C,2,FALSE),0)</f>
        <v>0</v>
      </c>
      <c r="AA1898" s="12">
        <f t="shared" si="29"/>
        <v>0</v>
      </c>
      <c r="AB1898" s="12">
        <v>1</v>
      </c>
      <c r="AC1898" s="12">
        <v>6.42</v>
      </c>
      <c r="AD1898" s="11"/>
      <c r="AE1898" s="11"/>
      <c r="AF1898" s="11"/>
      <c r="AG1898" s="11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2">
        <v>525031</v>
      </c>
      <c r="F1899" s="12">
        <v>137217</v>
      </c>
      <c r="G1899" s="12">
        <v>2875441</v>
      </c>
      <c r="H1899" s="12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3" t="str">
        <f>IFERROR(VLOOKUP(C1899,[1]Index!$D:$F,3,FALSE),"Non List")</f>
        <v>zdelist</v>
      </c>
      <c r="Z1899">
        <f>IFERROR(VLOOKUP(C1899,[1]LP!$B:$C,2,FALSE),0)</f>
        <v>0</v>
      </c>
      <c r="AA1899" s="12">
        <f t="shared" si="29"/>
        <v>0</v>
      </c>
      <c r="AB1899" s="12">
        <v>5</v>
      </c>
      <c r="AC1899" s="12">
        <v>6.37</v>
      </c>
      <c r="AD1899" s="11"/>
      <c r="AE1899" s="11"/>
      <c r="AF1899" s="11"/>
      <c r="AG1899" s="11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2">
        <v>2506385</v>
      </c>
      <c r="F1900" s="12">
        <v>635302</v>
      </c>
      <c r="G1900" s="12">
        <v>17788231</v>
      </c>
      <c r="H1900" s="12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3" t="str">
        <f>IFERROR(VLOOKUP(C1900,[1]Index!$D:$F,3,FALSE),"Non List")</f>
        <v>Development Banks</v>
      </c>
      <c r="Z1900">
        <f>IFERROR(VLOOKUP(C1900,[1]LP!$B:$C,2,FALSE),0)</f>
        <v>303.10000000000002</v>
      </c>
      <c r="AA1900" s="12">
        <f t="shared" si="29"/>
        <v>23.315384615384616</v>
      </c>
      <c r="AB1900" s="12">
        <v>4</v>
      </c>
      <c r="AC1900" s="12">
        <v>5.45</v>
      </c>
      <c r="AD1900" s="11"/>
      <c r="AE1900" s="11"/>
      <c r="AF1900" s="11"/>
      <c r="AG1900" s="11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2">
        <v>509668</v>
      </c>
      <c r="F1901" s="12">
        <v>223847</v>
      </c>
      <c r="G1901" s="12">
        <v>3751118</v>
      </c>
      <c r="H1901" s="12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3" t="str">
        <f>IFERROR(VLOOKUP(C1901,[1]Index!$D:$F,3,FALSE),"Non List")</f>
        <v>zdelist</v>
      </c>
      <c r="Z1901">
        <f>IFERROR(VLOOKUP(C1901,[1]LP!$B:$C,2,FALSE),0)</f>
        <v>0</v>
      </c>
      <c r="AA1901" s="12">
        <f t="shared" si="29"/>
        <v>0</v>
      </c>
      <c r="AB1901" s="12">
        <v>0</v>
      </c>
      <c r="AC1901" s="12">
        <v>17</v>
      </c>
      <c r="AD1901" s="11"/>
      <c r="AE1901" s="11"/>
      <c r="AF1901" s="11"/>
      <c r="AG1901" s="11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2">
        <v>1622630</v>
      </c>
      <c r="F1902" s="12">
        <v>590904</v>
      </c>
      <c r="G1902" s="12">
        <v>14539917</v>
      </c>
      <c r="H1902" s="12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3" t="str">
        <f>IFERROR(VLOOKUP(C1902,[1]Index!$D:$F,3,FALSE),"Non List")</f>
        <v>Development Banks</v>
      </c>
      <c r="Z1902">
        <f>IFERROR(VLOOKUP(C1902,[1]LP!$B:$C,2,FALSE),0)</f>
        <v>378</v>
      </c>
      <c r="AA1902" s="12">
        <f t="shared" si="29"/>
        <v>18.899999999999999</v>
      </c>
      <c r="AB1902" s="12">
        <v>17.7</v>
      </c>
      <c r="AC1902" s="12">
        <v>0.93</v>
      </c>
      <c r="AD1902" s="11"/>
      <c r="AE1902" s="11"/>
      <c r="AF1902" s="11"/>
      <c r="AG1902" s="11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2">
        <v>500027</v>
      </c>
      <c r="F1903" s="12">
        <v>61711</v>
      </c>
      <c r="G1903" s="12">
        <v>2274731</v>
      </c>
      <c r="H1903" s="12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3" t="str">
        <f>IFERROR(VLOOKUP(C1903,[1]Index!$D:$F,3,FALSE),"Non List")</f>
        <v>Development Banks</v>
      </c>
      <c r="Z1903">
        <f>IFERROR(VLOOKUP(C1903,[1]LP!$B:$C,2,FALSE),0)</f>
        <v>255</v>
      </c>
      <c r="AA1903" s="12">
        <f t="shared" si="29"/>
        <v>85</v>
      </c>
      <c r="AB1903" s="12">
        <v>0</v>
      </c>
      <c r="AC1903" s="12">
        <v>0</v>
      </c>
      <c r="AD1903" s="11"/>
      <c r="AE1903" s="11"/>
      <c r="AF1903" s="11"/>
      <c r="AG1903" s="11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2">
        <v>504068</v>
      </c>
      <c r="F1904" s="12">
        <v>51749</v>
      </c>
      <c r="G1904" s="12">
        <v>3196870</v>
      </c>
      <c r="H1904" s="12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3" t="str">
        <f>IFERROR(VLOOKUP(C1904,[1]Index!$D:$F,3,FALSE),"Non List")</f>
        <v>zdelist</v>
      </c>
      <c r="Z1904">
        <f>IFERROR(VLOOKUP(C1904,[1]LP!$B:$C,2,FALSE),0)</f>
        <v>0</v>
      </c>
      <c r="AA1904" s="12">
        <f t="shared" si="29"/>
        <v>0</v>
      </c>
      <c r="AB1904" s="12">
        <v>0</v>
      </c>
      <c r="AC1904" s="12">
        <v>14.74</v>
      </c>
      <c r="AD1904" s="11"/>
      <c r="AE1904" s="11"/>
      <c r="AF1904" s="11"/>
      <c r="AG1904" s="11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2">
        <v>72995</v>
      </c>
      <c r="F1905" s="12">
        <v>54661</v>
      </c>
      <c r="G1905" s="12">
        <v>488394</v>
      </c>
      <c r="H1905" s="12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3" t="str">
        <f>IFERROR(VLOOKUP(C1905,[1]Index!$D:$F,3,FALSE),"Non List")</f>
        <v>zdelist</v>
      </c>
      <c r="Z1905">
        <f>IFERROR(VLOOKUP(C1905,[1]LP!$B:$C,2,FALSE),0)</f>
        <v>0</v>
      </c>
      <c r="AA1905" s="12">
        <f t="shared" si="29"/>
        <v>0</v>
      </c>
      <c r="AB1905" s="12">
        <v>12.3</v>
      </c>
      <c r="AC1905" s="12">
        <v>0.6</v>
      </c>
      <c r="AD1905" s="11"/>
      <c r="AE1905" s="11"/>
      <c r="AF1905" s="11"/>
      <c r="AG1905" s="11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2">
        <v>2533680</v>
      </c>
      <c r="F1906" s="12">
        <v>481255</v>
      </c>
      <c r="G1906" s="12">
        <v>15698100</v>
      </c>
      <c r="H1906" s="12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3" t="str">
        <f>IFERROR(VLOOKUP(C1906,[1]Index!$D:$F,3,FALSE),"Non List")</f>
        <v>zdelist</v>
      </c>
      <c r="Z1906">
        <f>IFERROR(VLOOKUP(C1906,[1]LP!$B:$C,2,FALSE),0)</f>
        <v>0</v>
      </c>
      <c r="AA1906" s="12">
        <f t="shared" si="29"/>
        <v>0</v>
      </c>
      <c r="AB1906" s="12">
        <v>5.5</v>
      </c>
      <c r="AC1906" s="12">
        <v>0</v>
      </c>
      <c r="AD1906" s="11"/>
      <c r="AE1906" s="11"/>
      <c r="AF1906" s="11"/>
      <c r="AG1906" s="11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2">
        <v>500000</v>
      </c>
      <c r="F1907" s="12">
        <v>5685</v>
      </c>
      <c r="G1907" s="12">
        <v>598982</v>
      </c>
      <c r="H1907" s="12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3" t="str">
        <f>IFERROR(VLOOKUP(C1907,[1]Index!$D:$F,3,FALSE),"Non List")</f>
        <v>Development Banks</v>
      </c>
      <c r="Z1907">
        <f>IFERROR(VLOOKUP(C1907,[1]LP!$B:$C,2,FALSE),0)</f>
        <v>305</v>
      </c>
      <c r="AA1907" s="12">
        <f t="shared" si="29"/>
        <v>152.5</v>
      </c>
      <c r="AB1907" s="12">
        <v>0</v>
      </c>
      <c r="AC1907" s="12">
        <v>0</v>
      </c>
      <c r="AD1907" s="11"/>
      <c r="AE1907" s="11"/>
      <c r="AF1907" s="11"/>
      <c r="AG1907" s="11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2">
        <v>2515236</v>
      </c>
      <c r="F1908" s="12">
        <v>813082</v>
      </c>
      <c r="G1908" s="12">
        <v>21455191</v>
      </c>
      <c r="H1908" s="12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3" t="str">
        <f>IFERROR(VLOOKUP(C1908,[1]Index!$D:$F,3,FALSE),"Non List")</f>
        <v>zdelist</v>
      </c>
      <c r="Z1908">
        <f>IFERROR(VLOOKUP(C1908,[1]LP!$B:$C,2,FALSE),0)</f>
        <v>0</v>
      </c>
      <c r="AA1908" s="12">
        <f t="shared" si="29"/>
        <v>0</v>
      </c>
      <c r="AB1908" s="12">
        <v>0</v>
      </c>
      <c r="AC1908" s="12">
        <v>0</v>
      </c>
      <c r="AD1908" s="11"/>
      <c r="AE1908" s="11"/>
      <c r="AF1908" s="11"/>
      <c r="AG1908" s="11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2">
        <v>2633797</v>
      </c>
      <c r="F1909" s="12">
        <v>1430225</v>
      </c>
      <c r="G1909" s="12">
        <v>27276845</v>
      </c>
      <c r="H1909" s="12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3" t="str">
        <f>IFERROR(VLOOKUP(C1909,[1]Index!$D:$F,3,FALSE),"Non List")</f>
        <v>Development Banks</v>
      </c>
      <c r="Z1909">
        <f>IFERROR(VLOOKUP(C1909,[1]LP!$B:$C,2,FALSE),0)</f>
        <v>312</v>
      </c>
      <c r="AA1909" s="12">
        <f t="shared" si="29"/>
        <v>14.857142857142858</v>
      </c>
      <c r="AB1909" s="12">
        <v>8</v>
      </c>
      <c r="AC1909" s="12">
        <v>7</v>
      </c>
      <c r="AD1909" s="11"/>
      <c r="AE1909" s="11"/>
      <c r="AF1909" s="11"/>
      <c r="AG1909" s="11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2">
        <v>2173283</v>
      </c>
      <c r="F1910" s="12">
        <v>1148584</v>
      </c>
      <c r="G1910" s="12">
        <v>22182810</v>
      </c>
      <c r="H1910" s="12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3" t="str">
        <f>IFERROR(VLOOKUP(C1910,[1]Index!$D:$F,3,FALSE),"Non List")</f>
        <v>Development Banks</v>
      </c>
      <c r="Z1910">
        <f>IFERROR(VLOOKUP(C1910,[1]LP!$B:$C,2,FALSE),0)</f>
        <v>390</v>
      </c>
      <c r="AA1910" s="12">
        <f t="shared" si="29"/>
        <v>21.666666666666668</v>
      </c>
      <c r="AB1910" s="12">
        <v>17.07</v>
      </c>
      <c r="AC1910" s="12">
        <v>0</v>
      </c>
      <c r="AD1910" s="11"/>
      <c r="AE1910" s="11"/>
      <c r="AF1910" s="11"/>
      <c r="AG1910" s="11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2">
        <v>2502656</v>
      </c>
      <c r="F1911" s="12">
        <v>721506</v>
      </c>
      <c r="G1911" s="12">
        <v>15750258</v>
      </c>
      <c r="H1911" s="12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3" t="str">
        <f>IFERROR(VLOOKUP(C1911,[1]Index!$D:$F,3,FALSE),"Non List")</f>
        <v>Development Banks</v>
      </c>
      <c r="Z1911">
        <f>IFERROR(VLOOKUP(C1911,[1]LP!$B:$C,2,FALSE),0)</f>
        <v>309.7</v>
      </c>
      <c r="AA1911" s="12">
        <f t="shared" si="29"/>
        <v>22.12142857142857</v>
      </c>
      <c r="AB1911" s="12">
        <v>1.5</v>
      </c>
      <c r="AC1911" s="12">
        <v>8</v>
      </c>
      <c r="AD1911" s="11"/>
      <c r="AE1911" s="11"/>
      <c r="AF1911" s="11"/>
      <c r="AG1911" s="11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2">
        <v>508510</v>
      </c>
      <c r="F1912" s="12">
        <v>58684</v>
      </c>
      <c r="G1912" s="12">
        <v>1552707</v>
      </c>
      <c r="H1912" s="12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3" t="str">
        <f>IFERROR(VLOOKUP(C1912,[1]Index!$D:$F,3,FALSE),"Non List")</f>
        <v>Development Banks</v>
      </c>
      <c r="Z1912">
        <f>IFERROR(VLOOKUP(C1912,[1]LP!$B:$C,2,FALSE),0)</f>
        <v>236</v>
      </c>
      <c r="AA1912" s="12">
        <f t="shared" si="29"/>
        <v>33.714285714285715</v>
      </c>
      <c r="AB1912" s="12">
        <v>0</v>
      </c>
      <c r="AC1912" s="12">
        <v>0</v>
      </c>
      <c r="AD1912" s="11"/>
      <c r="AE1912" s="11"/>
      <c r="AF1912" s="11"/>
      <c r="AG1912" s="11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2">
        <v>501600</v>
      </c>
      <c r="F1913" s="12">
        <v>106632</v>
      </c>
      <c r="G1913" s="12">
        <v>2910037</v>
      </c>
      <c r="H1913" s="12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3" t="str">
        <f>IFERROR(VLOOKUP(C1913,[1]Index!$D:$F,3,FALSE),"Non List")</f>
        <v>zdelist</v>
      </c>
      <c r="Z1913">
        <f>IFERROR(VLOOKUP(C1913,[1]LP!$B:$C,2,FALSE),0)</f>
        <v>0</v>
      </c>
      <c r="AA1913" s="12">
        <f t="shared" si="29"/>
        <v>0</v>
      </c>
      <c r="AB1913" s="12">
        <v>0</v>
      </c>
      <c r="AC1913" s="12">
        <v>0</v>
      </c>
      <c r="AD1913" s="11"/>
      <c r="AE1913" s="11"/>
      <c r="AF1913" s="11"/>
      <c r="AG1913" s="11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2">
        <v>362250</v>
      </c>
      <c r="F1914" s="12">
        <v>-96899</v>
      </c>
      <c r="G1914" s="12">
        <v>84953</v>
      </c>
      <c r="H1914" s="12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3" t="str">
        <f>IFERROR(VLOOKUP(C1914,[1]Index!$D:$F,3,FALSE),"Non List")</f>
        <v>Development Banks</v>
      </c>
      <c r="Z1914">
        <f>IFERROR(VLOOKUP(C1914,[1]LP!$B:$C,2,FALSE),0)</f>
        <v>325</v>
      </c>
      <c r="AA1914" s="12">
        <f t="shared" si="29"/>
        <v>6.0185185185185182</v>
      </c>
      <c r="AB1914" s="12">
        <v>0</v>
      </c>
      <c r="AC1914" s="12">
        <v>0</v>
      </c>
      <c r="AD1914" s="11"/>
      <c r="AE1914" s="11"/>
      <c r="AF1914" s="11"/>
      <c r="AG1914" s="11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2">
        <v>692674</v>
      </c>
      <c r="F1915" s="12">
        <v>181618</v>
      </c>
      <c r="G1915" s="12">
        <v>5072293</v>
      </c>
      <c r="H1915" s="12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3" t="str">
        <f>IFERROR(VLOOKUP(C1915,[1]Index!$D:$F,3,FALSE),"Non List")</f>
        <v>Development Banks</v>
      </c>
      <c r="Z1915">
        <f>IFERROR(VLOOKUP(C1915,[1]LP!$B:$C,2,FALSE),0)</f>
        <v>312.89999999999998</v>
      </c>
      <c r="AA1915" s="12">
        <f t="shared" si="29"/>
        <v>14.899999999999999</v>
      </c>
      <c r="AB1915" s="12">
        <v>17.100000000000001</v>
      </c>
      <c r="AC1915" s="12">
        <v>0.9</v>
      </c>
      <c r="AD1915" s="11"/>
      <c r="AE1915" s="11"/>
      <c r="AF1915" s="11"/>
      <c r="AG1915" s="11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2">
        <v>2788368</v>
      </c>
      <c r="F1916" s="12">
        <v>464951</v>
      </c>
      <c r="G1916" s="12">
        <v>22883548</v>
      </c>
      <c r="H1916" s="12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3" t="str">
        <f>IFERROR(VLOOKUP(C1916,[1]Index!$D:$F,3,FALSE),"Non List")</f>
        <v>Development Banks</v>
      </c>
      <c r="Z1916">
        <f>IFERROR(VLOOKUP(C1916,[1]LP!$B:$C,2,FALSE),0)</f>
        <v>376</v>
      </c>
      <c r="AA1916" s="12">
        <f t="shared" si="29"/>
        <v>28.923076923076923</v>
      </c>
      <c r="AB1916" s="12">
        <v>16.149999999999999</v>
      </c>
      <c r="AC1916" s="12">
        <v>0.85</v>
      </c>
      <c r="AD1916" s="11"/>
      <c r="AE1916" s="11"/>
      <c r="AF1916" s="11"/>
      <c r="AG1916" s="11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2">
        <v>2750000</v>
      </c>
      <c r="F1917" s="12">
        <v>1117433</v>
      </c>
      <c r="G1917" s="12">
        <v>23721916</v>
      </c>
      <c r="H1917" s="12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3" t="str">
        <f>IFERROR(VLOOKUP(C1917,[1]Index!$D:$F,3,FALSE),"Non List")</f>
        <v>zdelist</v>
      </c>
      <c r="Z1917">
        <f>IFERROR(VLOOKUP(C1917,[1]LP!$B:$C,2,FALSE),0)</f>
        <v>0</v>
      </c>
      <c r="AA1917" s="12">
        <f t="shared" si="29"/>
        <v>0</v>
      </c>
      <c r="AB1917" s="12">
        <v>0</v>
      </c>
      <c r="AC1917" s="12">
        <v>17.32</v>
      </c>
      <c r="AD1917" s="11"/>
      <c r="AE1917" s="11"/>
      <c r="AF1917" s="11"/>
      <c r="AG1917" s="11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2">
        <v>492240</v>
      </c>
      <c r="F1918" s="12">
        <v>101507</v>
      </c>
      <c r="G1918" s="12">
        <v>1727149</v>
      </c>
      <c r="H1918" s="12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3" t="str">
        <f>IFERROR(VLOOKUP(C1918,[1]Index!$D:$F,3,FALSE),"Non List")</f>
        <v>zdelist</v>
      </c>
      <c r="Z1918">
        <f>IFERROR(VLOOKUP(C1918,[1]LP!$B:$C,2,FALSE),0)</f>
        <v>0</v>
      </c>
      <c r="AA1918" s="12">
        <f t="shared" si="29"/>
        <v>0</v>
      </c>
      <c r="AB1918" s="12">
        <v>0</v>
      </c>
      <c r="AC1918" s="12">
        <v>0</v>
      </c>
      <c r="AD1918" s="11"/>
      <c r="AE1918" s="11"/>
      <c r="AF1918" s="11"/>
      <c r="AG1918" s="11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2">
        <v>2593609</v>
      </c>
      <c r="F1919" s="12">
        <v>350410</v>
      </c>
      <c r="G1919" s="12">
        <v>21041343</v>
      </c>
      <c r="H1919" s="12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3" t="str">
        <f>IFERROR(VLOOKUP(C1919,[1]Index!$D:$F,3,FALSE),"Non List")</f>
        <v>Development Banks</v>
      </c>
      <c r="Z1919">
        <f>IFERROR(VLOOKUP(C1919,[1]LP!$B:$C,2,FALSE),0)</f>
        <v>306</v>
      </c>
      <c r="AA1919" s="12">
        <f t="shared" si="29"/>
        <v>30.6</v>
      </c>
      <c r="AB1919" s="12">
        <v>12.75</v>
      </c>
      <c r="AC1919" s="12">
        <v>0</v>
      </c>
      <c r="AD1919" s="11"/>
      <c r="AE1919" s="11"/>
      <c r="AF1919" s="11"/>
      <c r="AG1919" s="11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2">
        <v>531300</v>
      </c>
      <c r="F1920" s="12">
        <v>142192</v>
      </c>
      <c r="G1920" s="12">
        <v>4304744</v>
      </c>
      <c r="H1920" s="12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3" t="str">
        <f>IFERROR(VLOOKUP(C1920,[1]Index!$D:$F,3,FALSE),"Non List")</f>
        <v>zdelist</v>
      </c>
      <c r="Z1920">
        <f>IFERROR(VLOOKUP(C1920,[1]LP!$B:$C,2,FALSE),0)</f>
        <v>0</v>
      </c>
      <c r="AA1920" s="12">
        <f t="shared" si="29"/>
        <v>0</v>
      </c>
      <c r="AB1920" s="12">
        <v>10</v>
      </c>
      <c r="AC1920" s="12">
        <v>6</v>
      </c>
      <c r="AD1920" s="11"/>
      <c r="AE1920" s="11"/>
      <c r="AF1920" s="11"/>
      <c r="AG1920" s="11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2">
        <v>2520636</v>
      </c>
      <c r="F1921" s="12">
        <v>1206532</v>
      </c>
      <c r="G1921" s="12">
        <v>24259347</v>
      </c>
      <c r="H1921" s="12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3" t="str">
        <f>IFERROR(VLOOKUP(C1921,[1]Index!$D:$F,3,FALSE),"Non List")</f>
        <v>zdelist</v>
      </c>
      <c r="Z1921">
        <f>IFERROR(VLOOKUP(C1921,[1]LP!$B:$C,2,FALSE),0)</f>
        <v>0</v>
      </c>
      <c r="AA1921" s="12">
        <f t="shared" si="29"/>
        <v>0</v>
      </c>
      <c r="AB1921" s="12">
        <v>16</v>
      </c>
      <c r="AC1921" s="12">
        <v>2.77</v>
      </c>
      <c r="AD1921" s="11"/>
      <c r="AE1921" s="11"/>
      <c r="AF1921" s="11"/>
      <c r="AG1921" s="11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2">
        <v>284297</v>
      </c>
      <c r="F1922" s="12">
        <v>121924</v>
      </c>
      <c r="G1922" s="12">
        <v>882301</v>
      </c>
      <c r="H1922" s="12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3" t="str">
        <f>IFERROR(VLOOKUP(C1922,[1]Index!$D:$F,3,FALSE),"Non List")</f>
        <v>zdelist</v>
      </c>
      <c r="Z1922">
        <f>IFERROR(VLOOKUP(C1922,[1]LP!$B:$C,2,FALSE),0)</f>
        <v>0</v>
      </c>
      <c r="AA1922" s="12">
        <f t="shared" si="29"/>
        <v>0</v>
      </c>
      <c r="AB1922" s="12">
        <v>0</v>
      </c>
      <c r="AC1922" s="12">
        <v>0</v>
      </c>
      <c r="AD1922" s="11"/>
      <c r="AE1922" s="11"/>
      <c r="AF1922" s="11"/>
      <c r="AG1922" s="11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2">
        <v>500000</v>
      </c>
      <c r="F1923" s="12">
        <v>92092</v>
      </c>
      <c r="G1923" s="12">
        <v>1816455</v>
      </c>
      <c r="H1923" s="12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3" t="str">
        <f>IFERROR(VLOOKUP(C1923,[1]Index!$D:$F,3,FALSE),"Non List")</f>
        <v>zdelist</v>
      </c>
      <c r="Z1923">
        <f>IFERROR(VLOOKUP(C1923,[1]LP!$B:$C,2,FALSE),0)</f>
        <v>0</v>
      </c>
      <c r="AA1923" s="12">
        <f t="shared" ref="AA1923:AA1986" si="30">IFERROR(Z1923/M1923,0)</f>
        <v>0</v>
      </c>
      <c r="AB1923" s="12">
        <v>0</v>
      </c>
      <c r="AC1923" s="12">
        <v>0</v>
      </c>
      <c r="AD1923" s="11"/>
      <c r="AE1923" s="11"/>
      <c r="AF1923" s="11"/>
      <c r="AG1923" s="11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2">
        <v>502830</v>
      </c>
      <c r="F1924" s="12">
        <v>47032</v>
      </c>
      <c r="G1924" s="12">
        <v>2600948</v>
      </c>
      <c r="H1924" s="12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3" t="str">
        <f>IFERROR(VLOOKUP(C1924,[1]Index!$D:$F,3,FALSE),"Non List")</f>
        <v>Development Banks</v>
      </c>
      <c r="Z1924">
        <f>IFERROR(VLOOKUP(C1924,[1]LP!$B:$C,2,FALSE),0)</f>
        <v>274</v>
      </c>
      <c r="AA1924" s="12">
        <f t="shared" si="30"/>
        <v>274</v>
      </c>
      <c r="AB1924" s="12">
        <v>0</v>
      </c>
      <c r="AC1924" s="12">
        <v>0</v>
      </c>
      <c r="AD1924" s="11"/>
      <c r="AE1924" s="11"/>
      <c r="AF1924" s="11"/>
      <c r="AG1924" s="11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2">
        <v>500000</v>
      </c>
      <c r="F1925" s="12">
        <v>226627</v>
      </c>
      <c r="G1925" s="12">
        <v>3700611</v>
      </c>
      <c r="H1925" s="12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3" t="str">
        <f>IFERROR(VLOOKUP(C1925,[1]Index!$D:$F,3,FALSE),"Non List")</f>
        <v>Development Banks</v>
      </c>
      <c r="Z1925">
        <f>IFERROR(VLOOKUP(C1925,[1]LP!$B:$C,2,FALSE),0)</f>
        <v>400.1</v>
      </c>
      <c r="AA1925" s="12">
        <f t="shared" si="30"/>
        <v>20.005000000000003</v>
      </c>
      <c r="AB1925" s="12">
        <v>18.524999999999999</v>
      </c>
      <c r="AC1925" s="12">
        <v>0.97499999999999998</v>
      </c>
      <c r="AD1925" s="11"/>
      <c r="AE1925" s="11"/>
      <c r="AF1925" s="11"/>
      <c r="AG1925" s="11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2">
        <v>576401</v>
      </c>
      <c r="F1926" s="12">
        <v>127132</v>
      </c>
      <c r="G1926" s="12">
        <v>4305191</v>
      </c>
      <c r="H1926" s="12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3" t="str">
        <f>IFERROR(VLOOKUP(C1926,[1]Index!$D:$F,3,FALSE),"Non List")</f>
        <v>zdelist</v>
      </c>
      <c r="Z1926">
        <f>IFERROR(VLOOKUP(C1926,[1]LP!$B:$C,2,FALSE),0)</f>
        <v>0</v>
      </c>
      <c r="AA1926" s="12">
        <f t="shared" si="30"/>
        <v>0</v>
      </c>
      <c r="AB1926" s="12">
        <v>0</v>
      </c>
      <c r="AC1926" s="12">
        <v>0</v>
      </c>
      <c r="AD1926" s="11"/>
      <c r="AE1926" s="11"/>
      <c r="AF1926" s="11"/>
      <c r="AG1926" s="11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2">
        <v>3064760</v>
      </c>
      <c r="F1927" s="12">
        <v>1148291</v>
      </c>
      <c r="G1927" s="12">
        <v>33256987</v>
      </c>
      <c r="H1927" s="12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3" t="str">
        <f>IFERROR(VLOOKUP(C1927,[1]Index!$D:$F,3,FALSE),"Non List")</f>
        <v>Development Banks</v>
      </c>
      <c r="Z1927">
        <f>IFERROR(VLOOKUP(C1927,[1]LP!$B:$C,2,FALSE),0)</f>
        <v>390.5</v>
      </c>
      <c r="AA1927" s="12">
        <f t="shared" si="30"/>
        <v>15.01923076923077</v>
      </c>
      <c r="AB1927" s="12">
        <v>17.600000000000001</v>
      </c>
      <c r="AC1927" s="12">
        <v>0.93</v>
      </c>
      <c r="AD1927" s="11"/>
      <c r="AE1927" s="11"/>
      <c r="AF1927" s="11"/>
      <c r="AG1927" s="11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2">
        <v>531659</v>
      </c>
      <c r="F1928" s="12">
        <v>73994</v>
      </c>
      <c r="G1928" s="12">
        <v>2785655</v>
      </c>
      <c r="H1928" s="12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3" t="str">
        <f>IFERROR(VLOOKUP(C1928,[1]Index!$D:$F,3,FALSE),"Non List")</f>
        <v>zdelist</v>
      </c>
      <c r="Z1928">
        <f>IFERROR(VLOOKUP(C1928,[1]LP!$B:$C,2,FALSE),0)</f>
        <v>0</v>
      </c>
      <c r="AA1928" s="12">
        <f t="shared" si="30"/>
        <v>0</v>
      </c>
      <c r="AB1928" s="12">
        <v>0</v>
      </c>
      <c r="AC1928" s="12">
        <v>0</v>
      </c>
      <c r="AD1928" s="11"/>
      <c r="AE1928" s="11"/>
      <c r="AF1928" s="11"/>
      <c r="AG1928" s="11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2">
        <v>551283</v>
      </c>
      <c r="F1929" s="12">
        <v>190354</v>
      </c>
      <c r="G1929" s="12">
        <v>3295503</v>
      </c>
      <c r="H1929" s="12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3" t="str">
        <f>IFERROR(VLOOKUP(C1929,[1]Index!$D:$F,3,FALSE),"Non List")</f>
        <v>zdelist</v>
      </c>
      <c r="Z1929">
        <f>IFERROR(VLOOKUP(C1929,[1]LP!$B:$C,2,FALSE),0)</f>
        <v>0</v>
      </c>
      <c r="AA1929" s="12">
        <f t="shared" si="30"/>
        <v>0</v>
      </c>
      <c r="AB1929" s="12">
        <v>0</v>
      </c>
      <c r="AC1929" s="12">
        <v>0</v>
      </c>
      <c r="AD1929" s="11"/>
      <c r="AE1929" s="11"/>
      <c r="AF1929" s="11"/>
      <c r="AG1929" s="11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2">
        <v>2606640</v>
      </c>
      <c r="F1930" s="12">
        <v>640499</v>
      </c>
      <c r="G1930" s="12">
        <v>16747247</v>
      </c>
      <c r="H1930" s="12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3" t="str">
        <f>IFERROR(VLOOKUP(C1930,[1]Index!$D:$F,3,FALSE),"Non List")</f>
        <v>Development Banks</v>
      </c>
      <c r="Z1930">
        <f>IFERROR(VLOOKUP(C1930,[1]LP!$B:$C,2,FALSE),0)</f>
        <v>303.10000000000002</v>
      </c>
      <c r="AA1930" s="12">
        <f t="shared" si="30"/>
        <v>101.03333333333335</v>
      </c>
      <c r="AB1930" s="12">
        <v>0</v>
      </c>
      <c r="AC1930" s="12">
        <v>8.9593000000000007</v>
      </c>
      <c r="AD1930" s="11"/>
      <c r="AE1930" s="11"/>
      <c r="AF1930" s="11"/>
      <c r="AG1930" s="11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2">
        <v>509668</v>
      </c>
      <c r="F1931" s="12">
        <v>236643</v>
      </c>
      <c r="G1931" s="12">
        <v>4308723</v>
      </c>
      <c r="H1931" s="12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3" t="str">
        <f>IFERROR(VLOOKUP(C1931,[1]Index!$D:$F,3,FALSE),"Non List")</f>
        <v>zdelist</v>
      </c>
      <c r="Z1931">
        <f>IFERROR(VLOOKUP(C1931,[1]LP!$B:$C,2,FALSE),0)</f>
        <v>0</v>
      </c>
      <c r="AA1931" s="12">
        <f t="shared" si="30"/>
        <v>0</v>
      </c>
      <c r="AB1931" s="12">
        <v>0</v>
      </c>
      <c r="AC1931" s="12">
        <v>18.721499999999999</v>
      </c>
      <c r="AD1931" s="11"/>
      <c r="AE1931" s="11"/>
      <c r="AF1931" s="11"/>
      <c r="AG1931" s="11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2">
        <v>1622665</v>
      </c>
      <c r="F1932" s="12">
        <v>428199</v>
      </c>
      <c r="G1932" s="12">
        <v>15259157</v>
      </c>
      <c r="H1932" s="12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3" t="str">
        <f>IFERROR(VLOOKUP(C1932,[1]Index!$D:$F,3,FALSE),"Non List")</f>
        <v>Development Banks</v>
      </c>
      <c r="Z1932">
        <f>IFERROR(VLOOKUP(C1932,[1]LP!$B:$C,2,FALSE),0)</f>
        <v>378</v>
      </c>
      <c r="AA1932" s="12">
        <f t="shared" si="30"/>
        <v>15.75</v>
      </c>
      <c r="AB1932" s="12">
        <v>15</v>
      </c>
      <c r="AC1932" s="12">
        <v>0</v>
      </c>
      <c r="AD1932" s="11"/>
      <c r="AE1932" s="11"/>
      <c r="AF1932" s="11"/>
      <c r="AG1932" s="11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2">
        <v>500027</v>
      </c>
      <c r="F1933" s="12">
        <v>80960</v>
      </c>
      <c r="G1933" s="12">
        <v>1939904</v>
      </c>
      <c r="H1933" s="12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3" t="str">
        <f>IFERROR(VLOOKUP(C1933,[1]Index!$D:$F,3,FALSE),"Non List")</f>
        <v>Development Banks</v>
      </c>
      <c r="Z1933">
        <f>IFERROR(VLOOKUP(C1933,[1]LP!$B:$C,2,FALSE),0)</f>
        <v>255</v>
      </c>
      <c r="AA1933" s="12">
        <f t="shared" si="30"/>
        <v>31.875</v>
      </c>
      <c r="AB1933" s="12">
        <v>11.485099999999999</v>
      </c>
      <c r="AC1933" s="12">
        <v>0.60489999999999999</v>
      </c>
      <c r="AD1933" s="11"/>
      <c r="AE1933" s="11"/>
      <c r="AF1933" s="11"/>
      <c r="AG1933" s="11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2">
        <v>504068</v>
      </c>
      <c r="F1934" s="12">
        <v>51749</v>
      </c>
      <c r="G1934" s="12">
        <v>3208767</v>
      </c>
      <c r="H1934" s="12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3" t="str">
        <f>IFERROR(VLOOKUP(C1934,[1]Index!$D:$F,3,FALSE),"Non List")</f>
        <v>zdelist</v>
      </c>
      <c r="Z1934">
        <f>IFERROR(VLOOKUP(C1934,[1]LP!$B:$C,2,FALSE),0)</f>
        <v>0</v>
      </c>
      <c r="AA1934" s="12">
        <f t="shared" si="30"/>
        <v>0</v>
      </c>
      <c r="AB1934" s="12">
        <v>0</v>
      </c>
      <c r="AC1934" s="12">
        <v>0</v>
      </c>
      <c r="AD1934" s="11"/>
      <c r="AE1934" s="11"/>
      <c r="AF1934" s="11"/>
      <c r="AG1934" s="11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2">
        <v>72995</v>
      </c>
      <c r="F1935" s="12">
        <v>52797</v>
      </c>
      <c r="G1935" s="12">
        <v>638341</v>
      </c>
      <c r="H1935" s="12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3" t="str">
        <f>IFERROR(VLOOKUP(C1935,[1]Index!$D:$F,3,FALSE),"Non List")</f>
        <v>zdelist</v>
      </c>
      <c r="Z1935">
        <f>IFERROR(VLOOKUP(C1935,[1]LP!$B:$C,2,FALSE),0)</f>
        <v>0</v>
      </c>
      <c r="AA1935" s="12">
        <f t="shared" si="30"/>
        <v>0</v>
      </c>
      <c r="AB1935" s="12">
        <v>0</v>
      </c>
      <c r="AC1935" s="12">
        <v>0</v>
      </c>
      <c r="AD1935" s="11"/>
      <c r="AE1935" s="11"/>
      <c r="AF1935" s="11"/>
      <c r="AG1935" s="11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2">
        <v>2533680</v>
      </c>
      <c r="F1936" s="12">
        <v>513815</v>
      </c>
      <c r="G1936" s="12">
        <v>15843866</v>
      </c>
      <c r="H1936" s="12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3" t="str">
        <f>IFERROR(VLOOKUP(C1936,[1]Index!$D:$F,3,FALSE),"Non List")</f>
        <v>zdelist</v>
      </c>
      <c r="Z1936">
        <f>IFERROR(VLOOKUP(C1936,[1]LP!$B:$C,2,FALSE),0)</f>
        <v>0</v>
      </c>
      <c r="AA1936" s="12">
        <f t="shared" si="30"/>
        <v>0</v>
      </c>
      <c r="AB1936" s="12">
        <v>8.5500000000000007</v>
      </c>
      <c r="AC1936" s="12">
        <v>0</v>
      </c>
      <c r="AD1936" s="11"/>
      <c r="AE1936" s="11"/>
      <c r="AF1936" s="11"/>
      <c r="AG1936" s="11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2">
        <v>500000</v>
      </c>
      <c r="F1937" s="12">
        <v>10383</v>
      </c>
      <c r="G1937" s="12">
        <v>582979</v>
      </c>
      <c r="H1937" s="12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3" t="str">
        <f>IFERROR(VLOOKUP(C1937,[1]Index!$D:$F,3,FALSE),"Non List")</f>
        <v>Development Banks</v>
      </c>
      <c r="Z1937">
        <f>IFERROR(VLOOKUP(C1937,[1]LP!$B:$C,2,FALSE),0)</f>
        <v>305</v>
      </c>
      <c r="AA1937" s="12">
        <f t="shared" si="30"/>
        <v>152.5</v>
      </c>
      <c r="AB1937" s="12">
        <v>0</v>
      </c>
      <c r="AC1937" s="12">
        <v>0</v>
      </c>
      <c r="AD1937" s="11"/>
      <c r="AE1937" s="11"/>
      <c r="AF1937" s="11"/>
      <c r="AG1937" s="11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2">
        <v>2515236</v>
      </c>
      <c r="F1938" s="12">
        <v>840187</v>
      </c>
      <c r="G1938" s="12">
        <v>21962260</v>
      </c>
      <c r="H1938" s="12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3" t="str">
        <f>IFERROR(VLOOKUP(C1938,[1]Index!$D:$F,3,FALSE),"Non List")</f>
        <v>zdelist</v>
      </c>
      <c r="Z1938">
        <f>IFERROR(VLOOKUP(C1938,[1]LP!$B:$C,2,FALSE),0)</f>
        <v>0</v>
      </c>
      <c r="AA1938" s="12">
        <f t="shared" si="30"/>
        <v>0</v>
      </c>
      <c r="AB1938" s="12">
        <v>0</v>
      </c>
      <c r="AC1938" s="12">
        <v>0</v>
      </c>
      <c r="AD1938" s="11"/>
      <c r="AE1938" s="11"/>
      <c r="AF1938" s="11"/>
      <c r="AG1938" s="11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2">
        <v>2844501</v>
      </c>
      <c r="F1939" s="12">
        <v>1051420</v>
      </c>
      <c r="G1939" s="12">
        <v>26686226</v>
      </c>
      <c r="H1939" s="12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3" t="str">
        <f>IFERROR(VLOOKUP(C1939,[1]Index!$D:$F,3,FALSE),"Non List")</f>
        <v>Development Banks</v>
      </c>
      <c r="Z1939">
        <f>IFERROR(VLOOKUP(C1939,[1]LP!$B:$C,2,FALSE),0)</f>
        <v>312</v>
      </c>
      <c r="AA1939" s="12">
        <f t="shared" si="30"/>
        <v>20.8</v>
      </c>
      <c r="AB1939" s="12">
        <v>8</v>
      </c>
      <c r="AC1939" s="12">
        <v>9.89</v>
      </c>
      <c r="AD1939" s="11"/>
      <c r="AE1939" s="11"/>
      <c r="AF1939" s="11"/>
      <c r="AG1939" s="11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2">
        <v>2174</v>
      </c>
      <c r="F1940" s="12">
        <v>1227</v>
      </c>
      <c r="G1940" s="12">
        <v>21841</v>
      </c>
      <c r="H1940" s="12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3" t="str">
        <f>IFERROR(VLOOKUP(C1940,[1]Index!$D:$F,3,FALSE),"Non List")</f>
        <v>Development Banks</v>
      </c>
      <c r="Z1940">
        <f>IFERROR(VLOOKUP(C1940,[1]LP!$B:$C,2,FALSE),0)</f>
        <v>390</v>
      </c>
      <c r="AA1940" s="12">
        <f t="shared" si="30"/>
        <v>26</v>
      </c>
      <c r="AB1940" s="12">
        <v>5</v>
      </c>
      <c r="AC1940" s="12">
        <v>15</v>
      </c>
      <c r="AD1940" s="11"/>
      <c r="AE1940" s="11"/>
      <c r="AF1940" s="11"/>
      <c r="AG1940" s="11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2">
        <v>2502656</v>
      </c>
      <c r="F1941" s="12">
        <v>719491</v>
      </c>
      <c r="G1941" s="12">
        <v>15974510</v>
      </c>
      <c r="H1941" s="12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3" t="str">
        <f>IFERROR(VLOOKUP(C1941,[1]Index!$D:$F,3,FALSE),"Non List")</f>
        <v>Development Banks</v>
      </c>
      <c r="Z1941">
        <f>IFERROR(VLOOKUP(C1941,[1]LP!$B:$C,2,FALSE),0)</f>
        <v>309.7</v>
      </c>
      <c r="AA1941" s="12">
        <f t="shared" si="30"/>
        <v>0</v>
      </c>
      <c r="AB1941" s="12">
        <v>0</v>
      </c>
      <c r="AC1941" s="12">
        <v>6.8</v>
      </c>
      <c r="AD1941" s="11"/>
      <c r="AE1941" s="11"/>
      <c r="AF1941" s="11"/>
      <c r="AG1941" s="11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2">
        <v>508510</v>
      </c>
      <c r="F1942" s="12">
        <v>23231</v>
      </c>
      <c r="G1942" s="12">
        <v>1507976</v>
      </c>
      <c r="H1942" s="12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3" t="str">
        <f>IFERROR(VLOOKUP(C1942,[1]Index!$D:$F,3,FALSE),"Non List")</f>
        <v>Development Banks</v>
      </c>
      <c r="Z1942">
        <f>IFERROR(VLOOKUP(C1942,[1]LP!$B:$C,2,FALSE),0)</f>
        <v>236</v>
      </c>
      <c r="AA1942" s="12">
        <f t="shared" si="30"/>
        <v>236</v>
      </c>
      <c r="AB1942" s="12">
        <v>6</v>
      </c>
      <c r="AC1942" s="12">
        <v>0</v>
      </c>
      <c r="AD1942" s="11"/>
      <c r="AE1942" s="11"/>
      <c r="AF1942" s="11"/>
      <c r="AG1942" s="11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2">
        <v>501600</v>
      </c>
      <c r="F1943" s="12">
        <v>122578</v>
      </c>
      <c r="G1943" s="12">
        <v>3262821</v>
      </c>
      <c r="H1943" s="12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3" t="str">
        <f>IFERROR(VLOOKUP(C1943,[1]Index!$D:$F,3,FALSE),"Non List")</f>
        <v>zdelist</v>
      </c>
      <c r="Z1943">
        <f>IFERROR(VLOOKUP(C1943,[1]LP!$B:$C,2,FALSE),0)</f>
        <v>0</v>
      </c>
      <c r="AA1943" s="12">
        <f t="shared" si="30"/>
        <v>0</v>
      </c>
      <c r="AB1943" s="12">
        <v>0</v>
      </c>
      <c r="AC1943" s="12">
        <v>0</v>
      </c>
      <c r="AD1943" s="11"/>
      <c r="AE1943" s="11"/>
      <c r="AF1943" s="11"/>
      <c r="AG1943" s="11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2">
        <v>362250</v>
      </c>
      <c r="F1944" s="12">
        <v>-30456</v>
      </c>
      <c r="G1944" s="12">
        <v>119030</v>
      </c>
      <c r="H1944" s="12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3" t="str">
        <f>IFERROR(VLOOKUP(C1944,[1]Index!$D:$F,3,FALSE),"Non List")</f>
        <v>Development Banks</v>
      </c>
      <c r="Z1944">
        <f>IFERROR(VLOOKUP(C1944,[1]LP!$B:$C,2,FALSE),0)</f>
        <v>325</v>
      </c>
      <c r="AA1944" s="12">
        <f t="shared" si="30"/>
        <v>9.0277777777777786</v>
      </c>
      <c r="AB1944" s="12">
        <v>0</v>
      </c>
      <c r="AC1944" s="12">
        <v>0</v>
      </c>
      <c r="AD1944" s="11"/>
      <c r="AE1944" s="11"/>
      <c r="AF1944" s="11"/>
      <c r="AG1944" s="11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2">
        <v>692674</v>
      </c>
      <c r="F1945" s="12">
        <v>345759</v>
      </c>
      <c r="G1945" s="12">
        <v>6119220</v>
      </c>
      <c r="H1945" s="12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3" t="str">
        <f>IFERROR(VLOOKUP(C1945,[1]Index!$D:$F,3,FALSE),"Non List")</f>
        <v>Development Banks</v>
      </c>
      <c r="Z1945">
        <f>IFERROR(VLOOKUP(C1945,[1]LP!$B:$C,2,FALSE),0)</f>
        <v>312.89999999999998</v>
      </c>
      <c r="AA1945" s="12">
        <f t="shared" si="30"/>
        <v>13.0375</v>
      </c>
      <c r="AB1945" s="12">
        <v>17.100000000000001</v>
      </c>
      <c r="AC1945" s="12">
        <v>0.9</v>
      </c>
      <c r="AD1945" s="11"/>
      <c r="AE1945" s="11"/>
      <c r="AF1945" s="11"/>
      <c r="AG1945" s="11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2">
        <v>2788368</v>
      </c>
      <c r="F1946" s="12">
        <v>652630</v>
      </c>
      <c r="G1946" s="12">
        <v>26979764</v>
      </c>
      <c r="H1946" s="12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3" t="str">
        <f>IFERROR(VLOOKUP(C1946,[1]Index!$D:$F,3,FALSE),"Non List")</f>
        <v>Development Banks</v>
      </c>
      <c r="Z1946">
        <f>IFERROR(VLOOKUP(C1946,[1]LP!$B:$C,2,FALSE),0)</f>
        <v>376</v>
      </c>
      <c r="AA1946" s="12">
        <f t="shared" si="30"/>
        <v>18.8</v>
      </c>
      <c r="AB1946" s="12">
        <v>16.149999999999999</v>
      </c>
      <c r="AC1946" s="12">
        <v>0.85</v>
      </c>
      <c r="AD1946" s="11"/>
      <c r="AE1946" s="11"/>
      <c r="AF1946" s="11"/>
      <c r="AG1946" s="11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2">
        <v>2750000</v>
      </c>
      <c r="F1947" s="12">
        <v>883053</v>
      </c>
      <c r="G1947" s="12">
        <v>26194036</v>
      </c>
      <c r="H1947" s="12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3" t="str">
        <f>IFERROR(VLOOKUP(C1947,[1]Index!$D:$F,3,FALSE),"Non List")</f>
        <v>zdelist</v>
      </c>
      <c r="Z1947">
        <f>IFERROR(VLOOKUP(C1947,[1]LP!$B:$C,2,FALSE),0)</f>
        <v>0</v>
      </c>
      <c r="AA1947" s="12">
        <f t="shared" si="30"/>
        <v>0</v>
      </c>
      <c r="AB1947" s="12">
        <v>0</v>
      </c>
      <c r="AC1947" s="12">
        <v>17.32</v>
      </c>
      <c r="AD1947" s="11"/>
      <c r="AE1947" s="11"/>
      <c r="AF1947" s="11"/>
      <c r="AG1947" s="11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2">
        <v>504053</v>
      </c>
      <c r="F1948" s="12">
        <v>65649</v>
      </c>
      <c r="G1948" s="12">
        <v>1793646</v>
      </c>
      <c r="H1948" s="12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3" t="str">
        <f>IFERROR(VLOOKUP(C1948,[1]Index!$D:$F,3,FALSE),"Non List")</f>
        <v>zdelist</v>
      </c>
      <c r="Z1948">
        <f>IFERROR(VLOOKUP(C1948,[1]LP!$B:$C,2,FALSE),0)</f>
        <v>0</v>
      </c>
      <c r="AA1948" s="12">
        <f t="shared" si="30"/>
        <v>0</v>
      </c>
      <c r="AB1948" s="12">
        <v>0</v>
      </c>
      <c r="AC1948" s="12">
        <v>0</v>
      </c>
      <c r="AD1948" s="11"/>
      <c r="AE1948" s="11"/>
      <c r="AF1948" s="11"/>
      <c r="AG1948" s="11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2">
        <v>2593609</v>
      </c>
      <c r="F1949" s="12">
        <v>457462</v>
      </c>
      <c r="G1949" s="12">
        <v>23584875</v>
      </c>
      <c r="H1949" s="12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3" t="str">
        <f>IFERROR(VLOOKUP(C1949,[1]Index!$D:$F,3,FALSE),"Non List")</f>
        <v>Development Banks</v>
      </c>
      <c r="Z1949">
        <f>IFERROR(VLOOKUP(C1949,[1]LP!$B:$C,2,FALSE),0)</f>
        <v>306</v>
      </c>
      <c r="AA1949" s="12">
        <f t="shared" si="30"/>
        <v>23.53846153846154</v>
      </c>
      <c r="AB1949" s="12">
        <v>12.75</v>
      </c>
      <c r="AC1949" s="12">
        <v>0</v>
      </c>
      <c r="AD1949" s="11"/>
      <c r="AE1949" s="11"/>
      <c r="AF1949" s="11"/>
      <c r="AG1949" s="11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2">
        <v>531300</v>
      </c>
      <c r="F1950" s="12">
        <v>99740</v>
      </c>
      <c r="G1950" s="12">
        <v>4648537</v>
      </c>
      <c r="H1950" s="12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3" t="str">
        <f>IFERROR(VLOOKUP(C1950,[1]Index!$D:$F,3,FALSE),"Non List")</f>
        <v>zdelist</v>
      </c>
      <c r="Z1950">
        <f>IFERROR(VLOOKUP(C1950,[1]LP!$B:$C,2,FALSE),0)</f>
        <v>0</v>
      </c>
      <c r="AA1950" s="12">
        <f t="shared" si="30"/>
        <v>0</v>
      </c>
      <c r="AB1950" s="12">
        <v>10</v>
      </c>
      <c r="AC1950" s="12">
        <v>6</v>
      </c>
      <c r="AD1950" s="11"/>
      <c r="AE1950" s="11"/>
      <c r="AF1950" s="11"/>
      <c r="AG1950" s="11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2">
        <v>2520636</v>
      </c>
      <c r="F1951" s="12">
        <v>936875</v>
      </c>
      <c r="G1951" s="12">
        <v>26728046</v>
      </c>
      <c r="H1951" s="12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3" t="str">
        <f>IFERROR(VLOOKUP(C1951,[1]Index!$D:$F,3,FALSE),"Non List")</f>
        <v>zdelist</v>
      </c>
      <c r="Z1951">
        <f>IFERROR(VLOOKUP(C1951,[1]LP!$B:$C,2,FALSE),0)</f>
        <v>0</v>
      </c>
      <c r="AA1951" s="12">
        <f t="shared" si="30"/>
        <v>0</v>
      </c>
      <c r="AB1951" s="12">
        <v>16</v>
      </c>
      <c r="AC1951" s="12">
        <v>2.77</v>
      </c>
      <c r="AD1951" s="11"/>
      <c r="AE1951" s="11"/>
      <c r="AF1951" s="11"/>
      <c r="AG1951" s="11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2">
        <v>284297</v>
      </c>
      <c r="F1952" s="12">
        <v>41159</v>
      </c>
      <c r="G1952" s="12">
        <v>867048</v>
      </c>
      <c r="H1952" s="12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3" t="str">
        <f>IFERROR(VLOOKUP(C1952,[1]Index!$D:$F,3,FALSE),"Non List")</f>
        <v>zdelist</v>
      </c>
      <c r="Z1952">
        <f>IFERROR(VLOOKUP(C1952,[1]LP!$B:$C,2,FALSE),0)</f>
        <v>0</v>
      </c>
      <c r="AA1952" s="12">
        <f t="shared" si="30"/>
        <v>0</v>
      </c>
      <c r="AB1952" s="12">
        <v>0</v>
      </c>
      <c r="AC1952" s="12">
        <v>0</v>
      </c>
      <c r="AD1952" s="11"/>
      <c r="AE1952" s="11"/>
      <c r="AF1952" s="11"/>
      <c r="AG1952" s="11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2">
        <v>515000</v>
      </c>
      <c r="F1953" s="12">
        <v>68839</v>
      </c>
      <c r="G1953" s="12">
        <v>1909828</v>
      </c>
      <c r="H1953" s="12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3" t="str">
        <f>IFERROR(VLOOKUP(C1953,[1]Index!$D:$F,3,FALSE),"Non List")</f>
        <v>zdelist</v>
      </c>
      <c r="Z1953">
        <f>IFERROR(VLOOKUP(C1953,[1]LP!$B:$C,2,FALSE),0)</f>
        <v>0</v>
      </c>
      <c r="AA1953" s="12">
        <f t="shared" si="30"/>
        <v>0</v>
      </c>
      <c r="AB1953" s="12">
        <v>0</v>
      </c>
      <c r="AC1953" s="12">
        <v>0</v>
      </c>
      <c r="AD1953" s="11"/>
      <c r="AE1953" s="11"/>
      <c r="AF1953" s="11"/>
      <c r="AG1953" s="11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2">
        <v>502830</v>
      </c>
      <c r="F1954" s="12">
        <v>49879</v>
      </c>
      <c r="G1954" s="12">
        <v>2868406</v>
      </c>
      <c r="H1954" s="12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3" t="str">
        <f>IFERROR(VLOOKUP(C1954,[1]Index!$D:$F,3,FALSE),"Non List")</f>
        <v>Development Banks</v>
      </c>
      <c r="Z1954">
        <f>IFERROR(VLOOKUP(C1954,[1]LP!$B:$C,2,FALSE),0)</f>
        <v>274</v>
      </c>
      <c r="AA1954" s="12">
        <f t="shared" si="30"/>
        <v>137</v>
      </c>
      <c r="AB1954" s="12">
        <v>0</v>
      </c>
      <c r="AC1954" s="12">
        <v>0</v>
      </c>
      <c r="AD1954" s="11"/>
      <c r="AE1954" s="11"/>
      <c r="AF1954" s="11"/>
      <c r="AG1954" s="11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2">
        <v>585000</v>
      </c>
      <c r="F1955" s="12">
        <v>244923</v>
      </c>
      <c r="G1955" s="12">
        <v>4005903</v>
      </c>
      <c r="H1955" s="12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3" t="str">
        <f>IFERROR(VLOOKUP(C1955,[1]Index!$D:$F,3,FALSE),"Non List")</f>
        <v>Development Banks</v>
      </c>
      <c r="Z1955">
        <f>IFERROR(VLOOKUP(C1955,[1]LP!$B:$C,2,FALSE),0)</f>
        <v>400.1</v>
      </c>
      <c r="AA1955" s="12">
        <f t="shared" si="30"/>
        <v>26.673333333333336</v>
      </c>
      <c r="AB1955" s="12">
        <v>18.524999999999999</v>
      </c>
      <c r="AC1955" s="12">
        <v>0.97499999999999998</v>
      </c>
      <c r="AD1955" s="11"/>
      <c r="AE1955" s="11"/>
      <c r="AF1955" s="11"/>
      <c r="AG1955" s="11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2">
        <v>576401</v>
      </c>
      <c r="F1956" s="12">
        <v>96770</v>
      </c>
      <c r="G1956" s="12">
        <v>4798514</v>
      </c>
      <c r="H1956" s="12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3" t="str">
        <f>IFERROR(VLOOKUP(C1956,[1]Index!$D:$F,3,FALSE),"Non List")</f>
        <v>zdelist</v>
      </c>
      <c r="Z1956">
        <f>IFERROR(VLOOKUP(C1956,[1]LP!$B:$C,2,FALSE),0)</f>
        <v>0</v>
      </c>
      <c r="AA1956" s="12">
        <f t="shared" si="30"/>
        <v>0</v>
      </c>
      <c r="AB1956" s="12">
        <v>0</v>
      </c>
      <c r="AC1956" s="12">
        <v>0</v>
      </c>
      <c r="AD1956" s="11"/>
      <c r="AE1956" s="11"/>
      <c r="AF1956" s="11"/>
      <c r="AG1956" s="11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2">
        <v>3064760</v>
      </c>
      <c r="F1957" s="12">
        <v>854904</v>
      </c>
      <c r="G1957" s="12">
        <v>38138258</v>
      </c>
      <c r="H1957" s="12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3" t="str">
        <f>IFERROR(VLOOKUP(C1957,[1]Index!$D:$F,3,FALSE),"Non List")</f>
        <v>Development Banks</v>
      </c>
      <c r="Z1957">
        <f>IFERROR(VLOOKUP(C1957,[1]LP!$B:$C,2,FALSE),0)</f>
        <v>390.5</v>
      </c>
      <c r="AA1957" s="12">
        <f t="shared" si="30"/>
        <v>15.01923076923077</v>
      </c>
      <c r="AB1957" s="12">
        <v>17.600000000000001</v>
      </c>
      <c r="AC1957" s="12">
        <v>0.93</v>
      </c>
      <c r="AD1957" s="11"/>
      <c r="AE1957" s="11"/>
      <c r="AF1957" s="11"/>
      <c r="AG1957" s="11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2">
        <v>531659</v>
      </c>
      <c r="F1958" s="12">
        <v>41240</v>
      </c>
      <c r="G1958" s="12">
        <v>3141037</v>
      </c>
      <c r="H1958" s="12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3" t="str">
        <f>IFERROR(VLOOKUP(C1958,[1]Index!$D:$F,3,FALSE),"Non List")</f>
        <v>zdelist</v>
      </c>
      <c r="Z1958">
        <f>IFERROR(VLOOKUP(C1958,[1]LP!$B:$C,2,FALSE),0)</f>
        <v>0</v>
      </c>
      <c r="AA1958" s="12">
        <f t="shared" si="30"/>
        <v>0</v>
      </c>
      <c r="AB1958" s="12">
        <v>0</v>
      </c>
      <c r="AC1958" s="12">
        <v>0</v>
      </c>
      <c r="AD1958" s="11"/>
      <c r="AE1958" s="11"/>
      <c r="AF1958" s="11"/>
      <c r="AG1958" s="11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2">
        <v>551283</v>
      </c>
      <c r="F1959" s="12">
        <v>108607</v>
      </c>
      <c r="G1959" s="12">
        <v>3356129</v>
      </c>
      <c r="H1959" s="12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3" t="str">
        <f>IFERROR(VLOOKUP(C1959,[1]Index!$D:$F,3,FALSE),"Non List")</f>
        <v>zdelist</v>
      </c>
      <c r="Z1959">
        <f>IFERROR(VLOOKUP(C1959,[1]LP!$B:$C,2,FALSE),0)</f>
        <v>0</v>
      </c>
      <c r="AA1959" s="12">
        <f t="shared" si="30"/>
        <v>0</v>
      </c>
      <c r="AB1959" s="12">
        <v>0</v>
      </c>
      <c r="AC1959" s="12">
        <v>0</v>
      </c>
      <c r="AD1959" s="11"/>
      <c r="AE1959" s="11"/>
      <c r="AF1959" s="11"/>
      <c r="AG1959" s="11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2">
        <v>2606640</v>
      </c>
      <c r="F1960" s="12">
        <v>675043</v>
      </c>
      <c r="G1960" s="12">
        <v>18397663</v>
      </c>
      <c r="H1960" s="12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3" t="str">
        <f>IFERROR(VLOOKUP(C1960,[1]Index!$D:$F,3,FALSE),"Non List")</f>
        <v>Development Banks</v>
      </c>
      <c r="Z1960">
        <f>IFERROR(VLOOKUP(C1960,[1]LP!$B:$C,2,FALSE),0)</f>
        <v>303.10000000000002</v>
      </c>
      <c r="AA1960" s="12">
        <f t="shared" si="30"/>
        <v>21.650000000000002</v>
      </c>
      <c r="AB1960" s="12">
        <v>0</v>
      </c>
      <c r="AC1960" s="12">
        <v>8.9593000000000007</v>
      </c>
      <c r="AD1960" s="11"/>
      <c r="AE1960" s="11"/>
      <c r="AF1960" s="11"/>
      <c r="AG1960" s="11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2">
        <v>509668</v>
      </c>
      <c r="F1961" s="12">
        <v>265257</v>
      </c>
      <c r="G1961" s="12">
        <v>4346800</v>
      </c>
      <c r="H1961" s="12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3" t="str">
        <f>IFERROR(VLOOKUP(C1961,[1]Index!$D:$F,3,FALSE),"Non List")</f>
        <v>zdelist</v>
      </c>
      <c r="Z1961">
        <f>IFERROR(VLOOKUP(C1961,[1]LP!$B:$C,2,FALSE),0)</f>
        <v>0</v>
      </c>
      <c r="AA1961" s="12">
        <f t="shared" si="30"/>
        <v>0</v>
      </c>
      <c r="AB1961" s="12">
        <v>0</v>
      </c>
      <c r="AC1961" s="12">
        <v>18.721499999999999</v>
      </c>
      <c r="AD1961" s="11"/>
      <c r="AE1961" s="11"/>
      <c r="AF1961" s="11"/>
      <c r="AG1961" s="11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2">
        <v>1622665</v>
      </c>
      <c r="F1962" s="12">
        <v>530490</v>
      </c>
      <c r="G1962" s="12">
        <v>16102372</v>
      </c>
      <c r="H1962" s="12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3" t="str">
        <f>IFERROR(VLOOKUP(C1962,[1]Index!$D:$F,3,FALSE),"Non List")</f>
        <v>Development Banks</v>
      </c>
      <c r="Z1962">
        <f>IFERROR(VLOOKUP(C1962,[1]LP!$B:$C,2,FALSE),0)</f>
        <v>378</v>
      </c>
      <c r="AA1962" s="12">
        <f t="shared" si="30"/>
        <v>15.12</v>
      </c>
      <c r="AB1962" s="12">
        <v>15</v>
      </c>
      <c r="AC1962" s="12">
        <v>0</v>
      </c>
      <c r="AD1962" s="11"/>
      <c r="AE1962" s="11"/>
      <c r="AF1962" s="11"/>
      <c r="AG1962" s="11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2">
        <v>500027</v>
      </c>
      <c r="F1963" s="12">
        <v>97399</v>
      </c>
      <c r="G1963" s="12">
        <v>2002544</v>
      </c>
      <c r="H1963" s="12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3" t="str">
        <f>IFERROR(VLOOKUP(C1963,[1]Index!$D:$F,3,FALSE),"Non List")</f>
        <v>Development Banks</v>
      </c>
      <c r="Z1963">
        <f>IFERROR(VLOOKUP(C1963,[1]LP!$B:$C,2,FALSE),0)</f>
        <v>255</v>
      </c>
      <c r="AA1963" s="12">
        <f t="shared" si="30"/>
        <v>23.181818181818183</v>
      </c>
      <c r="AB1963" s="12">
        <v>11.485099999999999</v>
      </c>
      <c r="AC1963" s="12">
        <v>0.60489999999999999</v>
      </c>
      <c r="AD1963" s="11"/>
      <c r="AE1963" s="11"/>
      <c r="AF1963" s="11"/>
      <c r="AG1963" s="11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2">
        <v>504068</v>
      </c>
      <c r="F1964" s="12">
        <v>51749</v>
      </c>
      <c r="G1964" s="12">
        <v>3293538</v>
      </c>
      <c r="H1964" s="12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3" t="str">
        <f>IFERROR(VLOOKUP(C1964,[1]Index!$D:$F,3,FALSE),"Non List")</f>
        <v>zdelist</v>
      </c>
      <c r="Z1964">
        <f>IFERROR(VLOOKUP(C1964,[1]LP!$B:$C,2,FALSE),0)</f>
        <v>0</v>
      </c>
      <c r="AA1964" s="12">
        <f t="shared" si="30"/>
        <v>0</v>
      </c>
      <c r="AB1964" s="12">
        <v>0</v>
      </c>
      <c r="AC1964" s="12">
        <v>0</v>
      </c>
      <c r="AD1964" s="11"/>
      <c r="AE1964" s="11"/>
      <c r="AF1964" s="11"/>
      <c r="AG1964" s="11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2">
        <v>163367</v>
      </c>
      <c r="F1965" s="12">
        <v>47050</v>
      </c>
      <c r="G1965" s="12">
        <v>688472</v>
      </c>
      <c r="H1965" s="12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3" t="str">
        <f>IFERROR(VLOOKUP(C1965,[1]Index!$D:$F,3,FALSE),"Non List")</f>
        <v>zdelist</v>
      </c>
      <c r="Z1965">
        <f>IFERROR(VLOOKUP(C1965,[1]LP!$B:$C,2,FALSE),0)</f>
        <v>0</v>
      </c>
      <c r="AA1965" s="12">
        <f t="shared" si="30"/>
        <v>0</v>
      </c>
      <c r="AB1965" s="12">
        <v>0</v>
      </c>
      <c r="AC1965" s="12">
        <v>0</v>
      </c>
      <c r="AD1965" s="11"/>
      <c r="AE1965" s="11"/>
      <c r="AF1965" s="11"/>
      <c r="AG1965" s="11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2">
        <v>2533680</v>
      </c>
      <c r="F1966" s="12">
        <v>613874</v>
      </c>
      <c r="G1966" s="12">
        <v>17114221</v>
      </c>
      <c r="H1966" s="12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3" t="str">
        <f>IFERROR(VLOOKUP(C1966,[1]Index!$D:$F,3,FALSE),"Non List")</f>
        <v>zdelist</v>
      </c>
      <c r="Z1966">
        <f>IFERROR(VLOOKUP(C1966,[1]LP!$B:$C,2,FALSE),0)</f>
        <v>0</v>
      </c>
      <c r="AA1966" s="12">
        <f t="shared" si="30"/>
        <v>0</v>
      </c>
      <c r="AB1966" s="12">
        <v>8.5500000000000007</v>
      </c>
      <c r="AC1966" s="12">
        <v>0</v>
      </c>
      <c r="AD1966" s="11"/>
      <c r="AE1966" s="11"/>
      <c r="AF1966" s="11"/>
      <c r="AG1966" s="11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2">
        <v>500000</v>
      </c>
      <c r="F1967" s="12">
        <v>15365</v>
      </c>
      <c r="G1967" s="12">
        <v>580522</v>
      </c>
      <c r="H1967" s="12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3" t="str">
        <f>IFERROR(VLOOKUP(C1967,[1]Index!$D:$F,3,FALSE),"Non List")</f>
        <v>Development Banks</v>
      </c>
      <c r="Z1967">
        <f>IFERROR(VLOOKUP(C1967,[1]LP!$B:$C,2,FALSE),0)</f>
        <v>305</v>
      </c>
      <c r="AA1967" s="12">
        <f t="shared" si="30"/>
        <v>101.66666666666667</v>
      </c>
      <c r="AB1967" s="12">
        <v>0</v>
      </c>
      <c r="AC1967" s="12">
        <v>0</v>
      </c>
      <c r="AD1967" s="11"/>
      <c r="AE1967" s="11"/>
      <c r="AF1967" s="11"/>
      <c r="AG1967" s="11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2">
        <v>2515236</v>
      </c>
      <c r="F1968" s="12">
        <v>1042894</v>
      </c>
      <c r="G1968" s="12">
        <v>23684737</v>
      </c>
      <c r="H1968" s="12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3" t="str">
        <f>IFERROR(VLOOKUP(C1968,[1]Index!$D:$F,3,FALSE),"Non List")</f>
        <v>zdelist</v>
      </c>
      <c r="Z1968">
        <f>IFERROR(VLOOKUP(C1968,[1]LP!$B:$C,2,FALSE),0)</f>
        <v>0</v>
      </c>
      <c r="AA1968" s="12">
        <f t="shared" si="30"/>
        <v>0</v>
      </c>
      <c r="AB1968" s="12">
        <v>0</v>
      </c>
      <c r="AC1968" s="12">
        <v>0</v>
      </c>
      <c r="AD1968" s="11"/>
      <c r="AE1968" s="11"/>
      <c r="AF1968" s="11"/>
      <c r="AG1968" s="11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2">
        <v>2844501</v>
      </c>
      <c r="F1969" s="12">
        <v>1050999</v>
      </c>
      <c r="G1969" s="12">
        <v>28897689</v>
      </c>
      <c r="H1969" s="12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3" t="str">
        <f>IFERROR(VLOOKUP(C1969,[1]Index!$D:$F,3,FALSE),"Non List")</f>
        <v>Development Banks</v>
      </c>
      <c r="Z1969">
        <f>IFERROR(VLOOKUP(C1969,[1]LP!$B:$C,2,FALSE),0)</f>
        <v>312</v>
      </c>
      <c r="AA1969" s="12">
        <f t="shared" si="30"/>
        <v>22.285714285714285</v>
      </c>
      <c r="AB1969" s="12">
        <v>8</v>
      </c>
      <c r="AC1969" s="12">
        <v>9.89</v>
      </c>
      <c r="AD1969" s="11"/>
      <c r="AE1969" s="11"/>
      <c r="AF1969" s="11"/>
      <c r="AG1969" s="11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2">
        <v>2209766</v>
      </c>
      <c r="F1970" s="12">
        <v>1356</v>
      </c>
      <c r="G1970" s="12">
        <v>23443</v>
      </c>
      <c r="H1970" s="12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3" t="str">
        <f>IFERROR(VLOOKUP(C1970,[1]Index!$D:$F,3,FALSE),"Non List")</f>
        <v>Development Banks</v>
      </c>
      <c r="Z1970">
        <f>IFERROR(VLOOKUP(C1970,[1]LP!$B:$C,2,FALSE),0)</f>
        <v>390</v>
      </c>
      <c r="AA1970" s="12">
        <f t="shared" si="30"/>
        <v>0</v>
      </c>
      <c r="AB1970" s="12">
        <v>5</v>
      </c>
      <c r="AC1970" s="12">
        <v>15</v>
      </c>
      <c r="AD1970" s="11"/>
      <c r="AE1970" s="11"/>
      <c r="AF1970" s="11"/>
      <c r="AG1970" s="11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2">
        <v>2502656</v>
      </c>
      <c r="F1971" s="12">
        <v>1053274</v>
      </c>
      <c r="G1971" s="12">
        <v>17278591</v>
      </c>
      <c r="H1971" s="12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3" t="str">
        <f>IFERROR(VLOOKUP(C1971,[1]Index!$D:$F,3,FALSE),"Non List")</f>
        <v>Development Banks</v>
      </c>
      <c r="Z1971">
        <f>IFERROR(VLOOKUP(C1971,[1]LP!$B:$C,2,FALSE),0)</f>
        <v>309.7</v>
      </c>
      <c r="AA1971" s="12">
        <f t="shared" si="30"/>
        <v>28.154545454545453</v>
      </c>
      <c r="AB1971" s="12">
        <v>0</v>
      </c>
      <c r="AC1971" s="12">
        <v>6.8</v>
      </c>
      <c r="AD1971" s="11"/>
      <c r="AE1971" s="11"/>
      <c r="AF1971" s="11"/>
      <c r="AG1971" s="11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2">
        <v>523765</v>
      </c>
      <c r="F1972" s="12">
        <v>47862</v>
      </c>
      <c r="G1972" s="12">
        <v>1554155</v>
      </c>
      <c r="H1972" s="12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3" t="str">
        <f>IFERROR(VLOOKUP(C1972,[1]Index!$D:$F,3,FALSE),"Non List")</f>
        <v>Development Banks</v>
      </c>
      <c r="Z1972">
        <f>IFERROR(VLOOKUP(C1972,[1]LP!$B:$C,2,FALSE),0)</f>
        <v>236</v>
      </c>
      <c r="AA1972" s="12">
        <f t="shared" si="30"/>
        <v>39.333333333333336</v>
      </c>
      <c r="AB1972" s="12">
        <v>6</v>
      </c>
      <c r="AC1972" s="12">
        <v>0</v>
      </c>
      <c r="AD1972" s="11"/>
      <c r="AE1972" s="11"/>
      <c r="AF1972" s="11"/>
      <c r="AG1972" s="11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2">
        <v>501621</v>
      </c>
      <c r="F1973" s="12">
        <v>135285</v>
      </c>
      <c r="G1973" s="12">
        <v>3249343</v>
      </c>
      <c r="H1973" s="12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3" t="str">
        <f>IFERROR(VLOOKUP(C1973,[1]Index!$D:$F,3,FALSE),"Non List")</f>
        <v>zdelist</v>
      </c>
      <c r="Z1973">
        <f>IFERROR(VLOOKUP(C1973,[1]LP!$B:$C,2,FALSE),0)</f>
        <v>0</v>
      </c>
      <c r="AA1973" s="12">
        <f t="shared" si="30"/>
        <v>0</v>
      </c>
      <c r="AB1973" s="12">
        <v>0</v>
      </c>
      <c r="AC1973" s="12">
        <v>0</v>
      </c>
      <c r="AD1973" s="11"/>
      <c r="AE1973" s="11"/>
      <c r="AF1973" s="11"/>
      <c r="AG1973" s="11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2">
        <v>362250</v>
      </c>
      <c r="F1974" s="12">
        <v>-17024</v>
      </c>
      <c r="G1974" s="12">
        <v>194082</v>
      </c>
      <c r="H1974" s="12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3" t="str">
        <f>IFERROR(VLOOKUP(C1974,[1]Index!$D:$F,3,FALSE),"Non List")</f>
        <v>Development Banks</v>
      </c>
      <c r="Z1974">
        <f>IFERROR(VLOOKUP(C1974,[1]LP!$B:$C,2,FALSE),0)</f>
        <v>325</v>
      </c>
      <c r="AA1974" s="12">
        <f t="shared" si="30"/>
        <v>10.833333333333334</v>
      </c>
      <c r="AB1974" s="12">
        <v>0</v>
      </c>
      <c r="AC1974" s="12">
        <v>0</v>
      </c>
      <c r="AD1974" s="11"/>
      <c r="AE1974" s="11"/>
      <c r="AF1974" s="11"/>
      <c r="AG1974" s="11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2">
        <v>692674</v>
      </c>
      <c r="F1975" s="12">
        <v>259885</v>
      </c>
      <c r="G1975" s="12">
        <v>6465627</v>
      </c>
      <c r="H1975" s="12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3" t="str">
        <f>IFERROR(VLOOKUP(C1975,[1]Index!$D:$F,3,FALSE),"Non List")</f>
        <v>Development Banks</v>
      </c>
      <c r="Z1975">
        <f>IFERROR(VLOOKUP(C1975,[1]LP!$B:$C,2,FALSE),0)</f>
        <v>312.89999999999998</v>
      </c>
      <c r="AA1975" s="12">
        <f t="shared" si="30"/>
        <v>14.222727272727271</v>
      </c>
      <c r="AB1975" s="12">
        <v>17.100000000000001</v>
      </c>
      <c r="AC1975" s="12">
        <v>0.9</v>
      </c>
      <c r="AD1975" s="11"/>
      <c r="AE1975" s="11"/>
      <c r="AF1975" s="11"/>
      <c r="AG1975" s="11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2">
        <v>2788368</v>
      </c>
      <c r="F1976" s="12">
        <v>796890</v>
      </c>
      <c r="G1976" s="12">
        <v>30356417</v>
      </c>
      <c r="H1976" s="12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3" t="str">
        <f>IFERROR(VLOOKUP(C1976,[1]Index!$D:$F,3,FALSE),"Non List")</f>
        <v>Development Banks</v>
      </c>
      <c r="Z1976">
        <f>IFERROR(VLOOKUP(C1976,[1]LP!$B:$C,2,FALSE),0)</f>
        <v>376</v>
      </c>
      <c r="AA1976" s="12">
        <f t="shared" si="30"/>
        <v>18.8</v>
      </c>
      <c r="AB1976" s="12">
        <v>16.149999999999999</v>
      </c>
      <c r="AC1976" s="12">
        <v>0.85</v>
      </c>
      <c r="AD1976" s="11"/>
      <c r="AE1976" s="11"/>
      <c r="AF1976" s="11"/>
      <c r="AG1976" s="11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2">
        <v>2750000</v>
      </c>
      <c r="F1977" s="12">
        <v>1008185</v>
      </c>
      <c r="G1977" s="12">
        <v>27489299</v>
      </c>
      <c r="H1977" s="12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3" t="str">
        <f>IFERROR(VLOOKUP(C1977,[1]Index!$D:$F,3,FALSE),"Non List")</f>
        <v>zdelist</v>
      </c>
      <c r="Z1977">
        <f>IFERROR(VLOOKUP(C1977,[1]LP!$B:$C,2,FALSE),0)</f>
        <v>0</v>
      </c>
      <c r="AA1977" s="12">
        <f t="shared" si="30"/>
        <v>0</v>
      </c>
      <c r="AB1977" s="12">
        <v>0</v>
      </c>
      <c r="AC1977" s="12">
        <v>17.32</v>
      </c>
      <c r="AD1977" s="11"/>
      <c r="AE1977" s="11"/>
      <c r="AF1977" s="11"/>
      <c r="AG1977" s="11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2">
        <v>3100039</v>
      </c>
      <c r="F1978" s="12">
        <v>634185</v>
      </c>
      <c r="G1978" s="12">
        <v>27207589</v>
      </c>
      <c r="H1978" s="12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3" t="str">
        <f>IFERROR(VLOOKUP(C1978,[1]Index!$D:$F,3,FALSE),"Non List")</f>
        <v>Development Banks</v>
      </c>
      <c r="Z1978">
        <f>IFERROR(VLOOKUP(C1978,[1]LP!$B:$C,2,FALSE),0)</f>
        <v>306</v>
      </c>
      <c r="AA1978" s="12">
        <f t="shared" si="30"/>
        <v>25.5</v>
      </c>
      <c r="AB1978" s="12">
        <v>12.75</v>
      </c>
      <c r="AC1978" s="12">
        <v>0</v>
      </c>
      <c r="AD1978" s="11"/>
      <c r="AE1978" s="11"/>
      <c r="AF1978" s="11"/>
      <c r="AG1978" s="11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2">
        <v>531300</v>
      </c>
      <c r="F1979" s="12">
        <v>117216</v>
      </c>
      <c r="G1979" s="12">
        <v>5086626</v>
      </c>
      <c r="H1979" s="12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3" t="str">
        <f>IFERROR(VLOOKUP(C1979,[1]Index!$D:$F,3,FALSE),"Non List")</f>
        <v>zdelist</v>
      </c>
      <c r="Z1979">
        <f>IFERROR(VLOOKUP(C1979,[1]LP!$B:$C,2,FALSE),0)</f>
        <v>0</v>
      </c>
      <c r="AA1979" s="12">
        <f t="shared" si="30"/>
        <v>0</v>
      </c>
      <c r="AB1979" s="12">
        <v>10</v>
      </c>
      <c r="AC1979" s="12">
        <v>6</v>
      </c>
      <c r="AD1979" s="11"/>
      <c r="AE1979" s="11"/>
      <c r="AF1979" s="11"/>
      <c r="AG1979" s="11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2">
        <v>2520636</v>
      </c>
      <c r="F1980" s="12">
        <v>1058348</v>
      </c>
      <c r="G1980" s="12">
        <v>29483434</v>
      </c>
      <c r="H1980" s="12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3" t="str">
        <f>IFERROR(VLOOKUP(C1980,[1]Index!$D:$F,3,FALSE),"Non List")</f>
        <v>zdelist</v>
      </c>
      <c r="Z1980">
        <f>IFERROR(VLOOKUP(C1980,[1]LP!$B:$C,2,FALSE),0)</f>
        <v>0</v>
      </c>
      <c r="AA1980" s="12">
        <f t="shared" si="30"/>
        <v>0</v>
      </c>
      <c r="AB1980" s="12">
        <v>16</v>
      </c>
      <c r="AC1980" s="12">
        <v>2.77</v>
      </c>
      <c r="AD1980" s="11"/>
      <c r="AE1980" s="11"/>
      <c r="AF1980" s="11"/>
      <c r="AG1980" s="11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2">
        <v>284297</v>
      </c>
      <c r="F1981" s="12">
        <v>51978</v>
      </c>
      <c r="G1981" s="12">
        <v>821510</v>
      </c>
      <c r="H1981" s="12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3" t="str">
        <f>IFERROR(VLOOKUP(C1981,[1]Index!$D:$F,3,FALSE),"Non List")</f>
        <v>zdelist</v>
      </c>
      <c r="Z1981">
        <f>IFERROR(VLOOKUP(C1981,[1]LP!$B:$C,2,FALSE),0)</f>
        <v>0</v>
      </c>
      <c r="AA1981" s="12">
        <f t="shared" si="30"/>
        <v>0</v>
      </c>
      <c r="AB1981" s="12">
        <v>0</v>
      </c>
      <c r="AC1981" s="12">
        <v>0</v>
      </c>
      <c r="AD1981" s="11"/>
      <c r="AE1981" s="11"/>
      <c r="AF1981" s="11"/>
      <c r="AG1981" s="11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2">
        <v>515000</v>
      </c>
      <c r="F1982" s="12">
        <v>86635</v>
      </c>
      <c r="G1982" s="12">
        <v>1928812</v>
      </c>
      <c r="H1982" s="12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3" t="str">
        <f>IFERROR(VLOOKUP(C1982,[1]Index!$D:$F,3,FALSE),"Non List")</f>
        <v>zdelist</v>
      </c>
      <c r="Z1982">
        <f>IFERROR(VLOOKUP(C1982,[1]LP!$B:$C,2,FALSE),0)</f>
        <v>0</v>
      </c>
      <c r="AA1982" s="12">
        <f t="shared" si="30"/>
        <v>0</v>
      </c>
      <c r="AB1982" s="12">
        <v>0</v>
      </c>
      <c r="AC1982" s="12">
        <v>0</v>
      </c>
      <c r="AD1982" s="11"/>
      <c r="AE1982" s="11"/>
      <c r="AF1982" s="11"/>
      <c r="AG1982" s="11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2">
        <v>502830</v>
      </c>
      <c r="F1983" s="12">
        <v>51617</v>
      </c>
      <c r="G1983" s="12">
        <v>2982941</v>
      </c>
      <c r="H1983" s="12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3" t="str">
        <f>IFERROR(VLOOKUP(C1983,[1]Index!$D:$F,3,FALSE),"Non List")</f>
        <v>Development Banks</v>
      </c>
      <c r="Z1983">
        <f>IFERROR(VLOOKUP(C1983,[1]LP!$B:$C,2,FALSE),0)</f>
        <v>274</v>
      </c>
      <c r="AA1983" s="12">
        <f t="shared" si="30"/>
        <v>137</v>
      </c>
      <c r="AB1983" s="12">
        <v>0</v>
      </c>
      <c r="AC1983" s="12">
        <v>0</v>
      </c>
      <c r="AD1983" s="11"/>
      <c r="AE1983" s="11"/>
      <c r="AF1983" s="11"/>
      <c r="AG1983" s="11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2">
        <v>585000</v>
      </c>
      <c r="F1984" s="12">
        <v>192121</v>
      </c>
      <c r="G1984" s="12">
        <v>4320479</v>
      </c>
      <c r="H1984" s="12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3" t="str">
        <f>IFERROR(VLOOKUP(C1984,[1]Index!$D:$F,3,FALSE),"Non List")</f>
        <v>Development Banks</v>
      </c>
      <c r="Z1984">
        <f>IFERROR(VLOOKUP(C1984,[1]LP!$B:$C,2,FALSE),0)</f>
        <v>400.1</v>
      </c>
      <c r="AA1984" s="12">
        <f t="shared" si="30"/>
        <v>22.227777777777778</v>
      </c>
      <c r="AB1984" s="12">
        <v>18.524999999999999</v>
      </c>
      <c r="AC1984" s="12">
        <v>0.97499999999999998</v>
      </c>
      <c r="AD1984" s="11"/>
      <c r="AE1984" s="11"/>
      <c r="AF1984" s="11"/>
      <c r="AG1984" s="11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2">
        <v>576401</v>
      </c>
      <c r="F1985" s="12">
        <v>120714</v>
      </c>
      <c r="G1985" s="12">
        <v>4886990</v>
      </c>
      <c r="H1985" s="12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3" t="str">
        <f>IFERROR(VLOOKUP(C1985,[1]Index!$D:$F,3,FALSE),"Non List")</f>
        <v>zdelist</v>
      </c>
      <c r="Z1985">
        <f>IFERROR(VLOOKUP(C1985,[1]LP!$B:$C,2,FALSE),0)</f>
        <v>0</v>
      </c>
      <c r="AA1985" s="12">
        <f t="shared" si="30"/>
        <v>0</v>
      </c>
      <c r="AB1985" s="12">
        <v>0</v>
      </c>
      <c r="AC1985" s="12">
        <v>0</v>
      </c>
      <c r="AD1985" s="11"/>
      <c r="AE1985" s="11"/>
      <c r="AF1985" s="11"/>
      <c r="AG1985" s="11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2">
        <v>3064760</v>
      </c>
      <c r="F1986" s="12">
        <v>1052149</v>
      </c>
      <c r="G1986" s="12">
        <v>41804969</v>
      </c>
      <c r="H1986" s="12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3" t="str">
        <f>IFERROR(VLOOKUP(C1986,[1]Index!$D:$F,3,FALSE),"Non List")</f>
        <v>Development Banks</v>
      </c>
      <c r="Z1986">
        <f>IFERROR(VLOOKUP(C1986,[1]LP!$B:$C,2,FALSE),0)</f>
        <v>390.5</v>
      </c>
      <c r="AA1986" s="12">
        <f t="shared" si="30"/>
        <v>15.01923076923077</v>
      </c>
      <c r="AB1986" s="12">
        <v>17.600000000000001</v>
      </c>
      <c r="AC1986" s="12">
        <v>0.93</v>
      </c>
      <c r="AD1986" s="11"/>
      <c r="AE1986" s="11"/>
      <c r="AF1986" s="11"/>
      <c r="AG1986" s="11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2">
        <v>531659</v>
      </c>
      <c r="F1987" s="12">
        <v>59688</v>
      </c>
      <c r="G1987" s="12">
        <v>3372846</v>
      </c>
      <c r="H1987" s="12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3" t="str">
        <f>IFERROR(VLOOKUP(C1987,[1]Index!$D:$F,3,FALSE),"Non List")</f>
        <v>zdelist</v>
      </c>
      <c r="Z1987">
        <f>IFERROR(VLOOKUP(C1987,[1]LP!$B:$C,2,FALSE),0)</f>
        <v>0</v>
      </c>
      <c r="AA1987" s="12">
        <f t="shared" ref="AA1987:AA2050" si="31">IFERROR(Z1987/M1987,0)</f>
        <v>0</v>
      </c>
      <c r="AB1987" s="12">
        <v>0</v>
      </c>
      <c r="AC1987" s="12">
        <v>0</v>
      </c>
      <c r="AD1987" s="11"/>
      <c r="AE1987" s="11"/>
      <c r="AF1987" s="11"/>
      <c r="AG1987" s="11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2">
        <v>551283</v>
      </c>
      <c r="F1988" s="12">
        <v>147499</v>
      </c>
      <c r="G1988" s="12">
        <v>3431976</v>
      </c>
      <c r="H1988" s="12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3" t="str">
        <f>IFERROR(VLOOKUP(C1988,[1]Index!$D:$F,3,FALSE),"Non List")</f>
        <v>zdelist</v>
      </c>
      <c r="Z1988">
        <f>IFERROR(VLOOKUP(C1988,[1]LP!$B:$C,2,FALSE),0)</f>
        <v>0</v>
      </c>
      <c r="AA1988" s="12">
        <f t="shared" si="31"/>
        <v>0</v>
      </c>
      <c r="AB1988" s="12">
        <v>0</v>
      </c>
      <c r="AC1988" s="12">
        <v>0</v>
      </c>
      <c r="AD1988" s="11"/>
      <c r="AE1988" s="11"/>
      <c r="AF1988" s="11"/>
      <c r="AG1988" s="11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2">
        <v>2606640</v>
      </c>
      <c r="F1989" s="12">
        <v>583319</v>
      </c>
      <c r="G1989" s="12">
        <v>20134304</v>
      </c>
      <c r="H1989" s="12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3" t="str">
        <f>IFERROR(VLOOKUP(C1989,[1]Index!$D:$F,3,FALSE),"Non List")</f>
        <v>Development Banks</v>
      </c>
      <c r="Z1989">
        <f>IFERROR(VLOOKUP(C1989,[1]LP!$B:$C,2,FALSE),0)</f>
        <v>303.10000000000002</v>
      </c>
      <c r="AA1989" s="12">
        <f t="shared" si="31"/>
        <v>25.258333333333336</v>
      </c>
      <c r="AB1989" s="12">
        <v>0</v>
      </c>
      <c r="AC1989" s="12">
        <v>8.9593000000000007</v>
      </c>
      <c r="AD1989" s="11"/>
      <c r="AE1989" s="11"/>
      <c r="AF1989" s="11"/>
      <c r="AG1989" s="11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2">
        <v>509668</v>
      </c>
      <c r="F1990" s="12">
        <v>198391</v>
      </c>
      <c r="G1990" s="12">
        <v>4336148</v>
      </c>
      <c r="H1990" s="12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3" t="str">
        <f>IFERROR(VLOOKUP(C1990,[1]Index!$D:$F,3,FALSE),"Non List")</f>
        <v>zdelist</v>
      </c>
      <c r="Z1990">
        <f>IFERROR(VLOOKUP(C1990,[1]LP!$B:$C,2,FALSE),0)</f>
        <v>0</v>
      </c>
      <c r="AA1990" s="12">
        <f t="shared" si="31"/>
        <v>0</v>
      </c>
      <c r="AB1990" s="12">
        <v>0</v>
      </c>
      <c r="AC1990" s="12">
        <v>18.721499999999999</v>
      </c>
      <c r="AD1990" s="11"/>
      <c r="AE1990" s="11"/>
      <c r="AF1990" s="11"/>
      <c r="AG1990" s="11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2">
        <v>1622665</v>
      </c>
      <c r="F1991" s="12">
        <v>642359</v>
      </c>
      <c r="G1991" s="12">
        <v>16986993</v>
      </c>
      <c r="H1991" s="12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3" t="str">
        <f>IFERROR(VLOOKUP(C1991,[1]Index!$D:$F,3,FALSE),"Non List")</f>
        <v>Development Banks</v>
      </c>
      <c r="Z1991">
        <f>IFERROR(VLOOKUP(C1991,[1]LP!$B:$C,2,FALSE),0)</f>
        <v>378</v>
      </c>
      <c r="AA1991" s="12">
        <f t="shared" si="31"/>
        <v>14.538461538461538</v>
      </c>
      <c r="AB1991" s="12">
        <v>15</v>
      </c>
      <c r="AC1991" s="12">
        <v>0</v>
      </c>
      <c r="AD1991" s="11"/>
      <c r="AE1991" s="11"/>
      <c r="AF1991" s="11"/>
      <c r="AG1991" s="11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2">
        <v>500027</v>
      </c>
      <c r="F1992" s="12">
        <v>97118</v>
      </c>
      <c r="G1992" s="12">
        <v>2019192</v>
      </c>
      <c r="H1992" s="12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3" t="str">
        <f>IFERROR(VLOOKUP(C1992,[1]Index!$D:$F,3,FALSE),"Non List")</f>
        <v>Development Banks</v>
      </c>
      <c r="Z1992">
        <f>IFERROR(VLOOKUP(C1992,[1]LP!$B:$C,2,FALSE),0)</f>
        <v>255</v>
      </c>
      <c r="AA1992" s="12">
        <f t="shared" si="31"/>
        <v>25.5</v>
      </c>
      <c r="AB1992" s="12">
        <v>11.485099999999999</v>
      </c>
      <c r="AC1992" s="12">
        <v>0.60489999999999999</v>
      </c>
      <c r="AD1992" s="11"/>
      <c r="AE1992" s="11"/>
      <c r="AF1992" s="11"/>
      <c r="AG1992" s="11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2">
        <v>504068</v>
      </c>
      <c r="F1993" s="12">
        <v>51749</v>
      </c>
      <c r="G1993" s="12">
        <v>3376906</v>
      </c>
      <c r="H1993" s="12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3" t="str">
        <f>IFERROR(VLOOKUP(C1993,[1]Index!$D:$F,3,FALSE),"Non List")</f>
        <v>zdelist</v>
      </c>
      <c r="Z1993">
        <f>IFERROR(VLOOKUP(C1993,[1]LP!$B:$C,2,FALSE),0)</f>
        <v>0</v>
      </c>
      <c r="AA1993" s="12">
        <f t="shared" si="31"/>
        <v>0</v>
      </c>
      <c r="AB1993" s="12">
        <v>0</v>
      </c>
      <c r="AC1993" s="12">
        <v>0</v>
      </c>
      <c r="AD1993" s="11"/>
      <c r="AE1993" s="11"/>
      <c r="AF1993" s="11"/>
      <c r="AG1993" s="11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2">
        <v>163367</v>
      </c>
      <c r="F1994" s="12">
        <v>53758</v>
      </c>
      <c r="G1994" s="12">
        <v>622251</v>
      </c>
      <c r="H1994" s="12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3" t="str">
        <f>IFERROR(VLOOKUP(C1994,[1]Index!$D:$F,3,FALSE),"Non List")</f>
        <v>zdelist</v>
      </c>
      <c r="Z1994">
        <f>IFERROR(VLOOKUP(C1994,[1]LP!$B:$C,2,FALSE),0)</f>
        <v>0</v>
      </c>
      <c r="AA1994" s="12">
        <f t="shared" si="31"/>
        <v>0</v>
      </c>
      <c r="AB1994" s="12">
        <v>0</v>
      </c>
      <c r="AC1994" s="12">
        <v>0</v>
      </c>
      <c r="AD1994" s="11"/>
      <c r="AE1994" s="11"/>
      <c r="AF1994" s="11"/>
      <c r="AG1994" s="11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2">
        <v>2673032</v>
      </c>
      <c r="F1995" s="12">
        <v>733218</v>
      </c>
      <c r="G1995" s="12">
        <v>17925677</v>
      </c>
      <c r="H1995" s="12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3" t="str">
        <f>IFERROR(VLOOKUP(C1995,[1]Index!$D:$F,3,FALSE),"Non List")</f>
        <v>zdelist</v>
      </c>
      <c r="Z1995">
        <f>IFERROR(VLOOKUP(C1995,[1]LP!$B:$C,2,FALSE),0)</f>
        <v>0</v>
      </c>
      <c r="AA1995" s="12">
        <f t="shared" si="31"/>
        <v>0</v>
      </c>
      <c r="AB1995" s="12">
        <v>8.5500000000000007</v>
      </c>
      <c r="AC1995" s="12">
        <v>0</v>
      </c>
      <c r="AD1995" s="11"/>
      <c r="AE1995" s="11"/>
      <c r="AF1995" s="11"/>
      <c r="AG1995" s="11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2">
        <v>500000</v>
      </c>
      <c r="F1996" s="12">
        <v>18359</v>
      </c>
      <c r="G1996" s="12">
        <v>857168</v>
      </c>
      <c r="H1996" s="12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3" t="str">
        <f>IFERROR(VLOOKUP(C1996,[1]Index!$D:$F,3,FALSE),"Non List")</f>
        <v>Development Banks</v>
      </c>
      <c r="Z1996">
        <f>IFERROR(VLOOKUP(C1996,[1]LP!$B:$C,2,FALSE),0)</f>
        <v>305</v>
      </c>
      <c r="AA1996" s="12">
        <f t="shared" si="31"/>
        <v>101.66666666666667</v>
      </c>
      <c r="AB1996" s="12">
        <v>0</v>
      </c>
      <c r="AC1996" s="12">
        <v>0</v>
      </c>
      <c r="AD1996" s="11"/>
      <c r="AE1996" s="11"/>
      <c r="AF1996" s="11"/>
      <c r="AG1996" s="11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2">
        <v>2515236</v>
      </c>
      <c r="F1997" s="12">
        <v>1151202</v>
      </c>
      <c r="G1997" s="12">
        <v>24798999</v>
      </c>
      <c r="H1997" s="12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3" t="str">
        <f>IFERROR(VLOOKUP(C1997,[1]Index!$D:$F,3,FALSE),"Non List")</f>
        <v>zdelist</v>
      </c>
      <c r="Z1997">
        <f>IFERROR(VLOOKUP(C1997,[1]LP!$B:$C,2,FALSE),0)</f>
        <v>0</v>
      </c>
      <c r="AA1997" s="12">
        <f t="shared" si="31"/>
        <v>0</v>
      </c>
      <c r="AB1997" s="12">
        <v>0</v>
      </c>
      <c r="AC1997" s="12">
        <v>0</v>
      </c>
      <c r="AD1997" s="11"/>
      <c r="AE1997" s="11"/>
      <c r="AF1997" s="11"/>
      <c r="AG1997" s="11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2">
        <v>2844501</v>
      </c>
      <c r="F1998" s="12">
        <v>1286470</v>
      </c>
      <c r="G1998" s="12">
        <v>30490953</v>
      </c>
      <c r="H1998" s="12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3" t="str">
        <f>IFERROR(VLOOKUP(C1998,[1]Index!$D:$F,3,FALSE),"Non List")</f>
        <v>Development Banks</v>
      </c>
      <c r="Z1998">
        <f>IFERROR(VLOOKUP(C1998,[1]LP!$B:$C,2,FALSE),0)</f>
        <v>312</v>
      </c>
      <c r="AA1998" s="12">
        <f t="shared" si="31"/>
        <v>17.333333333333332</v>
      </c>
      <c r="AB1998" s="12">
        <v>8</v>
      </c>
      <c r="AC1998" s="12">
        <v>9.89</v>
      </c>
      <c r="AD1998" s="11"/>
      <c r="AE1998" s="11"/>
      <c r="AF1998" s="11"/>
      <c r="AG1998" s="11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2">
        <v>2210</v>
      </c>
      <c r="F1999" s="12">
        <v>1465</v>
      </c>
      <c r="G1999" s="12">
        <v>24355</v>
      </c>
      <c r="H1999" s="12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3" t="str">
        <f>IFERROR(VLOOKUP(C1999,[1]Index!$D:$F,3,FALSE),"Non List")</f>
        <v>Development Banks</v>
      </c>
      <c r="Z1999">
        <f>IFERROR(VLOOKUP(C1999,[1]LP!$B:$C,2,FALSE),0)</f>
        <v>390</v>
      </c>
      <c r="AA1999" s="12">
        <f t="shared" si="31"/>
        <v>18.571428571428573</v>
      </c>
      <c r="AB1999" s="12">
        <v>5</v>
      </c>
      <c r="AC1999" s="12">
        <v>15</v>
      </c>
      <c r="AD1999" s="11"/>
      <c r="AE1999" s="11"/>
      <c r="AF1999" s="11"/>
      <c r="AG1999" s="11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2">
        <v>2540196</v>
      </c>
      <c r="F2000" s="12">
        <v>1127158</v>
      </c>
      <c r="G2000" s="12">
        <v>20275541</v>
      </c>
      <c r="H2000" s="12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3" t="str">
        <f>IFERROR(VLOOKUP(C2000,[1]Index!$D:$F,3,FALSE),"Non List")</f>
        <v>Development Banks</v>
      </c>
      <c r="Z2000">
        <f>IFERROR(VLOOKUP(C2000,[1]LP!$B:$C,2,FALSE),0)</f>
        <v>309.7</v>
      </c>
      <c r="AA2000" s="12">
        <f t="shared" si="31"/>
        <v>28.154545454545453</v>
      </c>
      <c r="AB2000" s="12">
        <v>0</v>
      </c>
      <c r="AC2000" s="12">
        <v>6.8</v>
      </c>
      <c r="AD2000" s="11"/>
      <c r="AE2000" s="11"/>
      <c r="AF2000" s="11"/>
      <c r="AG2000" s="11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2">
        <v>523765</v>
      </c>
      <c r="F2001" s="12">
        <v>40608</v>
      </c>
      <c r="G2001" s="12">
        <v>1611527</v>
      </c>
      <c r="H2001" s="12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3" t="str">
        <f>IFERROR(VLOOKUP(C2001,[1]Index!$D:$F,3,FALSE),"Non List")</f>
        <v>Development Banks</v>
      </c>
      <c r="Z2001">
        <f>IFERROR(VLOOKUP(C2001,[1]LP!$B:$C,2,FALSE),0)</f>
        <v>236</v>
      </c>
      <c r="AA2001" s="12">
        <f t="shared" si="31"/>
        <v>39.333333333333336</v>
      </c>
      <c r="AB2001" s="12">
        <v>6</v>
      </c>
      <c r="AC2001" s="12">
        <v>0</v>
      </c>
      <c r="AD2001" s="11"/>
      <c r="AE2001" s="11"/>
      <c r="AF2001" s="11"/>
      <c r="AG2001" s="11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2">
        <v>501600</v>
      </c>
      <c r="F2002" s="12">
        <v>102941</v>
      </c>
      <c r="G2002" s="12">
        <v>3737518</v>
      </c>
      <c r="H2002" s="12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3" t="str">
        <f>IFERROR(VLOOKUP(C2002,[1]Index!$D:$F,3,FALSE),"Non List")</f>
        <v>zdelist</v>
      </c>
      <c r="Z2002">
        <f>IFERROR(VLOOKUP(C2002,[1]LP!$B:$C,2,FALSE),0)</f>
        <v>0</v>
      </c>
      <c r="AA2002" s="12">
        <f t="shared" si="31"/>
        <v>0</v>
      </c>
      <c r="AB2002" s="12">
        <v>0</v>
      </c>
      <c r="AC2002" s="12">
        <v>0</v>
      </c>
      <c r="AD2002" s="11"/>
      <c r="AE2002" s="11"/>
      <c r="AF2002" s="11"/>
      <c r="AG2002" s="11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2">
        <v>370550</v>
      </c>
      <c r="F2003" s="12">
        <v>-2775</v>
      </c>
      <c r="G2003" s="12">
        <v>188581</v>
      </c>
      <c r="H2003" s="12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3" t="str">
        <f>IFERROR(VLOOKUP(C2003,[1]Index!$D:$F,3,FALSE),"Non List")</f>
        <v>Development Banks</v>
      </c>
      <c r="Z2003">
        <f>IFERROR(VLOOKUP(C2003,[1]LP!$B:$C,2,FALSE),0)</f>
        <v>325</v>
      </c>
      <c r="AA2003" s="12">
        <f t="shared" si="31"/>
        <v>13</v>
      </c>
      <c r="AB2003" s="12">
        <v>0</v>
      </c>
      <c r="AC2003" s="12">
        <v>0</v>
      </c>
      <c r="AD2003" s="11"/>
      <c r="AE2003" s="11"/>
      <c r="AF2003" s="11"/>
      <c r="AG2003" s="11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2">
        <v>692674</v>
      </c>
      <c r="F2004" s="12">
        <v>350934</v>
      </c>
      <c r="G2004" s="12">
        <v>7437513</v>
      </c>
      <c r="H2004" s="12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3" t="str">
        <f>IFERROR(VLOOKUP(C2004,[1]Index!$D:$F,3,FALSE),"Non List")</f>
        <v>Development Banks</v>
      </c>
      <c r="Z2004">
        <f>IFERROR(VLOOKUP(C2004,[1]LP!$B:$C,2,FALSE),0)</f>
        <v>312.89999999999998</v>
      </c>
      <c r="AA2004" s="12">
        <f t="shared" si="31"/>
        <v>12.515999999999998</v>
      </c>
      <c r="AB2004" s="12">
        <v>17.100000000000001</v>
      </c>
      <c r="AC2004" s="12">
        <v>0.9</v>
      </c>
      <c r="AD2004" s="11"/>
      <c r="AE2004" s="11"/>
      <c r="AF2004" s="11"/>
      <c r="AG2004" s="11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2">
        <v>2788368</v>
      </c>
      <c r="F2005" s="12">
        <v>988823</v>
      </c>
      <c r="G2005" s="12">
        <v>26785958</v>
      </c>
      <c r="H2005" s="12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3" t="str">
        <f>IFERROR(VLOOKUP(C2005,[1]Index!$D:$F,3,FALSE),"Non List")</f>
        <v>Development Banks</v>
      </c>
      <c r="Z2005">
        <f>IFERROR(VLOOKUP(C2005,[1]LP!$B:$C,2,FALSE),0)</f>
        <v>376</v>
      </c>
      <c r="AA2005" s="12">
        <f t="shared" si="31"/>
        <v>17.904761904761905</v>
      </c>
      <c r="AB2005" s="12">
        <v>16.149999999999999</v>
      </c>
      <c r="AC2005" s="12">
        <v>0.85</v>
      </c>
      <c r="AD2005" s="11"/>
      <c r="AE2005" s="11"/>
      <c r="AF2005" s="11"/>
      <c r="AG2005" s="11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2">
        <v>2750000</v>
      </c>
      <c r="F2006" s="12">
        <v>1264039</v>
      </c>
      <c r="G2006" s="12">
        <v>29920087</v>
      </c>
      <c r="H2006" s="12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3" t="str">
        <f>IFERROR(VLOOKUP(C2006,[1]Index!$D:$F,3,FALSE),"Non List")</f>
        <v>zdelist</v>
      </c>
      <c r="Z2006">
        <f>IFERROR(VLOOKUP(C2006,[1]LP!$B:$C,2,FALSE),0)</f>
        <v>0</v>
      </c>
      <c r="AA2006" s="12">
        <f t="shared" si="31"/>
        <v>0</v>
      </c>
      <c r="AB2006" s="12">
        <v>0</v>
      </c>
      <c r="AC2006" s="12">
        <v>17.32</v>
      </c>
      <c r="AD2006" s="11"/>
      <c r="AE2006" s="11"/>
      <c r="AF2006" s="11"/>
      <c r="AG2006" s="11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2">
        <v>3100039</v>
      </c>
      <c r="F2007" s="12">
        <v>856041</v>
      </c>
      <c r="G2007" s="12">
        <v>29238933</v>
      </c>
      <c r="H2007" s="12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3" t="str">
        <f>IFERROR(VLOOKUP(C2007,[1]Index!$D:$F,3,FALSE),"Non List")</f>
        <v>Development Banks</v>
      </c>
      <c r="Z2007">
        <f>IFERROR(VLOOKUP(C2007,[1]LP!$B:$C,2,FALSE),0)</f>
        <v>306</v>
      </c>
      <c r="AA2007" s="12">
        <f t="shared" si="31"/>
        <v>19.125</v>
      </c>
      <c r="AB2007" s="12">
        <v>12.75</v>
      </c>
      <c r="AC2007" s="12">
        <v>0</v>
      </c>
      <c r="AD2007" s="11"/>
      <c r="AE2007" s="11"/>
      <c r="AF2007" s="11"/>
      <c r="AG2007" s="11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2">
        <v>531300</v>
      </c>
      <c r="F2008" s="12">
        <v>185032</v>
      </c>
      <c r="G2008" s="12">
        <v>5533331</v>
      </c>
      <c r="H2008" s="12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3" t="str">
        <f>IFERROR(VLOOKUP(C2008,[1]Index!$D:$F,3,FALSE),"Non List")</f>
        <v>zdelist</v>
      </c>
      <c r="Z2008">
        <f>IFERROR(VLOOKUP(C2008,[1]LP!$B:$C,2,FALSE),0)</f>
        <v>0</v>
      </c>
      <c r="AA2008" s="12">
        <f t="shared" si="31"/>
        <v>0</v>
      </c>
      <c r="AB2008" s="12">
        <v>10</v>
      </c>
      <c r="AC2008" s="12">
        <v>6</v>
      </c>
      <c r="AD2008" s="11"/>
      <c r="AE2008" s="11"/>
      <c r="AF2008" s="11"/>
      <c r="AG2008" s="11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2">
        <v>2520636</v>
      </c>
      <c r="F2009" s="12">
        <v>1234235</v>
      </c>
      <c r="G2009" s="12">
        <v>27723201</v>
      </c>
      <c r="H2009" s="12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3" t="str">
        <f>IFERROR(VLOOKUP(C2009,[1]Index!$D:$F,3,FALSE),"Non List")</f>
        <v>zdelist</v>
      </c>
      <c r="Z2009">
        <f>IFERROR(VLOOKUP(C2009,[1]LP!$B:$C,2,FALSE),0)</f>
        <v>0</v>
      </c>
      <c r="AA2009" s="12">
        <f t="shared" si="31"/>
        <v>0</v>
      </c>
      <c r="AB2009" s="12">
        <v>16</v>
      </c>
      <c r="AC2009" s="12">
        <v>2.77</v>
      </c>
      <c r="AD2009" s="11"/>
      <c r="AE2009" s="11"/>
      <c r="AF2009" s="11"/>
      <c r="AG2009" s="11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2">
        <v>515000</v>
      </c>
      <c r="F2010" s="12">
        <v>103796</v>
      </c>
      <c r="G2010" s="12">
        <v>2121196</v>
      </c>
      <c r="H2010" s="12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3" t="str">
        <f>IFERROR(VLOOKUP(C2010,[1]Index!$D:$F,3,FALSE),"Non List")</f>
        <v>zdelist</v>
      </c>
      <c r="Z2010">
        <f>IFERROR(VLOOKUP(C2010,[1]LP!$B:$C,2,FALSE),0)</f>
        <v>0</v>
      </c>
      <c r="AA2010" s="12">
        <f t="shared" si="31"/>
        <v>0</v>
      </c>
      <c r="AB2010" s="12">
        <v>0</v>
      </c>
      <c r="AC2010" s="12">
        <v>0</v>
      </c>
      <c r="AD2010" s="11"/>
      <c r="AE2010" s="11"/>
      <c r="AF2010" s="11"/>
      <c r="AG2010" s="11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2">
        <v>502830</v>
      </c>
      <c r="F2011" s="12">
        <v>26733</v>
      </c>
      <c r="G2011" s="12">
        <v>3372711</v>
      </c>
      <c r="H2011" s="12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3" t="str">
        <f>IFERROR(VLOOKUP(C2011,[1]Index!$D:$F,3,FALSE),"Non List")</f>
        <v>Development Banks</v>
      </c>
      <c r="Z2011">
        <f>IFERROR(VLOOKUP(C2011,[1]LP!$B:$C,2,FALSE),0)</f>
        <v>274</v>
      </c>
      <c r="AA2011" s="12">
        <f t="shared" si="31"/>
        <v>137</v>
      </c>
      <c r="AB2011" s="12">
        <v>0</v>
      </c>
      <c r="AC2011" s="12">
        <v>0</v>
      </c>
      <c r="AD2011" s="11"/>
      <c r="AE2011" s="11"/>
      <c r="AF2011" s="11"/>
      <c r="AG2011" s="11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2">
        <v>585000</v>
      </c>
      <c r="F2012" s="12">
        <v>258776</v>
      </c>
      <c r="G2012" s="12">
        <v>4829192</v>
      </c>
      <c r="H2012" s="12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3" t="str">
        <f>IFERROR(VLOOKUP(C2012,[1]Index!$D:$F,3,FALSE),"Non List")</f>
        <v>Development Banks</v>
      </c>
      <c r="Z2012">
        <f>IFERROR(VLOOKUP(C2012,[1]LP!$B:$C,2,FALSE),0)</f>
        <v>400.1</v>
      </c>
      <c r="AA2012" s="12">
        <f t="shared" si="31"/>
        <v>16.004000000000001</v>
      </c>
      <c r="AB2012" s="12">
        <v>18.524999999999999</v>
      </c>
      <c r="AC2012" s="12">
        <v>0.97499999999999998</v>
      </c>
      <c r="AD2012" s="11"/>
      <c r="AE2012" s="11"/>
      <c r="AF2012" s="11"/>
      <c r="AG2012" s="11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2">
        <v>3064760</v>
      </c>
      <c r="F2013" s="12">
        <v>1421816</v>
      </c>
      <c r="G2013" s="12">
        <v>41645379</v>
      </c>
      <c r="H2013" s="12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3" t="str">
        <f>IFERROR(VLOOKUP(C2013,[1]Index!$D:$F,3,FALSE),"Non List")</f>
        <v>Development Banks</v>
      </c>
      <c r="Z2013">
        <f>IFERROR(VLOOKUP(C2013,[1]LP!$B:$C,2,FALSE),0)</f>
        <v>390.5</v>
      </c>
      <c r="AA2013" s="12">
        <f t="shared" si="31"/>
        <v>13.946428571428571</v>
      </c>
      <c r="AB2013" s="12">
        <v>17.600000000000001</v>
      </c>
      <c r="AC2013" s="12">
        <v>0.93</v>
      </c>
      <c r="AD2013" s="11"/>
      <c r="AE2013" s="11"/>
      <c r="AF2013" s="11"/>
      <c r="AG2013" s="11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2">
        <v>531659</v>
      </c>
      <c r="F2014" s="12">
        <v>78148</v>
      </c>
      <c r="G2014" s="12">
        <v>3905617</v>
      </c>
      <c r="H2014" s="12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3" t="str">
        <f>IFERROR(VLOOKUP(C2014,[1]Index!$D:$F,3,FALSE),"Non List")</f>
        <v>zdelist</v>
      </c>
      <c r="Z2014">
        <f>IFERROR(VLOOKUP(C2014,[1]LP!$B:$C,2,FALSE),0)</f>
        <v>0</v>
      </c>
      <c r="AA2014" s="12">
        <f t="shared" si="31"/>
        <v>0</v>
      </c>
      <c r="AB2014" s="12">
        <v>0</v>
      </c>
      <c r="AC2014" s="12">
        <v>0</v>
      </c>
      <c r="AD2014" s="11"/>
      <c r="AE2014" s="11"/>
      <c r="AF2014" s="11"/>
      <c r="AG2014" s="11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2">
        <v>551283</v>
      </c>
      <c r="F2015" s="12">
        <v>160241</v>
      </c>
      <c r="G2015" s="12">
        <v>3593307</v>
      </c>
      <c r="H2015" s="12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3" t="str">
        <f>IFERROR(VLOOKUP(C2015,[1]Index!$D:$F,3,FALSE),"Non List")</f>
        <v>zdelist</v>
      </c>
      <c r="Z2015">
        <f>IFERROR(VLOOKUP(C2015,[1]LP!$B:$C,2,FALSE),0)</f>
        <v>0</v>
      </c>
      <c r="AA2015" s="12">
        <f t="shared" si="31"/>
        <v>0</v>
      </c>
      <c r="AB2015" s="12">
        <v>0</v>
      </c>
      <c r="AC2015" s="12">
        <v>0</v>
      </c>
      <c r="AD2015" s="11"/>
      <c r="AE2015" s="11"/>
      <c r="AF2015" s="11"/>
      <c r="AG2015" s="11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2">
        <v>2606640</v>
      </c>
      <c r="F2016" s="12">
        <v>743907</v>
      </c>
      <c r="G2016" s="12">
        <v>19423833</v>
      </c>
      <c r="H2016" s="12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3" t="str">
        <f>IFERROR(VLOOKUP(C2016,[1]Index!$D:$F,3,FALSE),"Non List")</f>
        <v>Development Banks</v>
      </c>
      <c r="Z2016">
        <f>IFERROR(VLOOKUP(C2016,[1]LP!$B:$C,2,FALSE),0)</f>
        <v>303.10000000000002</v>
      </c>
      <c r="AA2016" s="12">
        <f t="shared" si="31"/>
        <v>21.650000000000002</v>
      </c>
      <c r="AB2016" s="12">
        <v>0</v>
      </c>
      <c r="AC2016" s="12">
        <v>8.9593000000000007</v>
      </c>
      <c r="AD2016" s="11"/>
      <c r="AE2016" s="11"/>
      <c r="AF2016" s="11"/>
      <c r="AG2016" s="11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2">
        <v>509668</v>
      </c>
      <c r="F2017" s="12">
        <v>257978</v>
      </c>
      <c r="G2017" s="12">
        <v>4611409</v>
      </c>
      <c r="H2017" s="12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3" t="str">
        <f>IFERROR(VLOOKUP(C2017,[1]Index!$D:$F,3,FALSE),"Non List")</f>
        <v>zdelist</v>
      </c>
      <c r="Z2017">
        <f>IFERROR(VLOOKUP(C2017,[1]LP!$B:$C,2,FALSE),0)</f>
        <v>0</v>
      </c>
      <c r="AA2017" s="12">
        <f t="shared" si="31"/>
        <v>0</v>
      </c>
      <c r="AB2017" s="12">
        <v>0</v>
      </c>
      <c r="AC2017" s="12">
        <v>18.721499999999999</v>
      </c>
      <c r="AD2017" s="11"/>
      <c r="AE2017" s="11"/>
      <c r="AF2017" s="11"/>
      <c r="AG2017" s="11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2">
        <v>1622665</v>
      </c>
      <c r="F2018" s="12">
        <v>751472</v>
      </c>
      <c r="G2018" s="12">
        <v>18850016</v>
      </c>
      <c r="H2018" s="12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3" t="str">
        <f>IFERROR(VLOOKUP(C2018,[1]Index!$D:$F,3,FALSE),"Non List")</f>
        <v>Development Banks</v>
      </c>
      <c r="Z2018">
        <f>IFERROR(VLOOKUP(C2018,[1]LP!$B:$C,2,FALSE),0)</f>
        <v>378</v>
      </c>
      <c r="AA2018" s="12">
        <f t="shared" si="31"/>
        <v>15.12</v>
      </c>
      <c r="AB2018" s="12">
        <v>15</v>
      </c>
      <c r="AC2018" s="12">
        <v>0</v>
      </c>
      <c r="AD2018" s="11"/>
      <c r="AE2018" s="11"/>
      <c r="AF2018" s="11"/>
      <c r="AG2018" s="11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2">
        <v>500027</v>
      </c>
      <c r="F2019" s="12">
        <v>111249</v>
      </c>
      <c r="G2019" s="12">
        <v>2616180</v>
      </c>
      <c r="H2019" s="12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3" t="str">
        <f>IFERROR(VLOOKUP(C2019,[1]Index!$D:$F,3,FALSE),"Non List")</f>
        <v>Development Banks</v>
      </c>
      <c r="Z2019">
        <f>IFERROR(VLOOKUP(C2019,[1]LP!$B:$C,2,FALSE),0)</f>
        <v>255</v>
      </c>
      <c r="AA2019" s="12">
        <f t="shared" si="31"/>
        <v>28.333333333333332</v>
      </c>
      <c r="AB2019" s="12">
        <v>11.485099999999999</v>
      </c>
      <c r="AC2019" s="12">
        <v>0.60489999999999999</v>
      </c>
      <c r="AD2019" s="11"/>
      <c r="AE2019" s="11"/>
      <c r="AF2019" s="11"/>
      <c r="AG2019" s="11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2">
        <v>163367</v>
      </c>
      <c r="F2020" s="12">
        <v>69079</v>
      </c>
      <c r="G2020" s="12">
        <v>792088</v>
      </c>
      <c r="H2020" s="12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3" t="str">
        <f>IFERROR(VLOOKUP(C2020,[1]Index!$D:$F,3,FALSE),"Non List")</f>
        <v>zdelist</v>
      </c>
      <c r="Z2020">
        <f>IFERROR(VLOOKUP(C2020,[1]LP!$B:$C,2,FALSE),0)</f>
        <v>0</v>
      </c>
      <c r="AA2020" s="12">
        <f t="shared" si="31"/>
        <v>0</v>
      </c>
      <c r="AB2020" s="12">
        <v>0</v>
      </c>
      <c r="AC2020" s="12">
        <v>0</v>
      </c>
      <c r="AD2020" s="11"/>
      <c r="AE2020" s="11"/>
      <c r="AF2020" s="11"/>
      <c r="AG2020" s="11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2">
        <v>3177101</v>
      </c>
      <c r="F2021" s="12">
        <v>861067</v>
      </c>
      <c r="G2021" s="12">
        <v>21781984</v>
      </c>
      <c r="H2021" s="12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3" t="str">
        <f>IFERROR(VLOOKUP(C2021,[1]Index!$D:$F,3,FALSE),"Non List")</f>
        <v>zdelist</v>
      </c>
      <c r="Z2021">
        <f>IFERROR(VLOOKUP(C2021,[1]LP!$B:$C,2,FALSE),0)</f>
        <v>0</v>
      </c>
      <c r="AA2021" s="12">
        <f t="shared" si="31"/>
        <v>0</v>
      </c>
      <c r="AB2021" s="12">
        <v>8.5500000000000007</v>
      </c>
      <c r="AC2021" s="12">
        <v>0</v>
      </c>
      <c r="AD2021" s="11"/>
      <c r="AE2021" s="11"/>
      <c r="AF2021" s="11"/>
      <c r="AG2021" s="11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2">
        <v>500000</v>
      </c>
      <c r="F2022" s="12">
        <v>15961</v>
      </c>
      <c r="G2022" s="12">
        <v>1085903</v>
      </c>
      <c r="H2022" s="12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3" t="str">
        <f>IFERROR(VLOOKUP(C2022,[1]Index!$D:$F,3,FALSE),"Non List")</f>
        <v>Development Banks</v>
      </c>
      <c r="Z2022">
        <f>IFERROR(VLOOKUP(C2022,[1]LP!$B:$C,2,FALSE),0)</f>
        <v>305</v>
      </c>
      <c r="AA2022" s="12">
        <f t="shared" si="31"/>
        <v>152.5</v>
      </c>
      <c r="AB2022" s="12">
        <v>0</v>
      </c>
      <c r="AC2022" s="12">
        <v>0</v>
      </c>
      <c r="AD2022" s="11"/>
      <c r="AE2022" s="11"/>
      <c r="AF2022" s="11"/>
      <c r="AG2022" s="11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2">
        <v>2515236</v>
      </c>
      <c r="F2023" s="12">
        <v>1424317</v>
      </c>
      <c r="G2023" s="12">
        <v>21938791</v>
      </c>
      <c r="H2023" s="12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3" t="str">
        <f>IFERROR(VLOOKUP(C2023,[1]Index!$D:$F,3,FALSE),"Non List")</f>
        <v>zdelist</v>
      </c>
      <c r="Z2023">
        <f>IFERROR(VLOOKUP(C2023,[1]LP!$B:$C,2,FALSE),0)</f>
        <v>0</v>
      </c>
      <c r="AA2023" s="12">
        <f t="shared" si="31"/>
        <v>0</v>
      </c>
      <c r="AB2023" s="12">
        <v>0</v>
      </c>
      <c r="AC2023" s="12">
        <v>0</v>
      </c>
      <c r="AD2023" s="11"/>
      <c r="AE2023" s="11"/>
      <c r="AF2023" s="11"/>
      <c r="AG2023" s="11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2">
        <v>3072061</v>
      </c>
      <c r="F2024" s="12">
        <v>1794995</v>
      </c>
      <c r="G2024" s="12">
        <v>30591111</v>
      </c>
      <c r="H2024" s="12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3" t="str">
        <f>IFERROR(VLOOKUP(C2024,[1]Index!$D:$F,3,FALSE),"Non List")</f>
        <v>Development Banks</v>
      </c>
      <c r="Z2024">
        <f>IFERROR(VLOOKUP(C2024,[1]LP!$B:$C,2,FALSE),0)</f>
        <v>312</v>
      </c>
      <c r="AA2024" s="12">
        <f t="shared" si="31"/>
        <v>12</v>
      </c>
      <c r="AB2024" s="12">
        <v>8</v>
      </c>
      <c r="AC2024" s="12">
        <v>9.89</v>
      </c>
      <c r="AD2024" s="11"/>
      <c r="AE2024" s="11"/>
      <c r="AF2024" s="11"/>
      <c r="AG2024" s="11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2">
        <v>2209766</v>
      </c>
      <c r="F2025" s="12">
        <v>1710469</v>
      </c>
      <c r="G2025" s="12">
        <v>24806233</v>
      </c>
      <c r="H2025" s="12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3" t="str">
        <f>IFERROR(VLOOKUP(C2025,[1]Index!$D:$F,3,FALSE),"Non List")</f>
        <v>Development Banks</v>
      </c>
      <c r="Z2025">
        <f>IFERROR(VLOOKUP(C2025,[1]LP!$B:$C,2,FALSE),0)</f>
        <v>390</v>
      </c>
      <c r="AA2025" s="12">
        <f t="shared" si="31"/>
        <v>15.6</v>
      </c>
      <c r="AB2025" s="12">
        <v>5</v>
      </c>
      <c r="AC2025" s="12">
        <v>15</v>
      </c>
      <c r="AD2025" s="11"/>
      <c r="AE2025" s="11"/>
      <c r="AF2025" s="11"/>
      <c r="AG2025" s="11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2">
        <v>2540195</v>
      </c>
      <c r="F2026" s="12">
        <v>789720</v>
      </c>
      <c r="G2026" s="12">
        <v>22975566</v>
      </c>
      <c r="H2026" s="12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3" t="str">
        <f>IFERROR(VLOOKUP(C2026,[1]Index!$D:$F,3,FALSE),"Non List")</f>
        <v>Development Banks</v>
      </c>
      <c r="Z2026">
        <f>IFERROR(VLOOKUP(C2026,[1]LP!$B:$C,2,FALSE),0)</f>
        <v>309.7</v>
      </c>
      <c r="AA2026" s="12">
        <f t="shared" si="31"/>
        <v>23.823076923076922</v>
      </c>
      <c r="AB2026" s="12">
        <v>0</v>
      </c>
      <c r="AC2026" s="12">
        <v>6.8</v>
      </c>
      <c r="AD2026" s="11"/>
      <c r="AE2026" s="11"/>
      <c r="AF2026" s="11"/>
      <c r="AG2026" s="11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2">
        <v>1144168</v>
      </c>
      <c r="F2027" s="12">
        <v>333370</v>
      </c>
      <c r="G2027" s="12">
        <v>10602264</v>
      </c>
      <c r="H2027" s="12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3" t="str">
        <f>IFERROR(VLOOKUP(C2027,[1]Index!$D:$F,3,FALSE),"Non List")</f>
        <v>zdelist</v>
      </c>
      <c r="Z2027">
        <f>IFERROR(VLOOKUP(C2027,[1]LP!$B:$C,2,FALSE),0)</f>
        <v>0</v>
      </c>
      <c r="AA2027" s="12">
        <f t="shared" si="31"/>
        <v>0</v>
      </c>
      <c r="AB2027" s="12">
        <v>12</v>
      </c>
      <c r="AC2027" s="12">
        <v>0</v>
      </c>
      <c r="AD2027" s="11"/>
      <c r="AE2027" s="11"/>
      <c r="AF2027" s="11"/>
      <c r="AG2027" s="11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2">
        <v>787112</v>
      </c>
      <c r="F2028" s="12">
        <v>125457</v>
      </c>
      <c r="G2028" s="12">
        <v>2721601</v>
      </c>
      <c r="H2028" s="12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3" t="str">
        <f>IFERROR(VLOOKUP(C2028,[1]Index!$D:$F,3,FALSE),"Non List")</f>
        <v>Development Banks</v>
      </c>
      <c r="Z2028">
        <f>IFERROR(VLOOKUP(C2028,[1]LP!$B:$C,2,FALSE),0)</f>
        <v>236</v>
      </c>
      <c r="AA2028" s="12">
        <f t="shared" si="31"/>
        <v>16.857142857142858</v>
      </c>
      <c r="AB2028" s="12">
        <v>6</v>
      </c>
      <c r="AC2028" s="12">
        <v>0</v>
      </c>
      <c r="AD2028" s="11"/>
      <c r="AE2028" s="11"/>
      <c r="AF2028" s="11"/>
      <c r="AG2028" s="11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2">
        <v>370550</v>
      </c>
      <c r="F2029" s="12">
        <v>21684</v>
      </c>
      <c r="G2029" s="12">
        <v>242485</v>
      </c>
      <c r="H2029" s="12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3" t="str">
        <f>IFERROR(VLOOKUP(C2029,[1]Index!$D:$F,3,FALSE),"Non List")</f>
        <v>Development Banks</v>
      </c>
      <c r="Z2029">
        <f>IFERROR(VLOOKUP(C2029,[1]LP!$B:$C,2,FALSE),0)</f>
        <v>325</v>
      </c>
      <c r="AA2029" s="12">
        <f t="shared" si="31"/>
        <v>13.541666666666666</v>
      </c>
      <c r="AB2029" s="12">
        <v>0</v>
      </c>
      <c r="AC2029" s="12">
        <v>0</v>
      </c>
      <c r="AD2029" s="11"/>
      <c r="AE2029" s="11"/>
      <c r="AF2029" s="11"/>
      <c r="AG2029" s="11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2">
        <v>692674</v>
      </c>
      <c r="F2030" s="12">
        <v>399110</v>
      </c>
      <c r="G2030" s="12">
        <v>7652703</v>
      </c>
      <c r="H2030" s="12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3" t="str">
        <f>IFERROR(VLOOKUP(C2030,[1]Index!$D:$F,3,FALSE),"Non List")</f>
        <v>Development Banks</v>
      </c>
      <c r="Z2030">
        <f>IFERROR(VLOOKUP(C2030,[1]LP!$B:$C,2,FALSE),0)</f>
        <v>312.89999999999998</v>
      </c>
      <c r="AA2030" s="12">
        <f t="shared" si="31"/>
        <v>11.174999999999999</v>
      </c>
      <c r="AB2030" s="12">
        <v>12</v>
      </c>
      <c r="AC2030" s="12">
        <v>0.63</v>
      </c>
      <c r="AD2030" s="11"/>
      <c r="AE2030" s="11"/>
      <c r="AF2030" s="11"/>
      <c r="AG2030" s="11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2">
        <v>3238689</v>
      </c>
      <c r="F2031" s="12">
        <v>1177265</v>
      </c>
      <c r="G2031" s="12">
        <v>35944679</v>
      </c>
      <c r="H2031" s="12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3" t="str">
        <f>IFERROR(VLOOKUP(C2031,[1]Index!$D:$F,3,FALSE),"Non List")</f>
        <v>Development Banks</v>
      </c>
      <c r="Z2031">
        <f>IFERROR(VLOOKUP(C2031,[1]LP!$B:$C,2,FALSE),0)</f>
        <v>376</v>
      </c>
      <c r="AA2031" s="12">
        <f t="shared" si="31"/>
        <v>16.347826086956523</v>
      </c>
      <c r="AB2031" s="12">
        <v>13.5</v>
      </c>
      <c r="AC2031" s="12">
        <v>0.71050000000000002</v>
      </c>
      <c r="AD2031" s="11"/>
      <c r="AE2031" s="11"/>
      <c r="AF2031" s="11"/>
      <c r="AG2031" s="11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2">
        <v>2750000</v>
      </c>
      <c r="F2032" s="12">
        <v>1340885</v>
      </c>
      <c r="G2032" s="12">
        <v>28016297</v>
      </c>
      <c r="H2032" s="12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3" t="str">
        <f>IFERROR(VLOOKUP(C2032,[1]Index!$D:$F,3,FALSE),"Non List")</f>
        <v>zdelist</v>
      </c>
      <c r="Z2032">
        <f>IFERROR(VLOOKUP(C2032,[1]LP!$B:$C,2,FALSE),0)</f>
        <v>0</v>
      </c>
      <c r="AA2032" s="12">
        <f t="shared" si="31"/>
        <v>0</v>
      </c>
      <c r="AB2032" s="12">
        <v>0</v>
      </c>
      <c r="AC2032" s="12">
        <v>0</v>
      </c>
      <c r="AD2032" s="11"/>
      <c r="AE2032" s="11"/>
      <c r="AF2032" s="11"/>
      <c r="AG2032" s="11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2">
        <v>3495293</v>
      </c>
      <c r="F2033" s="12">
        <v>963458</v>
      </c>
      <c r="G2033" s="12">
        <v>30725294</v>
      </c>
      <c r="H2033" s="12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3" t="str">
        <f>IFERROR(VLOOKUP(C2033,[1]Index!$D:$F,3,FALSE),"Non List")</f>
        <v>Development Banks</v>
      </c>
      <c r="Z2033">
        <f>IFERROR(VLOOKUP(C2033,[1]LP!$B:$C,2,FALSE),0)</f>
        <v>306</v>
      </c>
      <c r="AA2033" s="12">
        <f t="shared" si="31"/>
        <v>19.125</v>
      </c>
      <c r="AB2033" s="12">
        <v>10</v>
      </c>
      <c r="AC2033" s="12">
        <v>0</v>
      </c>
      <c r="AD2033" s="11"/>
      <c r="AE2033" s="11"/>
      <c r="AF2033" s="11"/>
      <c r="AG2033" s="11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2">
        <v>531300</v>
      </c>
      <c r="F2034" s="12">
        <v>195316</v>
      </c>
      <c r="G2034" s="12">
        <v>5815263</v>
      </c>
      <c r="H2034" s="12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3" t="str">
        <f>IFERROR(VLOOKUP(C2034,[1]Index!$D:$F,3,FALSE),"Non List")</f>
        <v>zdelist</v>
      </c>
      <c r="Z2034">
        <f>IFERROR(VLOOKUP(C2034,[1]LP!$B:$C,2,FALSE),0)</f>
        <v>0</v>
      </c>
      <c r="AA2034" s="12">
        <f t="shared" si="31"/>
        <v>0</v>
      </c>
      <c r="AB2034" s="12">
        <v>0</v>
      </c>
      <c r="AC2034" s="12">
        <v>0</v>
      </c>
      <c r="AD2034" s="11"/>
      <c r="AE2034" s="11"/>
      <c r="AF2034" s="11"/>
      <c r="AG2034" s="11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2">
        <v>2923938</v>
      </c>
      <c r="F2035" s="12">
        <v>1428428</v>
      </c>
      <c r="G2035" s="12">
        <v>27835147</v>
      </c>
      <c r="H2035" s="12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3" t="str">
        <f>IFERROR(VLOOKUP(C2035,[1]Index!$D:$F,3,FALSE),"Non List")</f>
        <v>zdelist</v>
      </c>
      <c r="Z2035">
        <f>IFERROR(VLOOKUP(C2035,[1]LP!$B:$C,2,FALSE),0)</f>
        <v>0</v>
      </c>
      <c r="AA2035" s="12">
        <f t="shared" si="31"/>
        <v>0</v>
      </c>
      <c r="AB2035" s="12">
        <v>0</v>
      </c>
      <c r="AC2035" s="12">
        <v>0</v>
      </c>
      <c r="AD2035" s="11"/>
      <c r="AE2035" s="11"/>
      <c r="AF2035" s="11"/>
      <c r="AG2035" s="11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2">
        <v>502830</v>
      </c>
      <c r="F2036" s="12">
        <v>24440</v>
      </c>
      <c r="G2036" s="12">
        <v>3496087</v>
      </c>
      <c r="H2036" s="12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3" t="str">
        <f>IFERROR(VLOOKUP(C2036,[1]Index!$D:$F,3,FALSE),"Non List")</f>
        <v>Development Banks</v>
      </c>
      <c r="Z2036">
        <f>IFERROR(VLOOKUP(C2036,[1]LP!$B:$C,2,FALSE),0)</f>
        <v>274</v>
      </c>
      <c r="AA2036" s="12">
        <f t="shared" si="31"/>
        <v>137</v>
      </c>
      <c r="AB2036" s="12">
        <v>0</v>
      </c>
      <c r="AC2036" s="12">
        <v>0</v>
      </c>
      <c r="AD2036" s="11"/>
      <c r="AE2036" s="11"/>
      <c r="AF2036" s="11"/>
      <c r="AG2036" s="11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2">
        <v>585000</v>
      </c>
      <c r="F2037" s="12">
        <v>286165</v>
      </c>
      <c r="G2037" s="12">
        <v>4939795</v>
      </c>
      <c r="H2037" s="12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3" t="str">
        <f>IFERROR(VLOOKUP(C2037,[1]Index!$D:$F,3,FALSE),"Non List")</f>
        <v>Development Banks</v>
      </c>
      <c r="Z2037">
        <f>IFERROR(VLOOKUP(C2037,[1]LP!$B:$C,2,FALSE),0)</f>
        <v>400.1</v>
      </c>
      <c r="AA2037" s="12">
        <f t="shared" si="31"/>
        <v>20.005000000000003</v>
      </c>
      <c r="AB2037" s="12">
        <v>15</v>
      </c>
      <c r="AC2037" s="12">
        <v>0.79</v>
      </c>
      <c r="AD2037" s="11"/>
      <c r="AE2037" s="11"/>
      <c r="AF2037" s="11"/>
      <c r="AG2037" s="11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2">
        <v>4324989</v>
      </c>
      <c r="F2038" s="12">
        <v>1586648</v>
      </c>
      <c r="G2038" s="12">
        <v>44355850</v>
      </c>
      <c r="H2038" s="12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3" t="str">
        <f>IFERROR(VLOOKUP(C2038,[1]Index!$D:$F,3,FALSE),"Non List")</f>
        <v>Development Banks</v>
      </c>
      <c r="Z2038">
        <f>IFERROR(VLOOKUP(C2038,[1]LP!$B:$C,2,FALSE),0)</f>
        <v>390.5</v>
      </c>
      <c r="AA2038" s="12">
        <f t="shared" si="31"/>
        <v>18.595238095238095</v>
      </c>
      <c r="AB2038" s="12">
        <v>11.25</v>
      </c>
      <c r="AC2038" s="12">
        <v>4.26</v>
      </c>
      <c r="AD2038" s="11"/>
      <c r="AE2038" s="11"/>
      <c r="AF2038" s="11"/>
      <c r="AG2038" s="11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2">
        <v>65617</v>
      </c>
      <c r="F2039" s="12">
        <v>-75007</v>
      </c>
      <c r="G2039" s="12">
        <v>25826</v>
      </c>
      <c r="H2039" s="12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3" t="str">
        <f>IFERROR(VLOOKUP(C2039,[1]Index!$D:$F,3,FALSE),"Non List")</f>
        <v>Development Banks</v>
      </c>
      <c r="Z2039">
        <f>IFERROR(VLOOKUP(C2039,[1]LP!$B:$C,2,FALSE),0)</f>
        <v>0</v>
      </c>
      <c r="AA2039" s="12">
        <f t="shared" si="31"/>
        <v>0</v>
      </c>
      <c r="AB2039" s="12">
        <v>0</v>
      </c>
      <c r="AC2039" s="12">
        <v>0</v>
      </c>
      <c r="AD2039" s="11"/>
      <c r="AE2039" s="11"/>
      <c r="AF2039" s="11"/>
      <c r="AG2039" s="11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2">
        <v>2606640</v>
      </c>
      <c r="F2040" s="12">
        <v>782557</v>
      </c>
      <c r="G2040" s="12">
        <v>20148534</v>
      </c>
      <c r="H2040" s="12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3" t="str">
        <f>IFERROR(VLOOKUP(C2040,[1]Index!$D:$F,3,FALSE),"Non List")</f>
        <v>Development Banks</v>
      </c>
      <c r="Z2040">
        <f>IFERROR(VLOOKUP(C2040,[1]LP!$B:$C,2,FALSE),0)</f>
        <v>303.10000000000002</v>
      </c>
      <c r="AA2040" s="12">
        <f t="shared" si="31"/>
        <v>37.887500000000003</v>
      </c>
      <c r="AB2040" s="12">
        <v>5</v>
      </c>
      <c r="AC2040" s="12">
        <v>0.26319999999999999</v>
      </c>
      <c r="AD2040" s="11"/>
      <c r="AE2040" s="11"/>
      <c r="AF2040" s="11"/>
      <c r="AG2040" s="11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2">
        <v>509668</v>
      </c>
      <c r="F2041" s="12">
        <v>278702</v>
      </c>
      <c r="G2041" s="12">
        <v>4858618</v>
      </c>
      <c r="H2041" s="12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3" t="str">
        <f>IFERROR(VLOOKUP(C2041,[1]Index!$D:$F,3,FALSE),"Non List")</f>
        <v>zdelist</v>
      </c>
      <c r="Z2041">
        <f>IFERROR(VLOOKUP(C2041,[1]LP!$B:$C,2,FALSE),0)</f>
        <v>0</v>
      </c>
      <c r="AA2041" s="12">
        <f t="shared" si="31"/>
        <v>0</v>
      </c>
      <c r="AB2041" s="12">
        <v>0</v>
      </c>
      <c r="AC2041" s="12">
        <v>0</v>
      </c>
      <c r="AD2041" s="11"/>
      <c r="AE2041" s="11"/>
      <c r="AF2041" s="11"/>
      <c r="AG2041" s="11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2">
        <v>2622904</v>
      </c>
      <c r="F2042" s="12">
        <v>1219564</v>
      </c>
      <c r="G2042" s="12">
        <v>26857678</v>
      </c>
      <c r="H2042" s="12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3" t="str">
        <f>IFERROR(VLOOKUP(C2042,[1]Index!$D:$F,3,FALSE),"Non List")</f>
        <v>Development Banks</v>
      </c>
      <c r="Z2042">
        <f>IFERROR(VLOOKUP(C2042,[1]LP!$B:$C,2,FALSE),0)</f>
        <v>378</v>
      </c>
      <c r="AA2042" s="12">
        <f t="shared" si="31"/>
        <v>19.894736842105264</v>
      </c>
      <c r="AB2042" s="12">
        <v>13</v>
      </c>
      <c r="AC2042" s="12">
        <v>0</v>
      </c>
      <c r="AD2042" s="11"/>
      <c r="AE2042" s="11"/>
      <c r="AF2042" s="11"/>
      <c r="AG2042" s="11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2">
        <v>500027</v>
      </c>
      <c r="F2043" s="12">
        <v>141022</v>
      </c>
      <c r="G2043" s="12">
        <v>2647459</v>
      </c>
      <c r="H2043" s="12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3" t="str">
        <f>IFERROR(VLOOKUP(C2043,[1]Index!$D:$F,3,FALSE),"Non List")</f>
        <v>Development Banks</v>
      </c>
      <c r="Z2043">
        <f>IFERROR(VLOOKUP(C2043,[1]LP!$B:$C,2,FALSE),0)</f>
        <v>255</v>
      </c>
      <c r="AA2043" s="12">
        <f t="shared" si="31"/>
        <v>63.75</v>
      </c>
      <c r="AB2043" s="12">
        <v>0</v>
      </c>
      <c r="AC2043" s="12">
        <v>0</v>
      </c>
      <c r="AD2043" s="11"/>
      <c r="AE2043" s="11"/>
      <c r="AF2043" s="11"/>
      <c r="AG2043" s="11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2">
        <v>163367</v>
      </c>
      <c r="F2044" s="12">
        <v>72950</v>
      </c>
      <c r="G2044" s="12">
        <v>845867</v>
      </c>
      <c r="H2044" s="12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3" t="str">
        <f>IFERROR(VLOOKUP(C2044,[1]Index!$D:$F,3,FALSE),"Non List")</f>
        <v>zdelist</v>
      </c>
      <c r="Z2044">
        <f>IFERROR(VLOOKUP(C2044,[1]LP!$B:$C,2,FALSE),0)</f>
        <v>0</v>
      </c>
      <c r="AA2044" s="12">
        <f t="shared" si="31"/>
        <v>0</v>
      </c>
      <c r="AB2044" s="12">
        <v>5.05</v>
      </c>
      <c r="AC2044" s="12">
        <v>0.27</v>
      </c>
      <c r="AD2044" s="11"/>
      <c r="AE2044" s="11"/>
      <c r="AF2044" s="11"/>
      <c r="AG2044" s="11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2">
        <v>3177101</v>
      </c>
      <c r="F2045" s="12">
        <v>827039</v>
      </c>
      <c r="G2045" s="12">
        <v>21869510</v>
      </c>
      <c r="H2045" s="12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3" t="str">
        <f>IFERROR(VLOOKUP(C2045,[1]Index!$D:$F,3,FALSE),"Non List")</f>
        <v>zdelist</v>
      </c>
      <c r="Z2045">
        <f>IFERROR(VLOOKUP(C2045,[1]LP!$B:$C,2,FALSE),0)</f>
        <v>0</v>
      </c>
      <c r="AA2045" s="12">
        <f t="shared" si="31"/>
        <v>0</v>
      </c>
      <c r="AB2045" s="12">
        <v>0</v>
      </c>
      <c r="AC2045" s="12">
        <v>0</v>
      </c>
      <c r="AD2045" s="11"/>
      <c r="AE2045" s="11"/>
      <c r="AF2045" s="11"/>
      <c r="AG2045" s="11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2">
        <v>500000</v>
      </c>
      <c r="F2046" s="12">
        <v>34247</v>
      </c>
      <c r="G2046" s="12">
        <v>1137492</v>
      </c>
      <c r="H2046" s="12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3" t="str">
        <f>IFERROR(VLOOKUP(C2046,[1]Index!$D:$F,3,FALSE),"Non List")</f>
        <v>Development Banks</v>
      </c>
      <c r="Z2046">
        <f>IFERROR(VLOOKUP(C2046,[1]LP!$B:$C,2,FALSE),0)</f>
        <v>305</v>
      </c>
      <c r="AA2046" s="12">
        <f t="shared" si="31"/>
        <v>101.66666666666667</v>
      </c>
      <c r="AB2046" s="12">
        <v>3.8</v>
      </c>
      <c r="AC2046" s="12">
        <v>0.2</v>
      </c>
      <c r="AD2046" s="11"/>
      <c r="AE2046" s="11"/>
      <c r="AF2046" s="11"/>
      <c r="AG2046" s="11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2">
        <v>3072061</v>
      </c>
      <c r="F2047" s="12">
        <v>1405618</v>
      </c>
      <c r="G2047" s="12">
        <v>33566705</v>
      </c>
      <c r="H2047" s="12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3" t="str">
        <f>IFERROR(VLOOKUP(C2047,[1]Index!$D:$F,3,FALSE),"Non List")</f>
        <v>Development Banks</v>
      </c>
      <c r="Z2047">
        <f>IFERROR(VLOOKUP(C2047,[1]LP!$B:$C,2,FALSE),0)</f>
        <v>312</v>
      </c>
      <c r="AA2047" s="12">
        <f t="shared" si="31"/>
        <v>22.285714285714285</v>
      </c>
      <c r="AB2047" s="12">
        <v>8.8000000000000007</v>
      </c>
      <c r="AC2047" s="12">
        <v>0.46</v>
      </c>
      <c r="AD2047" s="11"/>
      <c r="AE2047" s="11"/>
      <c r="AF2047" s="11"/>
      <c r="AG2047" s="11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2">
        <v>2586964</v>
      </c>
      <c r="F2048" s="12">
        <v>1692130</v>
      </c>
      <c r="G2048" s="12">
        <v>23122346</v>
      </c>
      <c r="H2048" s="12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3" t="str">
        <f>IFERROR(VLOOKUP(C2048,[1]Index!$D:$F,3,FALSE),"Non List")</f>
        <v>Development Banks</v>
      </c>
      <c r="Z2048">
        <f>IFERROR(VLOOKUP(C2048,[1]LP!$B:$C,2,FALSE),0)</f>
        <v>390</v>
      </c>
      <c r="AA2048" s="12">
        <f t="shared" si="31"/>
        <v>20.526315789473685</v>
      </c>
      <c r="AB2048" s="12">
        <v>7</v>
      </c>
      <c r="AC2048" s="12">
        <v>3</v>
      </c>
      <c r="AD2048" s="11"/>
      <c r="AE2048" s="11"/>
      <c r="AF2048" s="11"/>
      <c r="AG2048" s="11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2">
        <v>2540195</v>
      </c>
      <c r="F2049" s="12">
        <v>858729</v>
      </c>
      <c r="G2049" s="12">
        <v>25484656</v>
      </c>
      <c r="H2049" s="12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3" t="str">
        <f>IFERROR(VLOOKUP(C2049,[1]Index!$D:$F,3,FALSE),"Non List")</f>
        <v>Development Banks</v>
      </c>
      <c r="Z2049">
        <f>IFERROR(VLOOKUP(C2049,[1]LP!$B:$C,2,FALSE),0)</f>
        <v>309.7</v>
      </c>
      <c r="AA2049" s="12">
        <f t="shared" si="31"/>
        <v>103.23333333333333</v>
      </c>
      <c r="AB2049" s="12">
        <v>4.4000000000000004</v>
      </c>
      <c r="AC2049" s="12">
        <v>0.23</v>
      </c>
      <c r="AD2049" s="11"/>
      <c r="AE2049" s="11"/>
      <c r="AF2049" s="11"/>
      <c r="AG2049" s="11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2">
        <v>1144168</v>
      </c>
      <c r="F2050" s="12">
        <v>370470</v>
      </c>
      <c r="G2050" s="12">
        <v>10674818</v>
      </c>
      <c r="H2050" s="12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3" t="str">
        <f>IFERROR(VLOOKUP(C2050,[1]Index!$D:$F,3,FALSE),"Non List")</f>
        <v>zdelist</v>
      </c>
      <c r="Z2050">
        <f>IFERROR(VLOOKUP(C2050,[1]LP!$B:$C,2,FALSE),0)</f>
        <v>0</v>
      </c>
      <c r="AA2050" s="12">
        <f t="shared" si="31"/>
        <v>0</v>
      </c>
      <c r="AB2050" s="12">
        <v>6</v>
      </c>
      <c r="AC2050" s="12">
        <v>0</v>
      </c>
      <c r="AD2050" s="11"/>
      <c r="AE2050" s="11"/>
      <c r="AF2050" s="11"/>
      <c r="AG2050" s="11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2">
        <v>787112</v>
      </c>
      <c r="F2051" s="12">
        <v>192969</v>
      </c>
      <c r="G2051" s="12">
        <v>2870930</v>
      </c>
      <c r="H2051" s="12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3" t="str">
        <f>IFERROR(VLOOKUP(C2051,[1]Index!$D:$F,3,FALSE),"Non List")</f>
        <v>Development Banks</v>
      </c>
      <c r="Z2051">
        <f>IFERROR(VLOOKUP(C2051,[1]LP!$B:$C,2,FALSE),0)</f>
        <v>236</v>
      </c>
      <c r="AA2051" s="12">
        <f t="shared" ref="AA2051:AA2114" si="32">IFERROR(Z2051/M2051,0)</f>
        <v>59</v>
      </c>
      <c r="AB2051" s="12">
        <v>0</v>
      </c>
      <c r="AC2051" s="12">
        <v>0</v>
      </c>
      <c r="AD2051" s="11"/>
      <c r="AE2051" s="11"/>
      <c r="AF2051" s="11"/>
      <c r="AG2051" s="11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2">
        <v>370550</v>
      </c>
      <c r="F2052" s="12">
        <v>113033</v>
      </c>
      <c r="G2052" s="12">
        <v>225885</v>
      </c>
      <c r="H2052" s="12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3" t="str">
        <f>IFERROR(VLOOKUP(C2052,[1]Index!$D:$F,3,FALSE),"Non List")</f>
        <v>Development Banks</v>
      </c>
      <c r="Z2052">
        <f>IFERROR(VLOOKUP(C2052,[1]LP!$B:$C,2,FALSE),0)</f>
        <v>325</v>
      </c>
      <c r="AA2052" s="12">
        <f t="shared" si="32"/>
        <v>21.666666666666668</v>
      </c>
      <c r="AB2052" s="12">
        <v>0</v>
      </c>
      <c r="AC2052" s="12">
        <v>0</v>
      </c>
      <c r="AD2052" s="11"/>
      <c r="AE2052" s="11"/>
      <c r="AF2052" s="11"/>
      <c r="AG2052" s="11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2">
        <v>692674</v>
      </c>
      <c r="F2053" s="12">
        <v>468835</v>
      </c>
      <c r="G2053" s="12">
        <v>8740687</v>
      </c>
      <c r="H2053" s="12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3" t="str">
        <f>IFERROR(VLOOKUP(C2053,[1]Index!$D:$F,3,FALSE),"Non List")</f>
        <v>Development Banks</v>
      </c>
      <c r="Z2053">
        <f>IFERROR(VLOOKUP(C2053,[1]LP!$B:$C,2,FALSE),0)</f>
        <v>312.89999999999998</v>
      </c>
      <c r="AA2053" s="12">
        <f t="shared" si="32"/>
        <v>10.43</v>
      </c>
      <c r="AB2053" s="12">
        <v>12</v>
      </c>
      <c r="AC2053" s="12">
        <v>0.63</v>
      </c>
      <c r="AD2053" s="11"/>
      <c r="AE2053" s="11"/>
      <c r="AF2053" s="11"/>
      <c r="AG2053" s="11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2">
        <v>3238689</v>
      </c>
      <c r="F2054" s="12">
        <v>853061</v>
      </c>
      <c r="G2054" s="12">
        <v>33738116</v>
      </c>
      <c r="H2054" s="12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3" t="str">
        <f>IFERROR(VLOOKUP(C2054,[1]Index!$D:$F,3,FALSE),"Non List")</f>
        <v>Development Banks</v>
      </c>
      <c r="Z2054">
        <f>IFERROR(VLOOKUP(C2054,[1]LP!$B:$C,2,FALSE),0)</f>
        <v>376</v>
      </c>
      <c r="AA2054" s="12">
        <f t="shared" si="32"/>
        <v>18.8</v>
      </c>
      <c r="AB2054" s="12">
        <v>13.5</v>
      </c>
      <c r="AC2054" s="12">
        <v>0.71050000000000002</v>
      </c>
      <c r="AD2054" s="11"/>
      <c r="AE2054" s="11"/>
      <c r="AF2054" s="11"/>
      <c r="AG2054" s="11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2">
        <v>2750000</v>
      </c>
      <c r="F2055" s="12">
        <v>1025984</v>
      </c>
      <c r="G2055" s="12">
        <v>31787886</v>
      </c>
      <c r="H2055" s="12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3" t="str">
        <f>IFERROR(VLOOKUP(C2055,[1]Index!$D:$F,3,FALSE),"Non List")</f>
        <v>zdelist</v>
      </c>
      <c r="Z2055">
        <f>IFERROR(VLOOKUP(C2055,[1]LP!$B:$C,2,FALSE),0)</f>
        <v>0</v>
      </c>
      <c r="AA2055" s="12">
        <f t="shared" si="32"/>
        <v>0</v>
      </c>
      <c r="AB2055" s="12">
        <v>0</v>
      </c>
      <c r="AC2055" s="12">
        <v>0</v>
      </c>
      <c r="AD2055" s="11"/>
      <c r="AE2055" s="11"/>
      <c r="AF2055" s="11"/>
      <c r="AG2055" s="11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2">
        <v>3495293</v>
      </c>
      <c r="F2056" s="12">
        <v>782606</v>
      </c>
      <c r="G2056" s="12">
        <v>29682008</v>
      </c>
      <c r="H2056" s="12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3" t="str">
        <f>IFERROR(VLOOKUP(C2056,[1]Index!$D:$F,3,FALSE),"Non List")</f>
        <v>Development Banks</v>
      </c>
      <c r="Z2056">
        <f>IFERROR(VLOOKUP(C2056,[1]LP!$B:$C,2,FALSE),0)</f>
        <v>306</v>
      </c>
      <c r="AA2056" s="12">
        <f t="shared" si="32"/>
        <v>19.125</v>
      </c>
      <c r="AB2056" s="12">
        <v>10</v>
      </c>
      <c r="AC2056" s="12">
        <v>0</v>
      </c>
      <c r="AD2056" s="11"/>
      <c r="AE2056" s="11"/>
      <c r="AF2056" s="11"/>
      <c r="AG2056" s="11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2">
        <v>584430</v>
      </c>
      <c r="F2057" s="12">
        <v>221810</v>
      </c>
      <c r="G2057" s="12">
        <v>6004637</v>
      </c>
      <c r="H2057" s="12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3" t="str">
        <f>IFERROR(VLOOKUP(C2057,[1]Index!$D:$F,3,FALSE),"Non List")</f>
        <v>zdelist</v>
      </c>
      <c r="Z2057">
        <f>IFERROR(VLOOKUP(C2057,[1]LP!$B:$C,2,FALSE),0)</f>
        <v>0</v>
      </c>
      <c r="AA2057" s="12">
        <f t="shared" si="32"/>
        <v>0</v>
      </c>
      <c r="AB2057" s="12">
        <v>0</v>
      </c>
      <c r="AC2057" s="12">
        <v>0</v>
      </c>
      <c r="AD2057" s="11"/>
      <c r="AE2057" s="11"/>
      <c r="AF2057" s="11"/>
      <c r="AG2057" s="11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2">
        <v>2923938</v>
      </c>
      <c r="F2058" s="12">
        <v>1119085</v>
      </c>
      <c r="G2058" s="12">
        <v>31432853</v>
      </c>
      <c r="H2058" s="12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3" t="str">
        <f>IFERROR(VLOOKUP(C2058,[1]Index!$D:$F,3,FALSE),"Non List")</f>
        <v>zdelist</v>
      </c>
      <c r="Z2058">
        <f>IFERROR(VLOOKUP(C2058,[1]LP!$B:$C,2,FALSE),0)</f>
        <v>0</v>
      </c>
      <c r="AA2058" s="12">
        <f t="shared" si="32"/>
        <v>0</v>
      </c>
      <c r="AB2058" s="12">
        <v>0</v>
      </c>
      <c r="AC2058" s="12">
        <v>0</v>
      </c>
      <c r="AD2058" s="11"/>
      <c r="AE2058" s="11"/>
      <c r="AF2058" s="11"/>
      <c r="AG2058" s="11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2">
        <v>502830</v>
      </c>
      <c r="F2059" s="12">
        <v>23355</v>
      </c>
      <c r="G2059" s="12">
        <v>3617626</v>
      </c>
      <c r="H2059" s="12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3" t="str">
        <f>IFERROR(VLOOKUP(C2059,[1]Index!$D:$F,3,FALSE),"Non List")</f>
        <v>Development Banks</v>
      </c>
      <c r="Z2059">
        <f>IFERROR(VLOOKUP(C2059,[1]LP!$B:$C,2,FALSE),0)</f>
        <v>274</v>
      </c>
      <c r="AA2059" s="12">
        <f t="shared" si="32"/>
        <v>-137</v>
      </c>
      <c r="AB2059" s="12">
        <v>0</v>
      </c>
      <c r="AC2059" s="12">
        <v>0</v>
      </c>
      <c r="AD2059" s="11"/>
      <c r="AE2059" s="11"/>
      <c r="AF2059" s="11"/>
      <c r="AG2059" s="11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2">
        <v>693371</v>
      </c>
      <c r="F2060" s="12">
        <v>340628</v>
      </c>
      <c r="G2060" s="12">
        <v>4949616</v>
      </c>
      <c r="H2060" s="12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3" t="str">
        <f>IFERROR(VLOOKUP(C2060,[1]Index!$D:$F,3,FALSE),"Non List")</f>
        <v>Development Banks</v>
      </c>
      <c r="Z2060">
        <f>IFERROR(VLOOKUP(C2060,[1]LP!$B:$C,2,FALSE),0)</f>
        <v>400.1</v>
      </c>
      <c r="AA2060" s="12">
        <f t="shared" si="32"/>
        <v>16.670833333333334</v>
      </c>
      <c r="AB2060" s="12">
        <v>15</v>
      </c>
      <c r="AC2060" s="12">
        <v>0.79</v>
      </c>
      <c r="AD2060" s="11"/>
      <c r="AE2060" s="11"/>
      <c r="AF2060" s="11"/>
      <c r="AG2060" s="11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2">
        <v>4324989</v>
      </c>
      <c r="F2061" s="12">
        <v>1231113</v>
      </c>
      <c r="G2061" s="12">
        <v>48238715</v>
      </c>
      <c r="H2061" s="12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3" t="str">
        <f>IFERROR(VLOOKUP(C2061,[1]Index!$D:$F,3,FALSE),"Non List")</f>
        <v>Development Banks</v>
      </c>
      <c r="Z2061">
        <f>IFERROR(VLOOKUP(C2061,[1]LP!$B:$C,2,FALSE),0)</f>
        <v>390.5</v>
      </c>
      <c r="AA2061" s="12">
        <f t="shared" si="32"/>
        <v>17.75</v>
      </c>
      <c r="AB2061" s="12">
        <v>11.25</v>
      </c>
      <c r="AC2061" s="12">
        <v>4.26</v>
      </c>
      <c r="AD2061" s="11"/>
      <c r="AE2061" s="11"/>
      <c r="AF2061" s="11"/>
      <c r="AG2061" s="11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2">
        <v>2606640</v>
      </c>
      <c r="F2062" s="12">
        <v>682122</v>
      </c>
      <c r="G2062" s="12">
        <v>23529127</v>
      </c>
      <c r="H2062" s="12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3" t="str">
        <f>IFERROR(VLOOKUP(C2062,[1]Index!$D:$F,3,FALSE),"Non List")</f>
        <v>Development Banks</v>
      </c>
      <c r="Z2062">
        <f>IFERROR(VLOOKUP(C2062,[1]LP!$B:$C,2,FALSE),0)</f>
        <v>303.10000000000002</v>
      </c>
      <c r="AA2062" s="12">
        <f t="shared" si="32"/>
        <v>20.206666666666667</v>
      </c>
      <c r="AB2062" s="12">
        <v>5</v>
      </c>
      <c r="AC2062" s="12">
        <v>0.26319999999999999</v>
      </c>
      <c r="AD2062" s="11"/>
      <c r="AE2062" s="11"/>
      <c r="AF2062" s="11"/>
      <c r="AG2062" s="11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2">
        <v>509668</v>
      </c>
      <c r="F2063" s="12">
        <v>309250</v>
      </c>
      <c r="G2063" s="12">
        <v>4773141</v>
      </c>
      <c r="H2063" s="12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3" t="str">
        <f>IFERROR(VLOOKUP(C2063,[1]Index!$D:$F,3,FALSE),"Non List")</f>
        <v>zdelist</v>
      </c>
      <c r="Z2063">
        <f>IFERROR(VLOOKUP(C2063,[1]LP!$B:$C,2,FALSE),0)</f>
        <v>0</v>
      </c>
      <c r="AA2063" s="12">
        <f t="shared" si="32"/>
        <v>0</v>
      </c>
      <c r="AB2063" s="12">
        <v>0</v>
      </c>
      <c r="AC2063" s="12">
        <v>0</v>
      </c>
      <c r="AD2063" s="11"/>
      <c r="AE2063" s="11"/>
      <c r="AF2063" s="11"/>
      <c r="AG2063" s="11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2">
        <v>2622904</v>
      </c>
      <c r="F2064" s="12">
        <v>1408830</v>
      </c>
      <c r="G2064" s="12">
        <v>26775630</v>
      </c>
      <c r="H2064" s="12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3" t="str">
        <f>IFERROR(VLOOKUP(C2064,[1]Index!$D:$F,3,FALSE),"Non List")</f>
        <v>Development Banks</v>
      </c>
      <c r="Z2064">
        <f>IFERROR(VLOOKUP(C2064,[1]LP!$B:$C,2,FALSE),0)</f>
        <v>378</v>
      </c>
      <c r="AA2064" s="12">
        <f t="shared" si="32"/>
        <v>16.434782608695652</v>
      </c>
      <c r="AB2064" s="12">
        <v>13</v>
      </c>
      <c r="AC2064" s="12">
        <v>0</v>
      </c>
      <c r="AD2064" s="11"/>
      <c r="AE2064" s="11"/>
      <c r="AF2064" s="11"/>
      <c r="AG2064" s="11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2">
        <v>557580</v>
      </c>
      <c r="F2065" s="12">
        <v>111538</v>
      </c>
      <c r="G2065" s="12">
        <v>3058121</v>
      </c>
      <c r="H2065" s="12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3" t="str">
        <f>IFERROR(VLOOKUP(C2065,[1]Index!$D:$F,3,FALSE),"Non List")</f>
        <v>Development Banks</v>
      </c>
      <c r="Z2065">
        <f>IFERROR(VLOOKUP(C2065,[1]LP!$B:$C,2,FALSE),0)</f>
        <v>255</v>
      </c>
      <c r="AA2065" s="12">
        <f t="shared" si="32"/>
        <v>63.75</v>
      </c>
      <c r="AB2065" s="12">
        <v>0</v>
      </c>
      <c r="AC2065" s="12">
        <v>0</v>
      </c>
      <c r="AD2065" s="11"/>
      <c r="AE2065" s="11"/>
      <c r="AF2065" s="11"/>
      <c r="AG2065" s="11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2">
        <v>163367</v>
      </c>
      <c r="F2066" s="12">
        <v>86247</v>
      </c>
      <c r="G2066" s="12">
        <v>780205</v>
      </c>
      <c r="H2066" s="12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3" t="str">
        <f>IFERROR(VLOOKUP(C2066,[1]Index!$D:$F,3,FALSE),"Non List")</f>
        <v>zdelist</v>
      </c>
      <c r="Z2066">
        <f>IFERROR(VLOOKUP(C2066,[1]LP!$B:$C,2,FALSE),0)</f>
        <v>0</v>
      </c>
      <c r="AA2066" s="12">
        <f t="shared" si="32"/>
        <v>0</v>
      </c>
      <c r="AB2066" s="12">
        <v>5.05</v>
      </c>
      <c r="AC2066" s="12">
        <v>0.27</v>
      </c>
      <c r="AD2066" s="11"/>
      <c r="AE2066" s="11"/>
      <c r="AF2066" s="11"/>
      <c r="AG2066" s="11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2">
        <v>3177101</v>
      </c>
      <c r="F2067" s="12">
        <v>987182</v>
      </c>
      <c r="G2067" s="12">
        <v>22425915</v>
      </c>
      <c r="H2067" s="12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3" t="str">
        <f>IFERROR(VLOOKUP(C2067,[1]Index!$D:$F,3,FALSE),"Non List")</f>
        <v>zdelist</v>
      </c>
      <c r="Z2067">
        <f>IFERROR(VLOOKUP(C2067,[1]LP!$B:$C,2,FALSE),0)</f>
        <v>0</v>
      </c>
      <c r="AA2067" s="12">
        <f t="shared" si="32"/>
        <v>0</v>
      </c>
      <c r="AB2067" s="12">
        <v>0</v>
      </c>
      <c r="AC2067" s="12">
        <v>0</v>
      </c>
      <c r="AD2067" s="11"/>
      <c r="AE2067" s="11"/>
      <c r="AF2067" s="11"/>
      <c r="AG2067" s="11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2">
        <v>500000</v>
      </c>
      <c r="F2068" s="12">
        <v>31569</v>
      </c>
      <c r="G2068" s="12">
        <v>1308278</v>
      </c>
      <c r="H2068" s="12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3" t="str">
        <f>IFERROR(VLOOKUP(C2068,[1]Index!$D:$F,3,FALSE),"Non List")</f>
        <v>Development Banks</v>
      </c>
      <c r="Z2068">
        <f>IFERROR(VLOOKUP(C2068,[1]LP!$B:$C,2,FALSE),0)</f>
        <v>305</v>
      </c>
      <c r="AA2068" s="12">
        <f t="shared" si="32"/>
        <v>76.25</v>
      </c>
      <c r="AB2068" s="12">
        <v>3.8</v>
      </c>
      <c r="AC2068" s="12">
        <v>0.2</v>
      </c>
      <c r="AD2068" s="11"/>
      <c r="AE2068" s="11"/>
      <c r="AF2068" s="11"/>
      <c r="AG2068" s="11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2">
        <v>3072061</v>
      </c>
      <c r="F2069" s="12">
        <v>1620846</v>
      </c>
      <c r="G2069" s="12">
        <v>35072693</v>
      </c>
      <c r="H2069" s="12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3" t="str">
        <f>IFERROR(VLOOKUP(C2069,[1]Index!$D:$F,3,FALSE),"Non List")</f>
        <v>Development Banks</v>
      </c>
      <c r="Z2069">
        <f>IFERROR(VLOOKUP(C2069,[1]LP!$B:$C,2,FALSE),0)</f>
        <v>312</v>
      </c>
      <c r="AA2069" s="12">
        <f t="shared" si="32"/>
        <v>15.6</v>
      </c>
      <c r="AB2069" s="12">
        <v>8.8000000000000007</v>
      </c>
      <c r="AC2069" s="12">
        <v>0.46</v>
      </c>
      <c r="AD2069" s="11"/>
      <c r="AE2069" s="11"/>
      <c r="AF2069" s="11"/>
      <c r="AG2069" s="11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2">
        <v>2716312</v>
      </c>
      <c r="F2070" s="12">
        <v>1377372</v>
      </c>
      <c r="G2070" s="12">
        <v>23639584</v>
      </c>
      <c r="H2070" s="12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3" t="str">
        <f>IFERROR(VLOOKUP(C2070,[1]Index!$D:$F,3,FALSE),"Non List")</f>
        <v>Development Banks</v>
      </c>
      <c r="Z2070">
        <f>IFERROR(VLOOKUP(C2070,[1]LP!$B:$C,2,FALSE),0)</f>
        <v>390</v>
      </c>
      <c r="AA2070" s="12">
        <f t="shared" si="32"/>
        <v>20.526315789473685</v>
      </c>
      <c r="AB2070" s="12">
        <v>7</v>
      </c>
      <c r="AC2070" s="12">
        <v>3</v>
      </c>
      <c r="AD2070" s="11"/>
      <c r="AE2070" s="11"/>
      <c r="AF2070" s="11"/>
      <c r="AG2070" s="11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2">
        <v>2540195</v>
      </c>
      <c r="F2071" s="12">
        <v>685869</v>
      </c>
      <c r="G2071" s="12">
        <v>27437241</v>
      </c>
      <c r="H2071" s="12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3" t="str">
        <f>IFERROR(VLOOKUP(C2071,[1]Index!$D:$F,3,FALSE),"Non List")</f>
        <v>Development Banks</v>
      </c>
      <c r="Z2071">
        <f>IFERROR(VLOOKUP(C2071,[1]LP!$B:$C,2,FALSE),0)</f>
        <v>309.7</v>
      </c>
      <c r="AA2071" s="12">
        <f t="shared" si="32"/>
        <v>25.808333333333334</v>
      </c>
      <c r="AB2071" s="12">
        <v>4.4000000000000004</v>
      </c>
      <c r="AC2071" s="12">
        <v>0.23</v>
      </c>
      <c r="AD2071" s="11"/>
      <c r="AE2071" s="11"/>
      <c r="AF2071" s="11"/>
      <c r="AG2071" s="11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2">
        <v>1675827</v>
      </c>
      <c r="F2072" s="12">
        <v>570657</v>
      </c>
      <c r="G2072" s="12">
        <v>14176164</v>
      </c>
      <c r="H2072" s="12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3" t="str">
        <f>IFERROR(VLOOKUP(C2072,[1]Index!$D:$F,3,FALSE),"Non List")</f>
        <v>zdelist</v>
      </c>
      <c r="Z2072">
        <f>IFERROR(VLOOKUP(C2072,[1]LP!$B:$C,2,FALSE),0)</f>
        <v>0</v>
      </c>
      <c r="AA2072" s="12">
        <f t="shared" si="32"/>
        <v>0</v>
      </c>
      <c r="AB2072" s="12">
        <v>6</v>
      </c>
      <c r="AC2072" s="12">
        <v>0</v>
      </c>
      <c r="AD2072" s="11"/>
      <c r="AE2072" s="11"/>
      <c r="AF2072" s="11"/>
      <c r="AG2072" s="11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2">
        <v>787112</v>
      </c>
      <c r="F2073" s="12">
        <v>155267</v>
      </c>
      <c r="G2073" s="12">
        <v>2769994</v>
      </c>
      <c r="H2073" s="12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3" t="str">
        <f>IFERROR(VLOOKUP(C2073,[1]Index!$D:$F,3,FALSE),"Non List")</f>
        <v>Development Banks</v>
      </c>
      <c r="Z2073">
        <f>IFERROR(VLOOKUP(C2073,[1]LP!$B:$C,2,FALSE),0)</f>
        <v>236</v>
      </c>
      <c r="AA2073" s="12">
        <f t="shared" si="32"/>
        <v>29.5</v>
      </c>
      <c r="AB2073" s="12">
        <v>0</v>
      </c>
      <c r="AC2073" s="12">
        <v>0</v>
      </c>
      <c r="AD2073" s="11"/>
      <c r="AE2073" s="11"/>
      <c r="AF2073" s="11"/>
      <c r="AG2073" s="11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2">
        <v>370550</v>
      </c>
      <c r="F2074" s="12">
        <v>112468</v>
      </c>
      <c r="G2074" s="12">
        <v>315932</v>
      </c>
      <c r="H2074" s="12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3" t="str">
        <f>IFERROR(VLOOKUP(C2074,[1]Index!$D:$F,3,FALSE),"Non List")</f>
        <v>Development Banks</v>
      </c>
      <c r="Z2074">
        <f>IFERROR(VLOOKUP(C2074,[1]LP!$B:$C,2,FALSE),0)</f>
        <v>325</v>
      </c>
      <c r="AA2074" s="12">
        <f t="shared" si="32"/>
        <v>27.083333333333332</v>
      </c>
      <c r="AB2074" s="12">
        <v>0</v>
      </c>
      <c r="AC2074" s="12">
        <v>0</v>
      </c>
      <c r="AD2074" s="11"/>
      <c r="AE2074" s="11"/>
      <c r="AF2074" s="11"/>
      <c r="AG2074" s="11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2">
        <v>692674</v>
      </c>
      <c r="F2075" s="12">
        <v>442781</v>
      </c>
      <c r="G2075" s="12">
        <v>9089036</v>
      </c>
      <c r="H2075" s="12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3" t="str">
        <f>IFERROR(VLOOKUP(C2075,[1]Index!$D:$F,3,FALSE),"Non List")</f>
        <v>Development Banks</v>
      </c>
      <c r="Z2075">
        <f>IFERROR(VLOOKUP(C2075,[1]LP!$B:$C,2,FALSE),0)</f>
        <v>312.89999999999998</v>
      </c>
      <c r="AA2075" s="12">
        <f t="shared" si="32"/>
        <v>18.405882352941177</v>
      </c>
      <c r="AB2075" s="12">
        <v>12</v>
      </c>
      <c r="AC2075" s="12">
        <v>0.63</v>
      </c>
      <c r="AD2075" s="11"/>
      <c r="AE2075" s="11"/>
      <c r="AF2075" s="11"/>
      <c r="AG2075" s="11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2">
        <v>3238689</v>
      </c>
      <c r="F2076" s="12">
        <v>1020677</v>
      </c>
      <c r="G2076" s="12">
        <v>36507953</v>
      </c>
      <c r="H2076" s="12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3" t="str">
        <f>IFERROR(VLOOKUP(C2076,[1]Index!$D:$F,3,FALSE),"Non List")</f>
        <v>Development Banks</v>
      </c>
      <c r="Z2076">
        <f>IFERROR(VLOOKUP(C2076,[1]LP!$B:$C,2,FALSE),0)</f>
        <v>376</v>
      </c>
      <c r="AA2076" s="12">
        <f t="shared" si="32"/>
        <v>18.8</v>
      </c>
      <c r="AB2076" s="12">
        <v>13.5</v>
      </c>
      <c r="AC2076" s="12">
        <v>0.71050000000000002</v>
      </c>
      <c r="AD2076" s="11"/>
      <c r="AE2076" s="11"/>
      <c r="AF2076" s="11"/>
      <c r="AG2076" s="11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2">
        <v>2750000</v>
      </c>
      <c r="F2077" s="12">
        <v>1156959</v>
      </c>
      <c r="G2077" s="12">
        <v>32642681</v>
      </c>
      <c r="H2077" s="12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3" t="str">
        <f>IFERROR(VLOOKUP(C2077,[1]Index!$D:$F,3,FALSE),"Non List")</f>
        <v>zdelist</v>
      </c>
      <c r="Z2077">
        <f>IFERROR(VLOOKUP(C2077,[1]LP!$B:$C,2,FALSE),0)</f>
        <v>0</v>
      </c>
      <c r="AA2077" s="12">
        <f t="shared" si="32"/>
        <v>0</v>
      </c>
      <c r="AB2077" s="12">
        <v>0</v>
      </c>
      <c r="AC2077" s="12">
        <v>0</v>
      </c>
      <c r="AD2077" s="11"/>
      <c r="AE2077" s="11"/>
      <c r="AF2077" s="11"/>
      <c r="AG2077" s="11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2">
        <v>3495293</v>
      </c>
      <c r="F2078" s="12">
        <v>922017</v>
      </c>
      <c r="G2078" s="12">
        <v>30149088</v>
      </c>
      <c r="H2078" s="12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3" t="str">
        <f>IFERROR(VLOOKUP(C2078,[1]Index!$D:$F,3,FALSE),"Non List")</f>
        <v>Development Banks</v>
      </c>
      <c r="Z2078">
        <f>IFERROR(VLOOKUP(C2078,[1]LP!$B:$C,2,FALSE),0)</f>
        <v>306</v>
      </c>
      <c r="AA2078" s="12">
        <f t="shared" si="32"/>
        <v>18</v>
      </c>
      <c r="AB2078" s="12">
        <v>10</v>
      </c>
      <c r="AC2078" s="12">
        <v>0</v>
      </c>
      <c r="AD2078" s="11"/>
      <c r="AE2078" s="11"/>
      <c r="AF2078" s="11"/>
      <c r="AG2078" s="11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2">
        <v>584430</v>
      </c>
      <c r="F2079" s="12">
        <v>164902</v>
      </c>
      <c r="G2079" s="12">
        <v>6192596</v>
      </c>
      <c r="H2079" s="12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3" t="str">
        <f>IFERROR(VLOOKUP(C2079,[1]Index!$D:$F,3,FALSE),"Non List")</f>
        <v>zdelist</v>
      </c>
      <c r="Z2079">
        <f>IFERROR(VLOOKUP(C2079,[1]LP!$B:$C,2,FALSE),0)</f>
        <v>0</v>
      </c>
      <c r="AA2079" s="12">
        <f t="shared" si="32"/>
        <v>0</v>
      </c>
      <c r="AB2079" s="12">
        <v>0</v>
      </c>
      <c r="AC2079" s="12">
        <v>0</v>
      </c>
      <c r="AD2079" s="11"/>
      <c r="AE2079" s="11"/>
      <c r="AF2079" s="11"/>
      <c r="AG2079" s="11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2">
        <v>502830</v>
      </c>
      <c r="F2080" s="12">
        <v>25434</v>
      </c>
      <c r="G2080" s="12">
        <v>3652266</v>
      </c>
      <c r="H2080" s="12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3" t="str">
        <f>IFERROR(VLOOKUP(C2080,[1]Index!$D:$F,3,FALSE),"Non List")</f>
        <v>Development Banks</v>
      </c>
      <c r="Z2080">
        <f>IFERROR(VLOOKUP(C2080,[1]LP!$B:$C,2,FALSE),0)</f>
        <v>274</v>
      </c>
      <c r="AA2080" s="12">
        <f t="shared" si="32"/>
        <v>-274</v>
      </c>
      <c r="AB2080" s="12">
        <v>0</v>
      </c>
      <c r="AC2080" s="12">
        <v>0</v>
      </c>
      <c r="AD2080" s="11"/>
      <c r="AE2080" s="11"/>
      <c r="AF2080" s="11"/>
      <c r="AG2080" s="11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2">
        <v>693371</v>
      </c>
      <c r="F2081" s="12">
        <v>263172</v>
      </c>
      <c r="G2081" s="12">
        <v>4958968</v>
      </c>
      <c r="H2081" s="12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3" t="str">
        <f>IFERROR(VLOOKUP(C2081,[1]Index!$D:$F,3,FALSE),"Non List")</f>
        <v>Development Banks</v>
      </c>
      <c r="Z2081">
        <f>IFERROR(VLOOKUP(C2081,[1]LP!$B:$C,2,FALSE),0)</f>
        <v>400.1</v>
      </c>
      <c r="AA2081" s="12">
        <f t="shared" si="32"/>
        <v>17.395652173913046</v>
      </c>
      <c r="AB2081" s="12">
        <v>15</v>
      </c>
      <c r="AC2081" s="12">
        <v>0.79</v>
      </c>
      <c r="AD2081" s="11"/>
      <c r="AE2081" s="11"/>
      <c r="AF2081" s="11"/>
      <c r="AG2081" s="11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2">
        <v>4324989</v>
      </c>
      <c r="F2082" s="12">
        <v>1443737</v>
      </c>
      <c r="G2082" s="12">
        <v>50906959</v>
      </c>
      <c r="H2082" s="12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3" t="str">
        <f>IFERROR(VLOOKUP(C2082,[1]Index!$D:$F,3,FALSE),"Non List")</f>
        <v>Development Banks</v>
      </c>
      <c r="Z2082">
        <f>IFERROR(VLOOKUP(C2082,[1]LP!$B:$C,2,FALSE),0)</f>
        <v>390.5</v>
      </c>
      <c r="AA2082" s="12">
        <f t="shared" si="32"/>
        <v>18.595238095238095</v>
      </c>
      <c r="AB2082" s="12">
        <v>11.25</v>
      </c>
      <c r="AC2082" s="12">
        <v>4.26</v>
      </c>
      <c r="AD2082" s="11"/>
      <c r="AE2082" s="11"/>
      <c r="AF2082" s="11"/>
      <c r="AG2082" s="11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2">
        <v>2606640</v>
      </c>
      <c r="F2083" s="12">
        <v>717661</v>
      </c>
      <c r="G2083" s="12">
        <v>25263062</v>
      </c>
      <c r="H2083" s="12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3" t="str">
        <f>IFERROR(VLOOKUP(C2083,[1]Index!$D:$F,3,FALSE),"Non List")</f>
        <v>Development Banks</v>
      </c>
      <c r="Z2083">
        <f>IFERROR(VLOOKUP(C2083,[1]LP!$B:$C,2,FALSE),0)</f>
        <v>303.10000000000002</v>
      </c>
      <c r="AA2083" s="12">
        <f t="shared" si="32"/>
        <v>27.554545454545458</v>
      </c>
      <c r="AB2083" s="12">
        <v>5</v>
      </c>
      <c r="AC2083" s="12">
        <v>0.26319999999999999</v>
      </c>
      <c r="AD2083" s="11"/>
      <c r="AE2083" s="11"/>
      <c r="AF2083" s="11"/>
      <c r="AG2083" s="11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2">
        <v>509668</v>
      </c>
      <c r="F2084" s="12">
        <v>344171</v>
      </c>
      <c r="G2084" s="12">
        <v>4706427</v>
      </c>
      <c r="H2084" s="12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3" t="str">
        <f>IFERROR(VLOOKUP(C2084,[1]Index!$D:$F,3,FALSE),"Non List")</f>
        <v>zdelist</v>
      </c>
      <c r="Z2084">
        <f>IFERROR(VLOOKUP(C2084,[1]LP!$B:$C,2,FALSE),0)</f>
        <v>0</v>
      </c>
      <c r="AA2084" s="12">
        <f t="shared" si="32"/>
        <v>0</v>
      </c>
      <c r="AB2084" s="12">
        <v>0</v>
      </c>
      <c r="AC2084" s="12">
        <v>0</v>
      </c>
      <c r="AD2084" s="11"/>
      <c r="AE2084" s="11"/>
      <c r="AF2084" s="11"/>
      <c r="AG2084" s="11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2">
        <v>2622904</v>
      </c>
      <c r="F2085" s="12">
        <v>1504523</v>
      </c>
      <c r="G2085" s="12">
        <v>27591483</v>
      </c>
      <c r="H2085" s="12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3" t="str">
        <f>IFERROR(VLOOKUP(C2085,[1]Index!$D:$F,3,FALSE),"Non List")</f>
        <v>Development Banks</v>
      </c>
      <c r="Z2085">
        <f>IFERROR(VLOOKUP(C2085,[1]LP!$B:$C,2,FALSE),0)</f>
        <v>378</v>
      </c>
      <c r="AA2085" s="12">
        <f t="shared" si="32"/>
        <v>17.181818181818183</v>
      </c>
      <c r="AB2085" s="12">
        <v>13</v>
      </c>
      <c r="AC2085" s="12">
        <v>0</v>
      </c>
      <c r="AD2085" s="11"/>
      <c r="AE2085" s="11"/>
      <c r="AF2085" s="11"/>
      <c r="AG2085" s="11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2">
        <v>557456</v>
      </c>
      <c r="F2086" s="12">
        <v>58106</v>
      </c>
      <c r="G2086" s="12">
        <v>2685948</v>
      </c>
      <c r="H2086" s="12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3" t="str">
        <f>IFERROR(VLOOKUP(C2086,[1]Index!$D:$F,3,FALSE),"Non List")</f>
        <v>Development Banks</v>
      </c>
      <c r="Z2086">
        <f>IFERROR(VLOOKUP(C2086,[1]LP!$B:$C,2,FALSE),0)</f>
        <v>255</v>
      </c>
      <c r="AA2086" s="12">
        <f t="shared" si="32"/>
        <v>51</v>
      </c>
      <c r="AB2086" s="12">
        <v>0</v>
      </c>
      <c r="AC2086" s="12">
        <v>0</v>
      </c>
      <c r="AD2086" s="11"/>
      <c r="AE2086" s="11"/>
      <c r="AF2086" s="11"/>
      <c r="AG2086" s="11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2">
        <v>163367</v>
      </c>
      <c r="F2087" s="12">
        <v>84689</v>
      </c>
      <c r="G2087" s="12">
        <v>723271</v>
      </c>
      <c r="H2087" s="12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3" t="str">
        <f>IFERROR(VLOOKUP(C2087,[1]Index!$D:$F,3,FALSE),"Non List")</f>
        <v>zdelist</v>
      </c>
      <c r="Z2087">
        <f>IFERROR(VLOOKUP(C2087,[1]LP!$B:$C,2,FALSE),0)</f>
        <v>0</v>
      </c>
      <c r="AA2087" s="12">
        <f t="shared" si="32"/>
        <v>0</v>
      </c>
      <c r="AB2087" s="12">
        <v>5.05</v>
      </c>
      <c r="AC2087" s="12">
        <v>0.27</v>
      </c>
      <c r="AD2087" s="11"/>
      <c r="AE2087" s="11"/>
      <c r="AF2087" s="11"/>
      <c r="AG2087" s="11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2">
        <v>3177101</v>
      </c>
      <c r="F2088" s="12">
        <v>1003598</v>
      </c>
      <c r="G2088" s="12">
        <v>23545059</v>
      </c>
      <c r="H2088" s="12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3" t="str">
        <f>IFERROR(VLOOKUP(C2088,[1]Index!$D:$F,3,FALSE),"Non List")</f>
        <v>zdelist</v>
      </c>
      <c r="Z2088">
        <f>IFERROR(VLOOKUP(C2088,[1]LP!$B:$C,2,FALSE),0)</f>
        <v>0</v>
      </c>
      <c r="AA2088" s="12">
        <f t="shared" si="32"/>
        <v>0</v>
      </c>
      <c r="AB2088" s="12">
        <v>0</v>
      </c>
      <c r="AC2088" s="12">
        <v>0</v>
      </c>
      <c r="AD2088" s="11"/>
      <c r="AE2088" s="11"/>
      <c r="AF2088" s="11"/>
      <c r="AG2088" s="11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2">
        <v>500000</v>
      </c>
      <c r="F2089" s="12">
        <v>37401</v>
      </c>
      <c r="G2089" s="12">
        <v>1352940</v>
      </c>
      <c r="H2089" s="12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3" t="str">
        <f>IFERROR(VLOOKUP(C2089,[1]Index!$D:$F,3,FALSE),"Non List")</f>
        <v>Development Banks</v>
      </c>
      <c r="Z2089">
        <f>IFERROR(VLOOKUP(C2089,[1]LP!$B:$C,2,FALSE),0)</f>
        <v>305</v>
      </c>
      <c r="AA2089" s="12">
        <f t="shared" si="32"/>
        <v>76.25</v>
      </c>
      <c r="AB2089" s="12">
        <v>3.8</v>
      </c>
      <c r="AC2089" s="12">
        <v>0.2</v>
      </c>
      <c r="AD2089" s="11"/>
      <c r="AE2089" s="11"/>
      <c r="AF2089" s="11"/>
      <c r="AG2089" s="11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2">
        <v>3072061</v>
      </c>
      <c r="F2090" s="12">
        <v>1713132</v>
      </c>
      <c r="G2090" s="12">
        <v>35439655</v>
      </c>
      <c r="H2090" s="12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3" t="str">
        <f>IFERROR(VLOOKUP(C2090,[1]Index!$D:$F,3,FALSE),"Non List")</f>
        <v>Development Banks</v>
      </c>
      <c r="Z2090">
        <f>IFERROR(VLOOKUP(C2090,[1]LP!$B:$C,2,FALSE),0)</f>
        <v>312</v>
      </c>
      <c r="AA2090" s="12">
        <f t="shared" si="32"/>
        <v>18.352941176470587</v>
      </c>
      <c r="AB2090" s="12">
        <v>8.8000000000000007</v>
      </c>
      <c r="AC2090" s="12">
        <v>0.46</v>
      </c>
      <c r="AD2090" s="11"/>
      <c r="AE2090" s="11"/>
      <c r="AF2090" s="11"/>
      <c r="AG2090" s="11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2">
        <v>2716312</v>
      </c>
      <c r="F2091" s="12">
        <v>1567906</v>
      </c>
      <c r="G2091" s="12">
        <v>24417886</v>
      </c>
      <c r="H2091" s="12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3" t="str">
        <f>IFERROR(VLOOKUP(C2091,[1]Index!$D:$F,3,FALSE),"Non List")</f>
        <v>Development Banks</v>
      </c>
      <c r="Z2091">
        <f>IFERROR(VLOOKUP(C2091,[1]LP!$B:$C,2,FALSE),0)</f>
        <v>390</v>
      </c>
      <c r="AA2091" s="12">
        <f t="shared" si="32"/>
        <v>18.571428571428573</v>
      </c>
      <c r="AB2091" s="12">
        <v>7</v>
      </c>
      <c r="AC2091" s="12">
        <v>3</v>
      </c>
      <c r="AD2091" s="11"/>
      <c r="AE2091" s="11"/>
      <c r="AF2091" s="11"/>
      <c r="AG2091" s="11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2">
        <v>2540195</v>
      </c>
      <c r="F2092" s="12">
        <v>752098</v>
      </c>
      <c r="G2092" s="12">
        <v>28600048</v>
      </c>
      <c r="H2092" s="12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3" t="str">
        <f>IFERROR(VLOOKUP(C2092,[1]Index!$D:$F,3,FALSE),"Non List")</f>
        <v>Development Banks</v>
      </c>
      <c r="Z2092">
        <f>IFERROR(VLOOKUP(C2092,[1]LP!$B:$C,2,FALSE),0)</f>
        <v>309.7</v>
      </c>
      <c r="AA2092" s="12">
        <f t="shared" si="32"/>
        <v>28.154545454545453</v>
      </c>
      <c r="AB2092" s="12">
        <v>4.4000000000000004</v>
      </c>
      <c r="AC2092" s="12">
        <v>0.23</v>
      </c>
      <c r="AD2092" s="11"/>
      <c r="AE2092" s="11"/>
      <c r="AF2092" s="11"/>
      <c r="AG2092" s="11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2">
        <v>1675827</v>
      </c>
      <c r="F2093" s="12">
        <v>614380</v>
      </c>
      <c r="G2093" s="12">
        <v>14813124</v>
      </c>
      <c r="H2093" s="12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3" t="str">
        <f>IFERROR(VLOOKUP(C2093,[1]Index!$D:$F,3,FALSE),"Non List")</f>
        <v>zdelist</v>
      </c>
      <c r="Z2093">
        <f>IFERROR(VLOOKUP(C2093,[1]LP!$B:$C,2,FALSE),0)</f>
        <v>0</v>
      </c>
      <c r="AA2093" s="12">
        <f t="shared" si="32"/>
        <v>0</v>
      </c>
      <c r="AB2093" s="12">
        <v>6</v>
      </c>
      <c r="AC2093" s="12">
        <v>0</v>
      </c>
      <c r="AD2093" s="11"/>
      <c r="AE2093" s="11"/>
      <c r="AF2093" s="11"/>
      <c r="AG2093" s="11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2">
        <v>787112</v>
      </c>
      <c r="F2094" s="12">
        <v>177201</v>
      </c>
      <c r="G2094" s="12">
        <v>2898739</v>
      </c>
      <c r="H2094" s="12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3" t="str">
        <f>IFERROR(VLOOKUP(C2094,[1]Index!$D:$F,3,FALSE),"Non List")</f>
        <v>Development Banks</v>
      </c>
      <c r="Z2094">
        <f>IFERROR(VLOOKUP(C2094,[1]LP!$B:$C,2,FALSE),0)</f>
        <v>236</v>
      </c>
      <c r="AA2094" s="12">
        <f t="shared" si="32"/>
        <v>26.222222222222221</v>
      </c>
      <c r="AB2094" s="12">
        <v>0</v>
      </c>
      <c r="AC2094" s="12">
        <v>0</v>
      </c>
      <c r="AD2094" s="11"/>
      <c r="AE2094" s="11"/>
      <c r="AF2094" s="11"/>
      <c r="AG2094" s="11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2">
        <v>410000</v>
      </c>
      <c r="F2095" s="12">
        <v>177986</v>
      </c>
      <c r="G2095" s="12">
        <v>296421</v>
      </c>
      <c r="H2095" s="12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3" t="str">
        <f>IFERROR(VLOOKUP(C2095,[1]Index!$D:$F,3,FALSE),"Non List")</f>
        <v>Development Banks</v>
      </c>
      <c r="Z2095">
        <f>IFERROR(VLOOKUP(C2095,[1]LP!$B:$C,2,FALSE),0)</f>
        <v>325</v>
      </c>
      <c r="AA2095" s="12">
        <f t="shared" si="32"/>
        <v>27.083333333333332</v>
      </c>
      <c r="AB2095" s="12">
        <v>0</v>
      </c>
      <c r="AC2095" s="12">
        <v>0</v>
      </c>
      <c r="AD2095" s="11"/>
      <c r="AE2095" s="11"/>
      <c r="AF2095" s="11"/>
      <c r="AG2095" s="11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2">
        <v>811121</v>
      </c>
      <c r="F2096" s="12">
        <v>272042</v>
      </c>
      <c r="G2096" s="12">
        <v>10150849</v>
      </c>
      <c r="H2096" s="12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3" t="str">
        <f>IFERROR(VLOOKUP(C2096,[1]Index!$D:$F,3,FALSE),"Non List")</f>
        <v>Development Banks</v>
      </c>
      <c r="Z2096">
        <f>IFERROR(VLOOKUP(C2096,[1]LP!$B:$C,2,FALSE),0)</f>
        <v>312.89999999999998</v>
      </c>
      <c r="AA2096" s="12">
        <f t="shared" si="32"/>
        <v>62.58</v>
      </c>
      <c r="AB2096" s="12">
        <v>12</v>
      </c>
      <c r="AC2096" s="12">
        <v>0.63</v>
      </c>
      <c r="AD2096" s="11"/>
      <c r="AE2096" s="11"/>
      <c r="AF2096" s="11"/>
      <c r="AG2096" s="11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2">
        <v>3238689</v>
      </c>
      <c r="F2097" s="12">
        <v>1073498</v>
      </c>
      <c r="G2097" s="12">
        <v>42433022</v>
      </c>
      <c r="H2097" s="12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3" t="str">
        <f>IFERROR(VLOOKUP(C2097,[1]Index!$D:$F,3,FALSE),"Non List")</f>
        <v>Development Banks</v>
      </c>
      <c r="Z2097">
        <f>IFERROR(VLOOKUP(C2097,[1]LP!$B:$C,2,FALSE),0)</f>
        <v>376</v>
      </c>
      <c r="AA2097" s="12">
        <f t="shared" si="32"/>
        <v>22.117647058823529</v>
      </c>
      <c r="AB2097" s="12">
        <v>13.5</v>
      </c>
      <c r="AC2097" s="12">
        <v>0.71050000000000002</v>
      </c>
      <c r="AD2097" s="11"/>
      <c r="AE2097" s="11"/>
      <c r="AF2097" s="11"/>
      <c r="AG2097" s="11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2">
        <v>3495293</v>
      </c>
      <c r="F2098" s="12">
        <v>920438</v>
      </c>
      <c r="G2098" s="12">
        <v>36407205</v>
      </c>
      <c r="H2098" s="12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3" t="str">
        <f>IFERROR(VLOOKUP(C2098,[1]Index!$D:$F,3,FALSE),"Non List")</f>
        <v>Development Banks</v>
      </c>
      <c r="Z2098">
        <f>IFERROR(VLOOKUP(C2098,[1]LP!$B:$C,2,FALSE),0)</f>
        <v>306</v>
      </c>
      <c r="AA2098" s="12">
        <f t="shared" si="32"/>
        <v>25.5</v>
      </c>
      <c r="AB2098" s="12">
        <v>10</v>
      </c>
      <c r="AC2098" s="12">
        <v>0</v>
      </c>
      <c r="AD2098" s="11"/>
      <c r="AE2098" s="11"/>
      <c r="AF2098" s="11"/>
      <c r="AG2098" s="11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2">
        <v>584430</v>
      </c>
      <c r="F2099" s="12">
        <v>160291</v>
      </c>
      <c r="G2099" s="12">
        <v>6980739</v>
      </c>
      <c r="H2099" s="12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3" t="str">
        <f>IFERROR(VLOOKUP(C2099,[1]Index!$D:$F,3,FALSE),"Non List")</f>
        <v>zdelist</v>
      </c>
      <c r="Z2099">
        <f>IFERROR(VLOOKUP(C2099,[1]LP!$B:$C,2,FALSE),0)</f>
        <v>0</v>
      </c>
      <c r="AA2099" s="12">
        <f t="shared" si="32"/>
        <v>0</v>
      </c>
      <c r="AB2099" s="12">
        <v>0</v>
      </c>
      <c r="AC2099" s="12">
        <v>0</v>
      </c>
      <c r="AD2099" s="11"/>
      <c r="AE2099" s="11"/>
      <c r="AF2099" s="11"/>
      <c r="AG2099" s="11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2">
        <v>502830</v>
      </c>
      <c r="F2100" s="12">
        <v>30193</v>
      </c>
      <c r="G2100" s="12">
        <v>3987442</v>
      </c>
      <c r="H2100" s="12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3" t="str">
        <f>IFERROR(VLOOKUP(C2100,[1]Index!$D:$F,3,FALSE),"Non List")</f>
        <v>Development Banks</v>
      </c>
      <c r="Z2100">
        <f>IFERROR(VLOOKUP(C2100,[1]LP!$B:$C,2,FALSE),0)</f>
        <v>274</v>
      </c>
      <c r="AA2100" s="12">
        <f t="shared" si="32"/>
        <v>274</v>
      </c>
      <c r="AB2100" s="12">
        <v>0</v>
      </c>
      <c r="AC2100" s="12">
        <v>0</v>
      </c>
      <c r="AD2100" s="11"/>
      <c r="AE2100" s="11"/>
      <c r="AF2100" s="11"/>
      <c r="AG2100" s="11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2">
        <v>693371</v>
      </c>
      <c r="F2101" s="12">
        <v>310806</v>
      </c>
      <c r="G2101" s="12">
        <v>5351671</v>
      </c>
      <c r="H2101" s="12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3" t="str">
        <f>IFERROR(VLOOKUP(C2101,[1]Index!$D:$F,3,FALSE),"Non List")</f>
        <v>Development Banks</v>
      </c>
      <c r="Z2101">
        <f>IFERROR(VLOOKUP(C2101,[1]LP!$B:$C,2,FALSE),0)</f>
        <v>400.1</v>
      </c>
      <c r="AA2101" s="12">
        <f t="shared" si="32"/>
        <v>16.670833333333334</v>
      </c>
      <c r="AB2101" s="12">
        <v>15</v>
      </c>
      <c r="AC2101" s="12">
        <v>0.79</v>
      </c>
      <c r="AD2101" s="11"/>
      <c r="AE2101" s="11"/>
      <c r="AF2101" s="11"/>
      <c r="AG2101" s="11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2">
        <v>4324989</v>
      </c>
      <c r="F2102" s="12">
        <v>1465921</v>
      </c>
      <c r="G2102" s="12">
        <v>57295224</v>
      </c>
      <c r="H2102" s="12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3" t="str">
        <f>IFERROR(VLOOKUP(C2102,[1]Index!$D:$F,3,FALSE),"Non List")</f>
        <v>Development Banks</v>
      </c>
      <c r="Z2102">
        <f>IFERROR(VLOOKUP(C2102,[1]LP!$B:$C,2,FALSE),0)</f>
        <v>390.5</v>
      </c>
      <c r="AA2102" s="12">
        <f t="shared" si="32"/>
        <v>26.033333333333335</v>
      </c>
      <c r="AB2102" s="12">
        <v>11.25</v>
      </c>
      <c r="AC2102" s="12">
        <v>4.26</v>
      </c>
      <c r="AD2102" s="11"/>
      <c r="AE2102" s="11"/>
      <c r="AF2102" s="11"/>
      <c r="AG2102" s="11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2">
        <v>65617</v>
      </c>
      <c r="F2103" s="12">
        <v>-25043</v>
      </c>
      <c r="G2103" s="12">
        <v>25849</v>
      </c>
      <c r="H2103" s="12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3" t="str">
        <f>IFERROR(VLOOKUP(C2103,[1]Index!$D:$F,3,FALSE),"Non List")</f>
        <v>Development Banks</v>
      </c>
      <c r="Z2103">
        <f>IFERROR(VLOOKUP(C2103,[1]LP!$B:$C,2,FALSE),0)</f>
        <v>0</v>
      </c>
      <c r="AA2103" s="12">
        <f t="shared" si="32"/>
        <v>0</v>
      </c>
      <c r="AB2103" s="12">
        <v>0</v>
      </c>
      <c r="AC2103" s="12">
        <v>0</v>
      </c>
      <c r="AD2103" s="11"/>
      <c r="AE2103" s="11"/>
      <c r="AF2103" s="11"/>
      <c r="AG2103" s="11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2">
        <v>2606640</v>
      </c>
      <c r="F2104" s="12">
        <v>688325</v>
      </c>
      <c r="G2104" s="12">
        <v>28132623</v>
      </c>
      <c r="H2104" s="12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3" t="str">
        <f>IFERROR(VLOOKUP(C2104,[1]Index!$D:$F,3,FALSE),"Non List")</f>
        <v>Development Banks</v>
      </c>
      <c r="Z2104">
        <f>IFERROR(VLOOKUP(C2104,[1]LP!$B:$C,2,FALSE),0)</f>
        <v>303.10000000000002</v>
      </c>
      <c r="AA2104" s="12">
        <f t="shared" si="32"/>
        <v>43.300000000000004</v>
      </c>
      <c r="AB2104" s="12">
        <v>5</v>
      </c>
      <c r="AC2104" s="12">
        <v>0.26319999999999999</v>
      </c>
      <c r="AD2104" s="11"/>
      <c r="AE2104" s="11"/>
      <c r="AF2104" s="11"/>
      <c r="AG2104" s="11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2">
        <v>3016340</v>
      </c>
      <c r="F2105" s="12">
        <v>1174959</v>
      </c>
      <c r="G2105" s="12">
        <v>30209159</v>
      </c>
      <c r="H2105" s="12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3" t="str">
        <f>IFERROR(VLOOKUP(C2105,[1]Index!$D:$F,3,FALSE),"Non List")</f>
        <v>Development Banks</v>
      </c>
      <c r="Z2105">
        <f>IFERROR(VLOOKUP(C2105,[1]LP!$B:$C,2,FALSE),0)</f>
        <v>378</v>
      </c>
      <c r="AA2105" s="12">
        <f t="shared" si="32"/>
        <v>23.625</v>
      </c>
      <c r="AB2105" s="12">
        <v>13</v>
      </c>
      <c r="AC2105" s="12">
        <v>0</v>
      </c>
      <c r="AD2105" s="11"/>
      <c r="AE2105" s="11"/>
      <c r="AF2105" s="11"/>
      <c r="AG2105" s="11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2">
        <v>557456</v>
      </c>
      <c r="F2106" s="12">
        <v>54632</v>
      </c>
      <c r="G2106" s="12">
        <v>2074336</v>
      </c>
      <c r="H2106" s="12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3" t="str">
        <f>IFERROR(VLOOKUP(C2106,[1]Index!$D:$F,3,FALSE),"Non List")</f>
        <v>Development Banks</v>
      </c>
      <c r="Z2106">
        <f>IFERROR(VLOOKUP(C2106,[1]LP!$B:$C,2,FALSE),0)</f>
        <v>255</v>
      </c>
      <c r="AA2106" s="12">
        <f t="shared" si="32"/>
        <v>85</v>
      </c>
      <c r="AB2106" s="12">
        <v>0</v>
      </c>
      <c r="AC2106" s="12">
        <v>0</v>
      </c>
      <c r="AD2106" s="11"/>
      <c r="AE2106" s="11"/>
      <c r="AF2106" s="11"/>
      <c r="AG2106" s="11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2">
        <v>163367</v>
      </c>
      <c r="F2107" s="12">
        <v>84165</v>
      </c>
      <c r="G2107" s="12">
        <v>853876</v>
      </c>
      <c r="H2107" s="12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3" t="str">
        <f>IFERROR(VLOOKUP(C2107,[1]Index!$D:$F,3,FALSE),"Non List")</f>
        <v>zdelist</v>
      </c>
      <c r="Z2107">
        <f>IFERROR(VLOOKUP(C2107,[1]LP!$B:$C,2,FALSE),0)</f>
        <v>0</v>
      </c>
      <c r="AA2107" s="12">
        <f t="shared" si="32"/>
        <v>0</v>
      </c>
      <c r="AB2107" s="12">
        <v>5.05</v>
      </c>
      <c r="AC2107" s="12">
        <v>0.27</v>
      </c>
      <c r="AD2107" s="11"/>
      <c r="AE2107" s="11"/>
      <c r="AF2107" s="11"/>
      <c r="AG2107" s="11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2">
        <v>500000</v>
      </c>
      <c r="F2108" s="12">
        <v>42313</v>
      </c>
      <c r="G2108" s="12">
        <v>1302825</v>
      </c>
      <c r="H2108" s="12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3" t="str">
        <f>IFERROR(VLOOKUP(C2108,[1]Index!$D:$F,3,FALSE),"Non List")</f>
        <v>Development Banks</v>
      </c>
      <c r="Z2108">
        <f>IFERROR(VLOOKUP(C2108,[1]LP!$B:$C,2,FALSE),0)</f>
        <v>305</v>
      </c>
      <c r="AA2108" s="12">
        <f t="shared" si="32"/>
        <v>76.25</v>
      </c>
      <c r="AB2108" s="12">
        <v>3.8</v>
      </c>
      <c r="AC2108" s="12">
        <v>0.2</v>
      </c>
      <c r="AD2108" s="11"/>
      <c r="AE2108" s="11"/>
      <c r="AF2108" s="11"/>
      <c r="AG2108" s="11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2">
        <v>3072061</v>
      </c>
      <c r="F2109" s="12">
        <v>1744332</v>
      </c>
      <c r="G2109" s="12">
        <v>36977169</v>
      </c>
      <c r="H2109" s="12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3" t="str">
        <f>IFERROR(VLOOKUP(C2109,[1]Index!$D:$F,3,FALSE),"Non List")</f>
        <v>Development Banks</v>
      </c>
      <c r="Z2109">
        <f>IFERROR(VLOOKUP(C2109,[1]LP!$B:$C,2,FALSE),0)</f>
        <v>312</v>
      </c>
      <c r="AA2109" s="12">
        <f t="shared" si="32"/>
        <v>22.285714285714285</v>
      </c>
      <c r="AB2109" s="12">
        <v>8.8000000000000007</v>
      </c>
      <c r="AC2109" s="12">
        <v>0.46</v>
      </c>
      <c r="AD2109" s="11"/>
      <c r="AE2109" s="11"/>
      <c r="AF2109" s="11"/>
      <c r="AG2109" s="11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2">
        <v>2716312</v>
      </c>
      <c r="F2110" s="12">
        <v>1508366</v>
      </c>
      <c r="G2110" s="12">
        <v>28058820</v>
      </c>
      <c r="H2110" s="12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3" t="str">
        <f>IFERROR(VLOOKUP(C2110,[1]Index!$D:$F,3,FALSE),"Non List")</f>
        <v>Development Banks</v>
      </c>
      <c r="Z2110">
        <f>IFERROR(VLOOKUP(C2110,[1]LP!$B:$C,2,FALSE),0)</f>
        <v>390</v>
      </c>
      <c r="AA2110" s="12">
        <f t="shared" si="32"/>
        <v>32.5</v>
      </c>
      <c r="AB2110" s="12">
        <v>7</v>
      </c>
      <c r="AC2110" s="12">
        <v>3</v>
      </c>
      <c r="AD2110" s="11"/>
      <c r="AE2110" s="11"/>
      <c r="AF2110" s="11"/>
      <c r="AG2110" s="11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2">
        <v>2540195</v>
      </c>
      <c r="F2111" s="12">
        <v>520237</v>
      </c>
      <c r="G2111" s="12">
        <v>31902093</v>
      </c>
      <c r="H2111" s="12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3" t="str">
        <f>IFERROR(VLOOKUP(C2111,[1]Index!$D:$F,3,FALSE),"Non List")</f>
        <v>Development Banks</v>
      </c>
      <c r="Z2111">
        <f>IFERROR(VLOOKUP(C2111,[1]LP!$B:$C,2,FALSE),0)</f>
        <v>309.7</v>
      </c>
      <c r="AA2111" s="12">
        <f t="shared" si="32"/>
        <v>154.85</v>
      </c>
      <c r="AB2111" s="12">
        <v>4.4000000000000004</v>
      </c>
      <c r="AC2111" s="12">
        <v>0.23</v>
      </c>
      <c r="AD2111" s="11"/>
      <c r="AE2111" s="11"/>
      <c r="AF2111" s="11"/>
      <c r="AG2111" s="11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2">
        <v>1813127</v>
      </c>
      <c r="F2112" s="12">
        <v>414571</v>
      </c>
      <c r="G2112" s="12">
        <v>16055742</v>
      </c>
      <c r="H2112" s="12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3" t="str">
        <f>IFERROR(VLOOKUP(C2112,[1]Index!$D:$F,3,FALSE),"Non List")</f>
        <v>zdelist</v>
      </c>
      <c r="Z2112">
        <f>IFERROR(VLOOKUP(C2112,[1]LP!$B:$C,2,FALSE),0)</f>
        <v>0</v>
      </c>
      <c r="AA2112" s="12">
        <f t="shared" si="32"/>
        <v>0</v>
      </c>
      <c r="AB2112" s="12">
        <v>6</v>
      </c>
      <c r="AC2112" s="12">
        <v>0</v>
      </c>
      <c r="AD2112" s="11"/>
      <c r="AE2112" s="11"/>
      <c r="AF2112" s="11"/>
      <c r="AG2112" s="11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2">
        <v>834338</v>
      </c>
      <c r="F2113" s="12">
        <v>110834</v>
      </c>
      <c r="G2113" s="12">
        <v>3402282</v>
      </c>
      <c r="H2113" s="12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3" t="str">
        <f>IFERROR(VLOOKUP(C2113,[1]Index!$D:$F,3,FALSE),"Non List")</f>
        <v>Development Banks</v>
      </c>
      <c r="Z2113">
        <f>IFERROR(VLOOKUP(C2113,[1]LP!$B:$C,2,FALSE),0)</f>
        <v>236</v>
      </c>
      <c r="AA2113" s="12">
        <f t="shared" si="32"/>
        <v>59</v>
      </c>
      <c r="AB2113" s="12">
        <v>0</v>
      </c>
      <c r="AC2113" s="12">
        <v>0</v>
      </c>
      <c r="AD2113" s="11"/>
      <c r="AE2113" s="11"/>
      <c r="AF2113" s="11"/>
      <c r="AG2113" s="11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2">
        <v>410000</v>
      </c>
      <c r="F2114" s="12">
        <v>183763</v>
      </c>
      <c r="G2114" s="12">
        <v>323306</v>
      </c>
      <c r="H2114" s="12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3" t="str">
        <f>IFERROR(VLOOKUP(C2114,[1]Index!$D:$F,3,FALSE),"Non List")</f>
        <v>Development Banks</v>
      </c>
      <c r="Z2114">
        <f>IFERROR(VLOOKUP(C2114,[1]LP!$B:$C,2,FALSE),0)</f>
        <v>325</v>
      </c>
      <c r="AA2114" s="12">
        <f t="shared" si="32"/>
        <v>54.166666666666664</v>
      </c>
      <c r="AB2114" s="12">
        <v>0</v>
      </c>
      <c r="AC2114" s="12">
        <v>0</v>
      </c>
      <c r="AD2114" s="11"/>
      <c r="AE2114" s="11"/>
      <c r="AF2114" s="11"/>
      <c r="AG2114" s="11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2">
        <v>811121</v>
      </c>
      <c r="F2115" s="12">
        <v>376903</v>
      </c>
      <c r="G2115" s="12">
        <v>10172290</v>
      </c>
      <c r="H2115" s="12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3" t="str">
        <f>IFERROR(VLOOKUP(C2115,[1]Index!$D:$F,3,FALSE),"Non List")</f>
        <v>Development Banks</v>
      </c>
      <c r="Z2115">
        <f>IFERROR(VLOOKUP(C2115,[1]LP!$B:$C,2,FALSE),0)</f>
        <v>312.89999999999998</v>
      </c>
      <c r="AA2115" s="12">
        <f t="shared" ref="AA2115:AA2178" si="33">IFERROR(Z2115/M2115,0)</f>
        <v>11.174999999999999</v>
      </c>
      <c r="AB2115" s="12">
        <v>8.5</v>
      </c>
      <c r="AC2115" s="12">
        <v>0.45</v>
      </c>
      <c r="AD2115" s="11"/>
      <c r="AE2115" s="11"/>
      <c r="AF2115" s="11"/>
      <c r="AG2115" s="11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2">
        <v>3238689</v>
      </c>
      <c r="F2116" s="12">
        <v>1092036</v>
      </c>
      <c r="G2116" s="12">
        <v>48622926</v>
      </c>
      <c r="H2116" s="12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3" t="str">
        <f>IFERROR(VLOOKUP(C2116,[1]Index!$D:$F,3,FALSE),"Non List")</f>
        <v>Development Banks</v>
      </c>
      <c r="Z2116">
        <f>IFERROR(VLOOKUP(C2116,[1]LP!$B:$C,2,FALSE),0)</f>
        <v>376</v>
      </c>
      <c r="AA2116" s="12">
        <f t="shared" si="33"/>
        <v>37.6</v>
      </c>
      <c r="AB2116" s="12">
        <v>16</v>
      </c>
      <c r="AC2116" s="12">
        <v>0</v>
      </c>
      <c r="AD2116" s="11"/>
      <c r="AE2116" s="11"/>
      <c r="AF2116" s="11"/>
      <c r="AG2116" s="11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2">
        <v>3495293</v>
      </c>
      <c r="F2117" s="12">
        <v>1079471</v>
      </c>
      <c r="G2117" s="12">
        <v>40413726</v>
      </c>
      <c r="H2117" s="12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3" t="str">
        <f>IFERROR(VLOOKUP(C2117,[1]Index!$D:$F,3,FALSE),"Non List")</f>
        <v>Development Banks</v>
      </c>
      <c r="Z2117">
        <f>IFERROR(VLOOKUP(C2117,[1]LP!$B:$C,2,FALSE),0)</f>
        <v>306</v>
      </c>
      <c r="AA2117" s="12">
        <f t="shared" si="33"/>
        <v>20.399999999999999</v>
      </c>
      <c r="AB2117" s="12">
        <v>11</v>
      </c>
      <c r="AC2117" s="12">
        <v>4.5</v>
      </c>
      <c r="AD2117" s="11"/>
      <c r="AE2117" s="11"/>
      <c r="AF2117" s="11"/>
      <c r="AG2117" s="11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2">
        <v>502830</v>
      </c>
      <c r="F2118" s="12">
        <v>34547</v>
      </c>
      <c r="G2118" s="12">
        <v>4062610</v>
      </c>
      <c r="H2118" s="12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3" t="str">
        <f>IFERROR(VLOOKUP(C2118,[1]Index!$D:$F,3,FALSE),"Non List")</f>
        <v>Development Banks</v>
      </c>
      <c r="Z2118">
        <f>IFERROR(VLOOKUP(C2118,[1]LP!$B:$C,2,FALSE),0)</f>
        <v>274</v>
      </c>
      <c r="AA2118" s="12">
        <f t="shared" si="33"/>
        <v>91.333333333333329</v>
      </c>
      <c r="AB2118" s="12">
        <v>0</v>
      </c>
      <c r="AC2118" s="12">
        <v>0</v>
      </c>
      <c r="AD2118" s="11"/>
      <c r="AE2118" s="11"/>
      <c r="AF2118" s="11"/>
      <c r="AG2118" s="11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2">
        <v>693371</v>
      </c>
      <c r="F2119" s="12">
        <v>352091</v>
      </c>
      <c r="G2119" s="12">
        <v>5091256</v>
      </c>
      <c r="H2119" s="12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3" t="str">
        <f>IFERROR(VLOOKUP(C2119,[1]Index!$D:$F,3,FALSE),"Non List")</f>
        <v>Development Banks</v>
      </c>
      <c r="Z2119">
        <f>IFERROR(VLOOKUP(C2119,[1]LP!$B:$C,2,FALSE),0)</f>
        <v>400.1</v>
      </c>
      <c r="AA2119" s="12">
        <f t="shared" si="33"/>
        <v>23.535294117647059</v>
      </c>
      <c r="AB2119" s="12">
        <v>13.3</v>
      </c>
      <c r="AC2119" s="12">
        <v>0.7</v>
      </c>
      <c r="AD2119" s="11"/>
      <c r="AE2119" s="11"/>
      <c r="AF2119" s="11"/>
      <c r="AG2119" s="11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2">
        <v>4811551</v>
      </c>
      <c r="F2120" s="12">
        <v>1765763</v>
      </c>
      <c r="G2120" s="12">
        <v>63847608</v>
      </c>
      <c r="H2120" s="12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3" t="str">
        <f>IFERROR(VLOOKUP(C2120,[1]Index!$D:$F,3,FALSE),"Non List")</f>
        <v>Development Banks</v>
      </c>
      <c r="Z2120">
        <f>IFERROR(VLOOKUP(C2120,[1]LP!$B:$C,2,FALSE),0)</f>
        <v>390.5</v>
      </c>
      <c r="AA2120" s="12">
        <f t="shared" si="33"/>
        <v>16.270833333333332</v>
      </c>
      <c r="AB2120" s="12">
        <v>17.574999999999999</v>
      </c>
      <c r="AC2120" s="12">
        <v>0.92500000000000004</v>
      </c>
      <c r="AD2120" s="11"/>
      <c r="AE2120" s="11"/>
      <c r="AF2120" s="11"/>
      <c r="AG2120" s="11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2">
        <v>65617</v>
      </c>
      <c r="F2121" s="12">
        <v>-29739</v>
      </c>
      <c r="G2121" s="12">
        <v>27430</v>
      </c>
      <c r="H2121" s="12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3" t="str">
        <f>IFERROR(VLOOKUP(C2121,[1]Index!$D:$F,3,FALSE),"Non List")</f>
        <v>Development Banks</v>
      </c>
      <c r="Z2121">
        <f>IFERROR(VLOOKUP(C2121,[1]LP!$B:$C,2,FALSE),0)</f>
        <v>0</v>
      </c>
      <c r="AA2121" s="12">
        <f t="shared" si="33"/>
        <v>0</v>
      </c>
      <c r="AB2121" s="12">
        <v>0</v>
      </c>
      <c r="AC2121" s="12">
        <v>0</v>
      </c>
      <c r="AD2121" s="11"/>
      <c r="AE2121" s="11"/>
      <c r="AF2121" s="11"/>
      <c r="AG2121" s="11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2">
        <v>2606640</v>
      </c>
      <c r="F2122" s="12">
        <v>714396</v>
      </c>
      <c r="G2122" s="12">
        <v>30514307</v>
      </c>
      <c r="H2122" s="12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3" t="str">
        <f>IFERROR(VLOOKUP(C2122,[1]Index!$D:$F,3,FALSE),"Non List")</f>
        <v>Development Banks</v>
      </c>
      <c r="Z2122">
        <f>IFERROR(VLOOKUP(C2122,[1]LP!$B:$C,2,FALSE),0)</f>
        <v>303.10000000000002</v>
      </c>
      <c r="AA2122" s="12">
        <f t="shared" si="33"/>
        <v>60.620000000000005</v>
      </c>
      <c r="AB2122" s="12">
        <v>10</v>
      </c>
      <c r="AC2122" s="12">
        <v>0.52629999999999999</v>
      </c>
      <c r="AD2122" s="11"/>
      <c r="AE2122" s="11"/>
      <c r="AF2122" s="11"/>
      <c r="AG2122" s="11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2">
        <v>3016340</v>
      </c>
      <c r="F2123" s="12">
        <v>1199410</v>
      </c>
      <c r="G2123" s="12">
        <v>32093532</v>
      </c>
      <c r="H2123" s="12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3" t="str">
        <f>IFERROR(VLOOKUP(C2123,[1]Index!$D:$F,3,FALSE),"Non List")</f>
        <v>Development Banks</v>
      </c>
      <c r="Z2123">
        <f>IFERROR(VLOOKUP(C2123,[1]LP!$B:$C,2,FALSE),0)</f>
        <v>378</v>
      </c>
      <c r="AA2123" s="12">
        <f t="shared" si="33"/>
        <v>94.5</v>
      </c>
      <c r="AB2123" s="12">
        <v>10.93</v>
      </c>
      <c r="AC2123" s="12">
        <v>0.56999999999999995</v>
      </c>
      <c r="AD2123" s="11"/>
      <c r="AE2123" s="11"/>
      <c r="AF2123" s="11"/>
      <c r="AG2123" s="11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2">
        <v>557456</v>
      </c>
      <c r="F2124" s="12">
        <v>29412</v>
      </c>
      <c r="G2124" s="12">
        <v>3131654</v>
      </c>
      <c r="H2124" s="12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3" t="str">
        <f>IFERROR(VLOOKUP(C2124,[1]Index!$D:$F,3,FALSE),"Non List")</f>
        <v>Development Banks</v>
      </c>
      <c r="Z2124">
        <f>IFERROR(VLOOKUP(C2124,[1]LP!$B:$C,2,FALSE),0)</f>
        <v>255</v>
      </c>
      <c r="AA2124" s="12">
        <f t="shared" si="33"/>
        <v>-15</v>
      </c>
      <c r="AB2124" s="12">
        <v>0</v>
      </c>
      <c r="AC2124" s="12">
        <v>0</v>
      </c>
      <c r="AD2124" s="11"/>
      <c r="AE2124" s="11"/>
      <c r="AF2124" s="11"/>
      <c r="AG2124" s="11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2">
        <v>163367</v>
      </c>
      <c r="F2125" s="12">
        <v>90638</v>
      </c>
      <c r="G2125" s="12">
        <v>895457</v>
      </c>
      <c r="H2125" s="12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3" t="str">
        <f>IFERROR(VLOOKUP(C2125,[1]Index!$D:$F,3,FALSE),"Non List")</f>
        <v>zdelist</v>
      </c>
      <c r="Z2125">
        <f>IFERROR(VLOOKUP(C2125,[1]LP!$B:$C,2,FALSE),0)</f>
        <v>0</v>
      </c>
      <c r="AA2125" s="12">
        <f t="shared" si="33"/>
        <v>0</v>
      </c>
      <c r="AB2125" s="12">
        <v>0</v>
      </c>
      <c r="AC2125" s="12">
        <v>0</v>
      </c>
      <c r="AD2125" s="11"/>
      <c r="AE2125" s="11"/>
      <c r="AF2125" s="11"/>
      <c r="AG2125" s="11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2">
        <v>500000</v>
      </c>
      <c r="F2126" s="12">
        <v>29465</v>
      </c>
      <c r="G2126" s="12">
        <v>1186628</v>
      </c>
      <c r="H2126" s="12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3" t="str">
        <f>IFERROR(VLOOKUP(C2126,[1]Index!$D:$F,3,FALSE),"Non List")</f>
        <v>Development Banks</v>
      </c>
      <c r="Z2126">
        <f>IFERROR(VLOOKUP(C2126,[1]LP!$B:$C,2,FALSE),0)</f>
        <v>305</v>
      </c>
      <c r="AA2126" s="12">
        <f t="shared" si="33"/>
        <v>-38.125</v>
      </c>
      <c r="AB2126" s="12">
        <v>0</v>
      </c>
      <c r="AC2126" s="12">
        <v>0</v>
      </c>
      <c r="AD2126" s="11"/>
      <c r="AE2126" s="11"/>
      <c r="AF2126" s="11"/>
      <c r="AG2126" s="11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2">
        <v>3072061</v>
      </c>
      <c r="F2127" s="12">
        <v>1913257</v>
      </c>
      <c r="G2127" s="12">
        <v>35342255</v>
      </c>
      <c r="H2127" s="12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3" t="str">
        <f>IFERROR(VLOOKUP(C2127,[1]Index!$D:$F,3,FALSE),"Non List")</f>
        <v>Development Banks</v>
      </c>
      <c r="Z2127">
        <f>IFERROR(VLOOKUP(C2127,[1]LP!$B:$C,2,FALSE),0)</f>
        <v>312</v>
      </c>
      <c r="AA2127" s="12">
        <f t="shared" si="33"/>
        <v>14.857142857142858</v>
      </c>
      <c r="AB2127" s="12">
        <v>20</v>
      </c>
      <c r="AC2127" s="12">
        <v>1.0526</v>
      </c>
      <c r="AD2127" s="11"/>
      <c r="AE2127" s="11"/>
      <c r="AF2127" s="11"/>
      <c r="AG2127" s="11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2">
        <v>2716312</v>
      </c>
      <c r="F2128" s="12">
        <v>1656326</v>
      </c>
      <c r="G2128" s="12">
        <v>32447552</v>
      </c>
      <c r="H2128" s="12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3" t="str">
        <f>IFERROR(VLOOKUP(C2128,[1]Index!$D:$F,3,FALSE),"Non List")</f>
        <v>Development Banks</v>
      </c>
      <c r="Z2128">
        <f>IFERROR(VLOOKUP(C2128,[1]LP!$B:$C,2,FALSE),0)</f>
        <v>390</v>
      </c>
      <c r="AA2128" s="12">
        <f t="shared" si="33"/>
        <v>24.375</v>
      </c>
      <c r="AB2128" s="12">
        <v>13</v>
      </c>
      <c r="AC2128" s="12">
        <v>0.68420000000000003</v>
      </c>
      <c r="AD2128" s="11"/>
      <c r="AE2128" s="11"/>
      <c r="AF2128" s="11"/>
      <c r="AG2128" s="11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2">
        <v>2540195</v>
      </c>
      <c r="F2129" s="12">
        <v>574491</v>
      </c>
      <c r="G2129" s="12">
        <v>36722082</v>
      </c>
      <c r="H2129" s="12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3" t="str">
        <f>IFERROR(VLOOKUP(C2129,[1]Index!$D:$F,3,FALSE),"Non List")</f>
        <v>Development Banks</v>
      </c>
      <c r="Z2129">
        <f>IFERROR(VLOOKUP(C2129,[1]LP!$B:$C,2,FALSE),0)</f>
        <v>309.7</v>
      </c>
      <c r="AA2129" s="12">
        <f t="shared" si="33"/>
        <v>9.9903225806451612</v>
      </c>
      <c r="AB2129" s="12">
        <v>18.5</v>
      </c>
      <c r="AC2129" s="12">
        <v>0.97</v>
      </c>
      <c r="AD2129" s="11"/>
      <c r="AE2129" s="11"/>
      <c r="AF2129" s="11"/>
      <c r="AG2129" s="11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2">
        <v>1921915</v>
      </c>
      <c r="F2130" s="12">
        <v>444701</v>
      </c>
      <c r="G2130" s="12">
        <v>16379528</v>
      </c>
      <c r="H2130" s="12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3" t="str">
        <f>IFERROR(VLOOKUP(C2130,[1]Index!$D:$F,3,FALSE),"Non List")</f>
        <v>zdelist</v>
      </c>
      <c r="Z2130">
        <f>IFERROR(VLOOKUP(C2130,[1]LP!$B:$C,2,FALSE),0)</f>
        <v>0</v>
      </c>
      <c r="AA2130" s="12">
        <f t="shared" si="33"/>
        <v>0</v>
      </c>
      <c r="AB2130" s="12">
        <v>0</v>
      </c>
      <c r="AC2130" s="12">
        <v>0</v>
      </c>
      <c r="AD2130" s="11"/>
      <c r="AE2130" s="11"/>
      <c r="AF2130" s="11"/>
      <c r="AG2130" s="11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2">
        <v>834338</v>
      </c>
      <c r="F2131" s="12">
        <v>86090</v>
      </c>
      <c r="G2131" s="12">
        <v>3629191</v>
      </c>
      <c r="H2131" s="12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3" t="str">
        <f>IFERROR(VLOOKUP(C2131,[1]Index!$D:$F,3,FALSE),"Non List")</f>
        <v>Development Banks</v>
      </c>
      <c r="Z2131">
        <f>IFERROR(VLOOKUP(C2131,[1]LP!$B:$C,2,FALSE),0)</f>
        <v>236</v>
      </c>
      <c r="AA2131" s="12">
        <f t="shared" si="33"/>
        <v>-13.882352941176471</v>
      </c>
      <c r="AB2131" s="12">
        <v>0</v>
      </c>
      <c r="AC2131" s="12">
        <v>0</v>
      </c>
      <c r="AD2131" s="11"/>
      <c r="AE2131" s="11"/>
      <c r="AF2131" s="11"/>
      <c r="AG2131" s="11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2">
        <v>410000</v>
      </c>
      <c r="F2132" s="12">
        <v>220867</v>
      </c>
      <c r="G2132" s="12">
        <v>396347</v>
      </c>
      <c r="H2132" s="12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3" t="str">
        <f>IFERROR(VLOOKUP(C2132,[1]Index!$D:$F,3,FALSE),"Non List")</f>
        <v>Development Banks</v>
      </c>
      <c r="Z2132">
        <f>IFERROR(VLOOKUP(C2132,[1]LP!$B:$C,2,FALSE),0)</f>
        <v>325</v>
      </c>
      <c r="AA2132" s="12">
        <f t="shared" si="33"/>
        <v>54.166666666666664</v>
      </c>
      <c r="AB2132" s="12">
        <v>0</v>
      </c>
      <c r="AC2132" s="12">
        <v>0</v>
      </c>
      <c r="AD2132" s="11"/>
      <c r="AE2132" s="11"/>
      <c r="AF2132" s="11"/>
      <c r="AG2132" s="11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2">
        <v>811121</v>
      </c>
      <c r="F2133" s="12">
        <v>355125</v>
      </c>
      <c r="G2133" s="12">
        <v>10685490</v>
      </c>
      <c r="H2133" s="12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3" t="str">
        <f>IFERROR(VLOOKUP(C2133,[1]Index!$D:$F,3,FALSE),"Non List")</f>
        <v>Development Banks</v>
      </c>
      <c r="Z2133">
        <f>IFERROR(VLOOKUP(C2133,[1]LP!$B:$C,2,FALSE),0)</f>
        <v>312.89999999999998</v>
      </c>
      <c r="AA2133" s="12">
        <f t="shared" si="33"/>
        <v>13.0375</v>
      </c>
      <c r="AB2133" s="12">
        <v>8.5</v>
      </c>
      <c r="AC2133" s="12">
        <v>0.45</v>
      </c>
      <c r="AD2133" s="11"/>
      <c r="AE2133" s="11"/>
      <c r="AF2133" s="11"/>
      <c r="AG2133" s="11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2">
        <v>3238689</v>
      </c>
      <c r="F2134" s="12">
        <v>1556760</v>
      </c>
      <c r="G2134" s="12">
        <v>53051832</v>
      </c>
      <c r="H2134" s="12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3" t="str">
        <f>IFERROR(VLOOKUP(C2134,[1]Index!$D:$F,3,FALSE),"Non List")</f>
        <v>Development Banks</v>
      </c>
      <c r="Z2134">
        <f>IFERROR(VLOOKUP(C2134,[1]LP!$B:$C,2,FALSE),0)</f>
        <v>376</v>
      </c>
      <c r="AA2134" s="12">
        <f t="shared" si="33"/>
        <v>15.666666666666666</v>
      </c>
      <c r="AB2134" s="12">
        <v>16</v>
      </c>
      <c r="AC2134" s="12">
        <v>0</v>
      </c>
      <c r="AD2134" s="11"/>
      <c r="AE2134" s="11"/>
      <c r="AF2134" s="11"/>
      <c r="AG2134" s="11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2">
        <v>3495293</v>
      </c>
      <c r="F2135" s="12">
        <v>1376869</v>
      </c>
      <c r="G2135" s="12">
        <v>44758131</v>
      </c>
      <c r="H2135" s="12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3" t="str">
        <f>IFERROR(VLOOKUP(C2135,[1]Index!$D:$F,3,FALSE),"Non List")</f>
        <v>Development Banks</v>
      </c>
      <c r="Z2135">
        <f>IFERROR(VLOOKUP(C2135,[1]LP!$B:$C,2,FALSE),0)</f>
        <v>306</v>
      </c>
      <c r="AA2135" s="12">
        <f t="shared" si="33"/>
        <v>18</v>
      </c>
      <c r="AB2135" s="12">
        <v>11</v>
      </c>
      <c r="AC2135" s="12">
        <v>4.5</v>
      </c>
      <c r="AD2135" s="11"/>
      <c r="AE2135" s="11"/>
      <c r="AF2135" s="11"/>
      <c r="AG2135" s="11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2">
        <v>502830</v>
      </c>
      <c r="F2136" s="12">
        <v>47758</v>
      </c>
      <c r="G2136" s="12">
        <v>4266614</v>
      </c>
      <c r="H2136" s="12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3" t="str">
        <f>IFERROR(VLOOKUP(C2136,[1]Index!$D:$F,3,FALSE),"Non List")</f>
        <v>Development Banks</v>
      </c>
      <c r="Z2136">
        <f>IFERROR(VLOOKUP(C2136,[1]LP!$B:$C,2,FALSE),0)</f>
        <v>274</v>
      </c>
      <c r="AA2136" s="12">
        <f t="shared" si="33"/>
        <v>39.142857142857146</v>
      </c>
      <c r="AB2136" s="12">
        <v>0</v>
      </c>
      <c r="AC2136" s="12">
        <v>0</v>
      </c>
      <c r="AD2136" s="11"/>
      <c r="AE2136" s="11"/>
      <c r="AF2136" s="11"/>
      <c r="AG2136" s="11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2">
        <v>797377</v>
      </c>
      <c r="F2137" s="12">
        <v>286444</v>
      </c>
      <c r="G2137" s="12">
        <v>4984218</v>
      </c>
      <c r="H2137" s="12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3" t="str">
        <f>IFERROR(VLOOKUP(C2137,[1]Index!$D:$F,3,FALSE),"Non List")</f>
        <v>Development Banks</v>
      </c>
      <c r="Z2137">
        <f>IFERROR(VLOOKUP(C2137,[1]LP!$B:$C,2,FALSE),0)</f>
        <v>400.1</v>
      </c>
      <c r="AA2137" s="12">
        <f t="shared" si="33"/>
        <v>22.227777777777778</v>
      </c>
      <c r="AB2137" s="12">
        <v>13.3</v>
      </c>
      <c r="AC2137" s="12">
        <v>0.7</v>
      </c>
      <c r="AD2137" s="11"/>
      <c r="AE2137" s="11"/>
      <c r="AF2137" s="11"/>
      <c r="AG2137" s="11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2">
        <v>4811551</v>
      </c>
      <c r="F2138" s="12">
        <v>1465627</v>
      </c>
      <c r="G2138" s="12">
        <v>74872247</v>
      </c>
      <c r="H2138" s="12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3" t="str">
        <f>IFERROR(VLOOKUP(C2138,[1]Index!$D:$F,3,FALSE),"Non List")</f>
        <v>Development Banks</v>
      </c>
      <c r="Z2138">
        <f>IFERROR(VLOOKUP(C2138,[1]LP!$B:$C,2,FALSE),0)</f>
        <v>390.5</v>
      </c>
      <c r="AA2138" s="12">
        <f t="shared" si="33"/>
        <v>15.01923076923077</v>
      </c>
      <c r="AB2138" s="12">
        <v>17.574999999999999</v>
      </c>
      <c r="AC2138" s="12">
        <v>0.92500000000000004</v>
      </c>
      <c r="AD2138" s="11"/>
      <c r="AE2138" s="11"/>
      <c r="AF2138" s="11"/>
      <c r="AG2138" s="11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2">
        <v>65617</v>
      </c>
      <c r="F2139" s="12">
        <v>-33234</v>
      </c>
      <c r="G2139" s="12">
        <v>62932</v>
      </c>
      <c r="H2139" s="12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3" t="str">
        <f>IFERROR(VLOOKUP(C2139,[1]Index!$D:$F,3,FALSE),"Non List")</f>
        <v>Development Banks</v>
      </c>
      <c r="Z2139">
        <f>IFERROR(VLOOKUP(C2139,[1]LP!$B:$C,2,FALSE),0)</f>
        <v>0</v>
      </c>
      <c r="AA2139" s="12">
        <f t="shared" si="33"/>
        <v>0</v>
      </c>
      <c r="AB2139" s="12">
        <v>0</v>
      </c>
      <c r="AC2139" s="12">
        <v>0</v>
      </c>
      <c r="AD2139" s="11"/>
      <c r="AE2139" s="11"/>
      <c r="AF2139" s="11"/>
      <c r="AG2139" s="11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2">
        <v>2606640</v>
      </c>
      <c r="F2140" s="12">
        <v>881286</v>
      </c>
      <c r="G2140" s="12">
        <v>34551287</v>
      </c>
      <c r="H2140" s="12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3" t="str">
        <f>IFERROR(VLOOKUP(C2140,[1]Index!$D:$F,3,FALSE),"Non List")</f>
        <v>Development Banks</v>
      </c>
      <c r="Z2140">
        <f>IFERROR(VLOOKUP(C2140,[1]LP!$B:$C,2,FALSE),0)</f>
        <v>303.10000000000002</v>
      </c>
      <c r="AA2140" s="12">
        <f t="shared" si="33"/>
        <v>23.315384615384616</v>
      </c>
      <c r="AB2140" s="12">
        <v>10</v>
      </c>
      <c r="AC2140" s="12">
        <v>0.52629999999999999</v>
      </c>
      <c r="AD2140" s="11"/>
      <c r="AE2140" s="11"/>
      <c r="AF2140" s="11"/>
      <c r="AG2140" s="11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2">
        <v>3408464</v>
      </c>
      <c r="F2141" s="12">
        <v>1113862</v>
      </c>
      <c r="G2141" s="12">
        <v>32721660</v>
      </c>
      <c r="H2141" s="12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3" t="str">
        <f>IFERROR(VLOOKUP(C2141,[1]Index!$D:$F,3,FALSE),"Non List")</f>
        <v>Development Banks</v>
      </c>
      <c r="Z2141">
        <f>IFERROR(VLOOKUP(C2141,[1]LP!$B:$C,2,FALSE),0)</f>
        <v>378</v>
      </c>
      <c r="AA2141" s="12">
        <f t="shared" si="33"/>
        <v>25.2</v>
      </c>
      <c r="AB2141" s="12">
        <v>10.93</v>
      </c>
      <c r="AC2141" s="12">
        <v>0.56999999999999995</v>
      </c>
      <c r="AD2141" s="11"/>
      <c r="AE2141" s="11"/>
      <c r="AF2141" s="11"/>
      <c r="AG2141" s="11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2">
        <v>557456</v>
      </c>
      <c r="F2142" s="12">
        <v>92114</v>
      </c>
      <c r="G2142" s="12">
        <v>3531681</v>
      </c>
      <c r="H2142" s="12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3" t="str">
        <f>IFERROR(VLOOKUP(C2142,[1]Index!$D:$F,3,FALSE),"Non List")</f>
        <v>Development Banks</v>
      </c>
      <c r="Z2142">
        <f>IFERROR(VLOOKUP(C2142,[1]LP!$B:$C,2,FALSE),0)</f>
        <v>255</v>
      </c>
      <c r="AA2142" s="12">
        <f t="shared" si="33"/>
        <v>21.25</v>
      </c>
      <c r="AB2142" s="12">
        <v>0</v>
      </c>
      <c r="AC2142" s="12">
        <v>0</v>
      </c>
      <c r="AD2142" s="11"/>
      <c r="AE2142" s="11"/>
      <c r="AF2142" s="11"/>
      <c r="AG2142" s="11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2">
        <v>163367</v>
      </c>
      <c r="F2143" s="12">
        <v>103251</v>
      </c>
      <c r="G2143" s="12">
        <v>1027841</v>
      </c>
      <c r="H2143" s="12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3" t="str">
        <f>IFERROR(VLOOKUP(C2143,[1]Index!$D:$F,3,FALSE),"Non List")</f>
        <v>zdelist</v>
      </c>
      <c r="Z2143">
        <f>IFERROR(VLOOKUP(C2143,[1]LP!$B:$C,2,FALSE),0)</f>
        <v>0</v>
      </c>
      <c r="AA2143" s="12">
        <f t="shared" si="33"/>
        <v>0</v>
      </c>
      <c r="AB2143" s="12">
        <v>0</v>
      </c>
      <c r="AC2143" s="12">
        <v>0</v>
      </c>
      <c r="AD2143" s="11"/>
      <c r="AE2143" s="11"/>
      <c r="AF2143" s="11"/>
      <c r="AG2143" s="11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2">
        <v>500000</v>
      </c>
      <c r="F2144" s="12">
        <v>37490</v>
      </c>
      <c r="G2144" s="12">
        <v>1344447</v>
      </c>
      <c r="H2144" s="12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3" t="str">
        <f>IFERROR(VLOOKUP(C2144,[1]Index!$D:$F,3,FALSE),"Non List")</f>
        <v>Development Banks</v>
      </c>
      <c r="Z2144">
        <f>IFERROR(VLOOKUP(C2144,[1]LP!$B:$C,2,FALSE),0)</f>
        <v>305</v>
      </c>
      <c r="AA2144" s="12">
        <f t="shared" si="33"/>
        <v>305</v>
      </c>
      <c r="AB2144" s="12">
        <v>0</v>
      </c>
      <c r="AC2144" s="12">
        <v>0</v>
      </c>
      <c r="AD2144" s="11"/>
      <c r="AE2144" s="11"/>
      <c r="AF2144" s="11"/>
      <c r="AG2144" s="11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2">
        <v>3342403</v>
      </c>
      <c r="F2145" s="12">
        <v>2100389</v>
      </c>
      <c r="G2145" s="12">
        <v>36430437</v>
      </c>
      <c r="H2145" s="12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3" t="str">
        <f>IFERROR(VLOOKUP(C2145,[1]Index!$D:$F,3,FALSE),"Non List")</f>
        <v>Development Banks</v>
      </c>
      <c r="Z2145">
        <f>IFERROR(VLOOKUP(C2145,[1]LP!$B:$C,2,FALSE),0)</f>
        <v>312</v>
      </c>
      <c r="AA2145" s="12">
        <f t="shared" si="33"/>
        <v>14.857142857142858</v>
      </c>
      <c r="AB2145" s="12">
        <v>20</v>
      </c>
      <c r="AC2145" s="12">
        <v>1.0526</v>
      </c>
      <c r="AD2145" s="11"/>
      <c r="AE2145" s="11"/>
      <c r="AF2145" s="11"/>
      <c r="AG2145" s="11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2">
        <v>2906454</v>
      </c>
      <c r="F2146" s="12">
        <v>1860517</v>
      </c>
      <c r="G2146" s="12">
        <v>32452225</v>
      </c>
      <c r="H2146" s="12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3" t="str">
        <f>IFERROR(VLOOKUP(C2146,[1]Index!$D:$F,3,FALSE),"Non List")</f>
        <v>Development Banks</v>
      </c>
      <c r="Z2146">
        <f>IFERROR(VLOOKUP(C2146,[1]LP!$B:$C,2,FALSE),0)</f>
        <v>390</v>
      </c>
      <c r="AA2146" s="12">
        <f t="shared" si="33"/>
        <v>21.666666666666668</v>
      </c>
      <c r="AB2146" s="12">
        <v>13</v>
      </c>
      <c r="AC2146" s="12">
        <v>0.68420000000000003</v>
      </c>
      <c r="AD2146" s="11"/>
      <c r="AE2146" s="11"/>
      <c r="AF2146" s="11"/>
      <c r="AG2146" s="11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2">
        <v>2540195</v>
      </c>
      <c r="F2147" s="12">
        <v>764295</v>
      </c>
      <c r="G2147" s="12">
        <v>38184162</v>
      </c>
      <c r="H2147" s="12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3" t="str">
        <f>IFERROR(VLOOKUP(C2147,[1]Index!$D:$F,3,FALSE),"Non List")</f>
        <v>Development Banks</v>
      </c>
      <c r="Z2147">
        <f>IFERROR(VLOOKUP(C2147,[1]LP!$B:$C,2,FALSE),0)</f>
        <v>309.7</v>
      </c>
      <c r="AA2147" s="12">
        <f t="shared" si="33"/>
        <v>9.9903225806451612</v>
      </c>
      <c r="AB2147" s="12">
        <v>18.5</v>
      </c>
      <c r="AC2147" s="12">
        <v>0.97</v>
      </c>
      <c r="AD2147" s="11"/>
      <c r="AE2147" s="11"/>
      <c r="AF2147" s="11"/>
      <c r="AG2147" s="11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2">
        <v>834338</v>
      </c>
      <c r="F2148" s="12">
        <v>117265</v>
      </c>
      <c r="G2148" s="12">
        <v>3923196</v>
      </c>
      <c r="H2148" s="12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3" t="str">
        <f>IFERROR(VLOOKUP(C2148,[1]Index!$D:$F,3,FALSE),"Non List")</f>
        <v>Development Banks</v>
      </c>
      <c r="Z2148">
        <f>IFERROR(VLOOKUP(C2148,[1]LP!$B:$C,2,FALSE),0)</f>
        <v>236</v>
      </c>
      <c r="AA2148" s="12">
        <f t="shared" si="33"/>
        <v>118</v>
      </c>
      <c r="AB2148" s="12">
        <v>0</v>
      </c>
      <c r="AC2148" s="12">
        <v>0</v>
      </c>
      <c r="AD2148" s="11"/>
      <c r="AE2148" s="11"/>
      <c r="AF2148" s="11"/>
      <c r="AG2148" s="11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2">
        <v>410000</v>
      </c>
      <c r="F2149" s="12">
        <v>215334</v>
      </c>
      <c r="G2149" s="12">
        <v>447099</v>
      </c>
      <c r="H2149" s="12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3" t="str">
        <f>IFERROR(VLOOKUP(C2149,[1]Index!$D:$F,3,FALSE),"Non List")</f>
        <v>Development Banks</v>
      </c>
      <c r="Z2149">
        <f>IFERROR(VLOOKUP(C2149,[1]LP!$B:$C,2,FALSE),0)</f>
        <v>325</v>
      </c>
      <c r="AA2149" s="12">
        <f t="shared" si="33"/>
        <v>46.428571428571431</v>
      </c>
      <c r="AB2149" s="12">
        <v>0</v>
      </c>
      <c r="AC2149" s="12">
        <v>0</v>
      </c>
      <c r="AD2149" s="11"/>
      <c r="AE2149" s="11"/>
      <c r="AF2149" s="11"/>
      <c r="AG2149" s="11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2">
        <v>811121</v>
      </c>
      <c r="F2150" s="12">
        <v>470142</v>
      </c>
      <c r="G2150" s="12">
        <v>11064987</v>
      </c>
      <c r="H2150" s="12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3" t="str">
        <f>IFERROR(VLOOKUP(C2150,[1]Index!$D:$F,3,FALSE),"Non List")</f>
        <v>Development Banks</v>
      </c>
      <c r="Z2150">
        <f>IFERROR(VLOOKUP(C2150,[1]LP!$B:$C,2,FALSE),0)</f>
        <v>312.89999999999998</v>
      </c>
      <c r="AA2150" s="12">
        <f t="shared" si="33"/>
        <v>16.468421052631577</v>
      </c>
      <c r="AB2150" s="12">
        <v>8.5</v>
      </c>
      <c r="AC2150" s="12">
        <v>0.45</v>
      </c>
      <c r="AD2150" s="11"/>
      <c r="AE2150" s="11"/>
      <c r="AF2150" s="11"/>
      <c r="AG2150" s="11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2">
        <v>3675913</v>
      </c>
      <c r="F2151" s="12">
        <v>1430744</v>
      </c>
      <c r="G2151" s="12">
        <v>59205438</v>
      </c>
      <c r="H2151" s="12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3" t="str">
        <f>IFERROR(VLOOKUP(C2151,[1]Index!$D:$F,3,FALSE),"Non List")</f>
        <v>Development Banks</v>
      </c>
      <c r="Z2151">
        <f>IFERROR(VLOOKUP(C2151,[1]LP!$B:$C,2,FALSE),0)</f>
        <v>376</v>
      </c>
      <c r="AA2151" s="12">
        <f t="shared" si="33"/>
        <v>15.04</v>
      </c>
      <c r="AB2151" s="12">
        <v>16</v>
      </c>
      <c r="AC2151" s="12">
        <v>0</v>
      </c>
      <c r="AD2151" s="11"/>
      <c r="AE2151" s="11"/>
      <c r="AF2151" s="11"/>
      <c r="AG2151" s="11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2">
        <v>3844823</v>
      </c>
      <c r="F2152" s="12">
        <v>1289133</v>
      </c>
      <c r="G2152" s="12">
        <v>45319921</v>
      </c>
      <c r="H2152" s="12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3" t="str">
        <f>IFERROR(VLOOKUP(C2152,[1]Index!$D:$F,3,FALSE),"Non List")</f>
        <v>Development Banks</v>
      </c>
      <c r="Z2152">
        <f>IFERROR(VLOOKUP(C2152,[1]LP!$B:$C,2,FALSE),0)</f>
        <v>306</v>
      </c>
      <c r="AA2152" s="12">
        <f t="shared" si="33"/>
        <v>14.571428571428571</v>
      </c>
      <c r="AB2152" s="12">
        <v>11</v>
      </c>
      <c r="AC2152" s="12">
        <v>4.5</v>
      </c>
      <c r="AD2152" s="11"/>
      <c r="AE2152" s="11"/>
      <c r="AF2152" s="11"/>
      <c r="AG2152" s="11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2">
        <v>502830</v>
      </c>
      <c r="F2153" s="12">
        <v>38461</v>
      </c>
      <c r="G2153" s="12">
        <v>4451739</v>
      </c>
      <c r="H2153" s="12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3" t="str">
        <f>IFERROR(VLOOKUP(C2153,[1]Index!$D:$F,3,FALSE),"Non List")</f>
        <v>Development Banks</v>
      </c>
      <c r="Z2153">
        <f>IFERROR(VLOOKUP(C2153,[1]LP!$B:$C,2,FALSE),0)</f>
        <v>274</v>
      </c>
      <c r="AA2153" s="12">
        <f t="shared" si="33"/>
        <v>91.333333333333329</v>
      </c>
      <c r="AB2153" s="12">
        <v>0</v>
      </c>
      <c r="AC2153" s="12">
        <v>0</v>
      </c>
      <c r="AD2153" s="11"/>
      <c r="AE2153" s="11"/>
      <c r="AF2153" s="11"/>
      <c r="AG2153" s="11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2">
        <v>797377</v>
      </c>
      <c r="F2154" s="12">
        <v>343561</v>
      </c>
      <c r="G2154" s="12">
        <v>2170754</v>
      </c>
      <c r="H2154" s="12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3" t="str">
        <f>IFERROR(VLOOKUP(C2154,[1]Index!$D:$F,3,FALSE),"Non List")</f>
        <v>Development Banks</v>
      </c>
      <c r="Z2154">
        <f>IFERROR(VLOOKUP(C2154,[1]LP!$B:$C,2,FALSE),0)</f>
        <v>400.1</v>
      </c>
      <c r="AA2154" s="12">
        <f t="shared" si="33"/>
        <v>22.227777777777778</v>
      </c>
      <c r="AB2154" s="12">
        <v>13.3</v>
      </c>
      <c r="AC2154" s="12">
        <v>0.7</v>
      </c>
      <c r="AD2154" s="11"/>
      <c r="AE2154" s="11"/>
      <c r="AF2154" s="11"/>
      <c r="AG2154" s="11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2">
        <v>4811551</v>
      </c>
      <c r="F2155" s="12">
        <v>1849112</v>
      </c>
      <c r="G2155" s="12">
        <v>79907141</v>
      </c>
      <c r="H2155" s="12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3" t="str">
        <f>IFERROR(VLOOKUP(C2155,[1]Index!$D:$F,3,FALSE),"Non List")</f>
        <v>Development Banks</v>
      </c>
      <c r="Z2155">
        <f>IFERROR(VLOOKUP(C2155,[1]LP!$B:$C,2,FALSE),0)</f>
        <v>390.5</v>
      </c>
      <c r="AA2155" s="12">
        <f t="shared" si="33"/>
        <v>13.946428571428571</v>
      </c>
      <c r="AB2155" s="12">
        <v>17.574999999999999</v>
      </c>
      <c r="AC2155" s="12">
        <v>0.92500000000000004</v>
      </c>
      <c r="AD2155" s="11"/>
      <c r="AE2155" s="11"/>
      <c r="AF2155" s="11"/>
      <c r="AG2155" s="11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2">
        <v>131234</v>
      </c>
      <c r="F2156" s="12">
        <v>-83802</v>
      </c>
      <c r="G2156" s="12">
        <v>94437</v>
      </c>
      <c r="H2156" s="12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3" t="str">
        <f>IFERROR(VLOOKUP(C2156,[1]Index!$D:$F,3,FALSE),"Non List")</f>
        <v>Development Banks</v>
      </c>
      <c r="Z2156">
        <f>IFERROR(VLOOKUP(C2156,[1]LP!$B:$C,2,FALSE),0)</f>
        <v>0</v>
      </c>
      <c r="AA2156" s="12">
        <f t="shared" si="33"/>
        <v>0</v>
      </c>
      <c r="AB2156" s="12">
        <v>0</v>
      </c>
      <c r="AC2156" s="12">
        <v>0</v>
      </c>
      <c r="AD2156" s="11"/>
      <c r="AE2156" s="11"/>
      <c r="AF2156" s="11"/>
      <c r="AG2156" s="11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2">
        <v>2606640</v>
      </c>
      <c r="F2157" s="12">
        <v>1041302</v>
      </c>
      <c r="G2157" s="12">
        <v>40486505</v>
      </c>
      <c r="H2157" s="12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3" t="str">
        <f>IFERROR(VLOOKUP(C2157,[1]Index!$D:$F,3,FALSE),"Non List")</f>
        <v>Development Banks</v>
      </c>
      <c r="Z2157">
        <f>IFERROR(VLOOKUP(C2157,[1]LP!$B:$C,2,FALSE),0)</f>
        <v>303.10000000000002</v>
      </c>
      <c r="AA2157" s="12">
        <f t="shared" si="33"/>
        <v>16.838888888888889</v>
      </c>
      <c r="AB2157" s="12">
        <v>10</v>
      </c>
      <c r="AC2157" s="12">
        <v>0.52629999999999999</v>
      </c>
      <c r="AD2157" s="11"/>
      <c r="AE2157" s="11"/>
      <c r="AF2157" s="11"/>
      <c r="AG2157" s="11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2">
        <v>3408464</v>
      </c>
      <c r="F2158" s="12">
        <v>1312244</v>
      </c>
      <c r="G2158" s="12">
        <v>33875132</v>
      </c>
      <c r="H2158" s="12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3" t="str">
        <f>IFERROR(VLOOKUP(C2158,[1]Index!$D:$F,3,FALSE),"Non List")</f>
        <v>Development Banks</v>
      </c>
      <c r="Z2158">
        <f>IFERROR(VLOOKUP(C2158,[1]LP!$B:$C,2,FALSE),0)</f>
        <v>378</v>
      </c>
      <c r="AA2158" s="12">
        <f t="shared" si="33"/>
        <v>21</v>
      </c>
      <c r="AB2158" s="12">
        <v>10.93</v>
      </c>
      <c r="AC2158" s="12">
        <v>0.56999999999999995</v>
      </c>
      <c r="AD2158" s="11"/>
      <c r="AE2158" s="11"/>
      <c r="AF2158" s="11"/>
      <c r="AG2158" s="11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2">
        <v>557456</v>
      </c>
      <c r="F2159" s="12">
        <v>89567</v>
      </c>
      <c r="G2159" s="12">
        <v>3839006</v>
      </c>
      <c r="H2159" s="12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3" t="str">
        <f>IFERROR(VLOOKUP(C2159,[1]Index!$D:$F,3,FALSE),"Non List")</f>
        <v>Development Banks</v>
      </c>
      <c r="Z2159">
        <f>IFERROR(VLOOKUP(C2159,[1]LP!$B:$C,2,FALSE),0)</f>
        <v>255</v>
      </c>
      <c r="AA2159" s="12">
        <f t="shared" si="33"/>
        <v>28.333333333333332</v>
      </c>
      <c r="AB2159" s="12">
        <v>0</v>
      </c>
      <c r="AC2159" s="12">
        <v>0</v>
      </c>
      <c r="AD2159" s="11"/>
      <c r="AE2159" s="11"/>
      <c r="AF2159" s="11"/>
      <c r="AG2159" s="11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2">
        <v>272271</v>
      </c>
      <c r="F2160" s="12">
        <v>101260</v>
      </c>
      <c r="G2160" s="12">
        <v>1053843</v>
      </c>
      <c r="H2160" s="12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3" t="str">
        <f>IFERROR(VLOOKUP(C2160,[1]Index!$D:$F,3,FALSE),"Non List")</f>
        <v>zdelist</v>
      </c>
      <c r="Z2160">
        <f>IFERROR(VLOOKUP(C2160,[1]LP!$B:$C,2,FALSE),0)</f>
        <v>0</v>
      </c>
      <c r="AA2160" s="12">
        <f t="shared" si="33"/>
        <v>0</v>
      </c>
      <c r="AB2160" s="12">
        <v>0</v>
      </c>
      <c r="AC2160" s="12">
        <v>0</v>
      </c>
      <c r="AD2160" s="11"/>
      <c r="AE2160" s="11"/>
      <c r="AF2160" s="11"/>
      <c r="AG2160" s="11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2">
        <v>519000</v>
      </c>
      <c r="F2161" s="12">
        <v>22414</v>
      </c>
      <c r="G2161" s="12">
        <v>1482855</v>
      </c>
      <c r="H2161" s="12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3" t="str">
        <f>IFERROR(VLOOKUP(C2161,[1]Index!$D:$F,3,FALSE),"Non List")</f>
        <v>Development Banks</v>
      </c>
      <c r="Z2161">
        <f>IFERROR(VLOOKUP(C2161,[1]LP!$B:$C,2,FALSE),0)</f>
        <v>305</v>
      </c>
      <c r="AA2161" s="12">
        <f t="shared" si="33"/>
        <v>152.5</v>
      </c>
      <c r="AB2161" s="12">
        <v>0</v>
      </c>
      <c r="AC2161" s="12">
        <v>0</v>
      </c>
      <c r="AD2161" s="11"/>
      <c r="AE2161" s="11"/>
      <c r="AF2161" s="11"/>
      <c r="AG2161" s="11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2">
        <v>3342403</v>
      </c>
      <c r="F2162" s="12">
        <v>1834829</v>
      </c>
      <c r="G2162" s="12">
        <v>36467759</v>
      </c>
      <c r="H2162" s="12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3" t="str">
        <f>IFERROR(VLOOKUP(C2162,[1]Index!$D:$F,3,FALSE),"Non List")</f>
        <v>Development Banks</v>
      </c>
      <c r="Z2162">
        <f>IFERROR(VLOOKUP(C2162,[1]LP!$B:$C,2,FALSE),0)</f>
        <v>312</v>
      </c>
      <c r="AA2162" s="12">
        <f t="shared" si="33"/>
        <v>19.5</v>
      </c>
      <c r="AB2162" s="12">
        <v>20</v>
      </c>
      <c r="AC2162" s="12">
        <v>1.0526</v>
      </c>
      <c r="AD2162" s="11"/>
      <c r="AE2162" s="11"/>
      <c r="AF2162" s="11"/>
      <c r="AG2162" s="11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2">
        <v>2906454</v>
      </c>
      <c r="F2163" s="12">
        <v>1908725</v>
      </c>
      <c r="G2163" s="12">
        <v>33619393</v>
      </c>
      <c r="H2163" s="12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3" t="str">
        <f>IFERROR(VLOOKUP(C2163,[1]Index!$D:$F,3,FALSE),"Non List")</f>
        <v>Development Banks</v>
      </c>
      <c r="Z2163">
        <f>IFERROR(VLOOKUP(C2163,[1]LP!$B:$C,2,FALSE),0)</f>
        <v>390</v>
      </c>
      <c r="AA2163" s="12">
        <f t="shared" si="33"/>
        <v>20.526315789473685</v>
      </c>
      <c r="AB2163" s="12">
        <v>13</v>
      </c>
      <c r="AC2163" s="12">
        <v>0.68420000000000003</v>
      </c>
      <c r="AD2163" s="11"/>
      <c r="AE2163" s="11"/>
      <c r="AF2163" s="11"/>
      <c r="AG2163" s="11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2">
        <v>2651964</v>
      </c>
      <c r="F2164" s="12">
        <v>1176113</v>
      </c>
      <c r="G2164" s="12">
        <v>39247211</v>
      </c>
      <c r="H2164" s="12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3" t="str">
        <f>IFERROR(VLOOKUP(C2164,[1]Index!$D:$F,3,FALSE),"Non List")</f>
        <v>Development Banks</v>
      </c>
      <c r="Z2164">
        <f>IFERROR(VLOOKUP(C2164,[1]LP!$B:$C,2,FALSE),0)</f>
        <v>309.7</v>
      </c>
      <c r="AA2164" s="12">
        <f t="shared" si="33"/>
        <v>10.679310344827586</v>
      </c>
      <c r="AB2164" s="12">
        <v>18.5</v>
      </c>
      <c r="AC2164" s="12">
        <v>0.97</v>
      </c>
      <c r="AD2164" s="11"/>
      <c r="AE2164" s="11"/>
      <c r="AF2164" s="11"/>
      <c r="AG2164" s="11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2">
        <v>834338</v>
      </c>
      <c r="F2165" s="12">
        <v>152310</v>
      </c>
      <c r="G2165" s="12">
        <v>4202656</v>
      </c>
      <c r="H2165" s="12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3" t="str">
        <f>IFERROR(VLOOKUP(C2165,[1]Index!$D:$F,3,FALSE),"Non List")</f>
        <v>Development Banks</v>
      </c>
      <c r="Z2165">
        <f>IFERROR(VLOOKUP(C2165,[1]LP!$B:$C,2,FALSE),0)</f>
        <v>236</v>
      </c>
      <c r="AA2165" s="12">
        <f t="shared" si="33"/>
        <v>33.714285714285715</v>
      </c>
      <c r="AB2165" s="12">
        <v>0</v>
      </c>
      <c r="AC2165" s="12">
        <v>0</v>
      </c>
      <c r="AD2165" s="11"/>
      <c r="AE2165" s="11"/>
      <c r="AF2165" s="11"/>
      <c r="AG2165" s="11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2">
        <v>410000</v>
      </c>
      <c r="F2166" s="12">
        <v>184050</v>
      </c>
      <c r="G2166" s="12">
        <v>443112</v>
      </c>
      <c r="H2166" s="12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3" t="str">
        <f>IFERROR(VLOOKUP(C2166,[1]Index!$D:$F,3,FALSE),"Non List")</f>
        <v>Development Banks</v>
      </c>
      <c r="Z2166">
        <f>IFERROR(VLOOKUP(C2166,[1]LP!$B:$C,2,FALSE),0)</f>
        <v>325</v>
      </c>
      <c r="AA2166" s="12">
        <f t="shared" si="33"/>
        <v>325</v>
      </c>
      <c r="AB2166" s="12">
        <v>0</v>
      </c>
      <c r="AC2166" s="12">
        <v>0</v>
      </c>
      <c r="AD2166" s="11"/>
      <c r="AE2166" s="11"/>
      <c r="AF2166" s="11"/>
      <c r="AG2166" s="11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2">
        <v>811121</v>
      </c>
      <c r="F2167" s="12">
        <v>501827</v>
      </c>
      <c r="G2167" s="12">
        <v>11396946</v>
      </c>
      <c r="H2167" s="12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3" t="str">
        <f>IFERROR(VLOOKUP(C2167,[1]Index!$D:$F,3,FALSE),"Non List")</f>
        <v>Development Banks</v>
      </c>
      <c r="Z2167">
        <f>IFERROR(VLOOKUP(C2167,[1]LP!$B:$C,2,FALSE),0)</f>
        <v>312.89999999999998</v>
      </c>
      <c r="AA2167" s="12">
        <f t="shared" si="33"/>
        <v>18.405882352941177</v>
      </c>
      <c r="AB2167" s="12">
        <v>8.5</v>
      </c>
      <c r="AC2167" s="12">
        <v>0.45</v>
      </c>
      <c r="AD2167" s="11"/>
      <c r="AE2167" s="11"/>
      <c r="AF2167" s="11"/>
      <c r="AG2167" s="11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2">
        <v>3675913</v>
      </c>
      <c r="F2168" s="12">
        <v>1617874</v>
      </c>
      <c r="G2168" s="12">
        <v>63902087</v>
      </c>
      <c r="H2168" s="12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3" t="str">
        <f>IFERROR(VLOOKUP(C2168,[1]Index!$D:$F,3,FALSE),"Non List")</f>
        <v>Development Banks</v>
      </c>
      <c r="Z2168">
        <f>IFERROR(VLOOKUP(C2168,[1]LP!$B:$C,2,FALSE),0)</f>
        <v>376</v>
      </c>
      <c r="AA2168" s="12">
        <f t="shared" si="33"/>
        <v>17.09090909090909</v>
      </c>
      <c r="AB2168" s="12">
        <v>16</v>
      </c>
      <c r="AC2168" s="12">
        <v>0</v>
      </c>
      <c r="AD2168" s="11"/>
      <c r="AE2168" s="11"/>
      <c r="AF2168" s="11"/>
      <c r="AG2168" s="11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2">
        <v>3844823</v>
      </c>
      <c r="F2169" s="12">
        <v>1481748</v>
      </c>
      <c r="G2169" s="12">
        <v>49557561</v>
      </c>
      <c r="H2169" s="12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3" t="str">
        <f>IFERROR(VLOOKUP(C2169,[1]Index!$D:$F,3,FALSE),"Non List")</f>
        <v>Development Banks</v>
      </c>
      <c r="Z2169">
        <f>IFERROR(VLOOKUP(C2169,[1]LP!$B:$C,2,FALSE),0)</f>
        <v>306</v>
      </c>
      <c r="AA2169" s="12">
        <f t="shared" si="33"/>
        <v>16.105263157894736</v>
      </c>
      <c r="AB2169" s="12">
        <v>11</v>
      </c>
      <c r="AC2169" s="12">
        <v>4.5</v>
      </c>
      <c r="AD2169" s="11"/>
      <c r="AE2169" s="11"/>
      <c r="AF2169" s="11"/>
      <c r="AG2169" s="11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2">
        <v>502830</v>
      </c>
      <c r="F2170" s="12">
        <v>55556</v>
      </c>
      <c r="G2170" s="12">
        <v>4644161</v>
      </c>
      <c r="H2170" s="12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3" t="str">
        <f>IFERROR(VLOOKUP(C2170,[1]Index!$D:$F,3,FALSE),"Non List")</f>
        <v>Development Banks</v>
      </c>
      <c r="Z2170">
        <f>IFERROR(VLOOKUP(C2170,[1]LP!$B:$C,2,FALSE),0)</f>
        <v>274</v>
      </c>
      <c r="AA2170" s="12">
        <f t="shared" si="33"/>
        <v>27.4</v>
      </c>
      <c r="AB2170" s="12">
        <v>0</v>
      </c>
      <c r="AC2170" s="12">
        <v>0</v>
      </c>
      <c r="AD2170" s="11"/>
      <c r="AE2170" s="11"/>
      <c r="AF2170" s="11"/>
      <c r="AG2170" s="11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2">
        <v>797377</v>
      </c>
      <c r="F2171" s="12">
        <v>374363</v>
      </c>
      <c r="G2171" s="12">
        <v>5446860</v>
      </c>
      <c r="H2171" s="12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3" t="str">
        <f>IFERROR(VLOOKUP(C2171,[1]Index!$D:$F,3,FALSE),"Non List")</f>
        <v>Development Banks</v>
      </c>
      <c r="Z2171">
        <f>IFERROR(VLOOKUP(C2171,[1]LP!$B:$C,2,FALSE),0)</f>
        <v>400.1</v>
      </c>
      <c r="AA2171" s="12">
        <f t="shared" si="33"/>
        <v>20.005000000000003</v>
      </c>
      <c r="AB2171" s="12">
        <v>13.3</v>
      </c>
      <c r="AC2171" s="12">
        <v>0.7</v>
      </c>
      <c r="AD2171" s="11"/>
      <c r="AE2171" s="11"/>
      <c r="AF2171" s="11"/>
      <c r="AG2171" s="11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2">
        <v>4811551</v>
      </c>
      <c r="F2172" s="12">
        <v>1996484</v>
      </c>
      <c r="G2172" s="12">
        <v>86903303</v>
      </c>
      <c r="H2172" s="12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3" t="str">
        <f>IFERROR(VLOOKUP(C2172,[1]Index!$D:$F,3,FALSE),"Non List")</f>
        <v>Development Banks</v>
      </c>
      <c r="Z2172">
        <f>IFERROR(VLOOKUP(C2172,[1]LP!$B:$C,2,FALSE),0)</f>
        <v>390.5</v>
      </c>
      <c r="AA2172" s="12">
        <f t="shared" si="33"/>
        <v>16.270833333333332</v>
      </c>
      <c r="AB2172" s="12">
        <v>17.574999999999999</v>
      </c>
      <c r="AC2172" s="12">
        <v>0.92500000000000004</v>
      </c>
      <c r="AD2172" s="11"/>
      <c r="AE2172" s="11"/>
      <c r="AF2172" s="11"/>
      <c r="AG2172" s="11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2">
        <v>131234</v>
      </c>
      <c r="F2173" s="12">
        <v>-50270</v>
      </c>
      <c r="G2173" s="12">
        <v>98470</v>
      </c>
      <c r="H2173" s="12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3" t="str">
        <f>IFERROR(VLOOKUP(C2173,[1]Index!$D:$F,3,FALSE),"Non List")</f>
        <v>Development Banks</v>
      </c>
      <c r="Z2173">
        <f>IFERROR(VLOOKUP(C2173,[1]LP!$B:$C,2,FALSE),0)</f>
        <v>0</v>
      </c>
      <c r="AA2173" s="12">
        <f t="shared" si="33"/>
        <v>0</v>
      </c>
      <c r="AB2173" s="12">
        <v>0</v>
      </c>
      <c r="AC2173" s="12">
        <v>0</v>
      </c>
      <c r="AD2173" s="11"/>
      <c r="AE2173" s="11"/>
      <c r="AF2173" s="11"/>
      <c r="AG2173" s="11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2">
        <v>2736972</v>
      </c>
      <c r="F2174" s="12">
        <v>979995</v>
      </c>
      <c r="G2174" s="12">
        <v>41797350</v>
      </c>
      <c r="H2174" s="12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3" t="str">
        <f>IFERROR(VLOOKUP(C2174,[1]Index!$D:$F,3,FALSE),"Non List")</f>
        <v>Development Banks</v>
      </c>
      <c r="Z2174">
        <f>IFERROR(VLOOKUP(C2174,[1]LP!$B:$C,2,FALSE),0)</f>
        <v>303.10000000000002</v>
      </c>
      <c r="AA2174" s="12">
        <f t="shared" si="33"/>
        <v>20.206666666666667</v>
      </c>
      <c r="AB2174" s="12">
        <v>10</v>
      </c>
      <c r="AC2174" s="12">
        <v>0.52629999999999999</v>
      </c>
      <c r="AD2174" s="11"/>
      <c r="AE2174" s="11"/>
      <c r="AF2174" s="11"/>
      <c r="AG2174" s="11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2">
        <v>3408464</v>
      </c>
      <c r="F2175" s="12">
        <v>1419809</v>
      </c>
      <c r="G2175" s="12">
        <v>35415475</v>
      </c>
      <c r="H2175" s="12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3" t="str">
        <f>IFERROR(VLOOKUP(C2175,[1]Index!$D:$F,3,FALSE),"Non List")</f>
        <v>Development Banks</v>
      </c>
      <c r="Z2175">
        <f>IFERROR(VLOOKUP(C2175,[1]LP!$B:$C,2,FALSE),0)</f>
        <v>378</v>
      </c>
      <c r="AA2175" s="12">
        <f t="shared" si="33"/>
        <v>25.2</v>
      </c>
      <c r="AB2175" s="12">
        <v>10.93</v>
      </c>
      <c r="AC2175" s="12">
        <v>0.56999999999999995</v>
      </c>
      <c r="AD2175" s="11"/>
      <c r="AE2175" s="11"/>
      <c r="AF2175" s="11"/>
      <c r="AG2175" s="11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2">
        <v>557456</v>
      </c>
      <c r="F2176" s="12">
        <v>79832</v>
      </c>
      <c r="G2176" s="12">
        <v>4257853</v>
      </c>
      <c r="H2176" s="12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3" t="str">
        <f>IFERROR(VLOOKUP(C2176,[1]Index!$D:$F,3,FALSE),"Non List")</f>
        <v>Development Banks</v>
      </c>
      <c r="Z2176">
        <f>IFERROR(VLOOKUP(C2176,[1]LP!$B:$C,2,FALSE),0)</f>
        <v>255</v>
      </c>
      <c r="AA2176" s="12">
        <f t="shared" si="33"/>
        <v>42.5</v>
      </c>
      <c r="AB2176" s="12">
        <v>0</v>
      </c>
      <c r="AC2176" s="12">
        <v>0</v>
      </c>
      <c r="AD2176" s="11"/>
      <c r="AE2176" s="11"/>
      <c r="AF2176" s="11"/>
      <c r="AG2176" s="11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2">
        <v>272271</v>
      </c>
      <c r="F2177" s="12">
        <v>135440</v>
      </c>
      <c r="G2177" s="12">
        <v>1100943</v>
      </c>
      <c r="H2177" s="12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3" t="str">
        <f>IFERROR(VLOOKUP(C2177,[1]Index!$D:$F,3,FALSE),"Non List")</f>
        <v>zdelist</v>
      </c>
      <c r="Z2177">
        <f>IFERROR(VLOOKUP(C2177,[1]LP!$B:$C,2,FALSE),0)</f>
        <v>0</v>
      </c>
      <c r="AA2177" s="12">
        <f t="shared" si="33"/>
        <v>0</v>
      </c>
      <c r="AB2177" s="12">
        <v>0</v>
      </c>
      <c r="AC2177" s="12">
        <v>0</v>
      </c>
      <c r="AD2177" s="11"/>
      <c r="AE2177" s="11"/>
      <c r="AF2177" s="11"/>
      <c r="AG2177" s="11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2">
        <v>519000</v>
      </c>
      <c r="F2178" s="12">
        <v>25044</v>
      </c>
      <c r="G2178" s="12">
        <v>1643476</v>
      </c>
      <c r="H2178" s="12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3" t="str">
        <f>IFERROR(VLOOKUP(C2178,[1]Index!$D:$F,3,FALSE),"Non List")</f>
        <v>Development Banks</v>
      </c>
      <c r="Z2178">
        <f>IFERROR(VLOOKUP(C2178,[1]LP!$B:$C,2,FALSE),0)</f>
        <v>305</v>
      </c>
      <c r="AA2178" s="12">
        <f t="shared" si="33"/>
        <v>152.5</v>
      </c>
      <c r="AB2178" s="12">
        <v>0</v>
      </c>
      <c r="AC2178" s="12">
        <v>0</v>
      </c>
      <c r="AD2178" s="11"/>
      <c r="AE2178" s="11"/>
      <c r="AF2178" s="11"/>
      <c r="AG2178" s="11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2">
        <v>3342403</v>
      </c>
      <c r="F2179" s="12">
        <v>2164141</v>
      </c>
      <c r="G2179" s="12">
        <v>38609250</v>
      </c>
      <c r="H2179" s="12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3" t="str">
        <f>IFERROR(VLOOKUP(C2179,[1]Index!$D:$F,3,FALSE),"Non List")</f>
        <v>Development Banks</v>
      </c>
      <c r="Z2179">
        <f>IFERROR(VLOOKUP(C2179,[1]LP!$B:$C,2,FALSE),0)</f>
        <v>312</v>
      </c>
      <c r="AA2179" s="12">
        <f t="shared" ref="AA2179:AA2242" si="34">IFERROR(Z2179/M2179,0)</f>
        <v>14.181818181818182</v>
      </c>
      <c r="AB2179" s="12">
        <v>20</v>
      </c>
      <c r="AC2179" s="12">
        <v>1.0526</v>
      </c>
      <c r="AD2179" s="11"/>
      <c r="AE2179" s="11"/>
      <c r="AF2179" s="11"/>
      <c r="AG2179" s="11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2">
        <v>2906454</v>
      </c>
      <c r="F2180" s="12">
        <v>2389248</v>
      </c>
      <c r="G2180" s="12">
        <v>36371789</v>
      </c>
      <c r="H2180" s="12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3" t="str">
        <f>IFERROR(VLOOKUP(C2180,[1]Index!$D:$F,3,FALSE),"Non List")</f>
        <v>Development Banks</v>
      </c>
      <c r="Z2180">
        <f>IFERROR(VLOOKUP(C2180,[1]LP!$B:$C,2,FALSE),0)</f>
        <v>390</v>
      </c>
      <c r="AA2180" s="12">
        <f t="shared" si="34"/>
        <v>21.666666666666668</v>
      </c>
      <c r="AB2180" s="12">
        <v>13</v>
      </c>
      <c r="AC2180" s="12">
        <v>0.68420000000000003</v>
      </c>
      <c r="AD2180" s="11"/>
      <c r="AE2180" s="11"/>
      <c r="AF2180" s="11"/>
      <c r="AG2180" s="11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2">
        <v>2651964</v>
      </c>
      <c r="F2181" s="12">
        <v>1289233</v>
      </c>
      <c r="G2181" s="12">
        <v>44450167</v>
      </c>
      <c r="H2181" s="12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3" t="str">
        <f>IFERROR(VLOOKUP(C2181,[1]Index!$D:$F,3,FALSE),"Non List")</f>
        <v>Development Banks</v>
      </c>
      <c r="Z2181">
        <f>IFERROR(VLOOKUP(C2181,[1]LP!$B:$C,2,FALSE),0)</f>
        <v>309.7</v>
      </c>
      <c r="AA2181" s="12">
        <f t="shared" si="34"/>
        <v>11.911538461538461</v>
      </c>
      <c r="AB2181" s="12">
        <v>18.5</v>
      </c>
      <c r="AC2181" s="12">
        <v>0.97</v>
      </c>
      <c r="AD2181" s="11"/>
      <c r="AE2181" s="11"/>
      <c r="AF2181" s="11"/>
      <c r="AG2181" s="11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2">
        <v>834338</v>
      </c>
      <c r="F2182" s="12">
        <v>172494</v>
      </c>
      <c r="G2182" s="12">
        <v>4511738</v>
      </c>
      <c r="H2182" s="12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3" t="str">
        <f>IFERROR(VLOOKUP(C2182,[1]Index!$D:$F,3,FALSE),"Non List")</f>
        <v>Development Banks</v>
      </c>
      <c r="Z2182">
        <f>IFERROR(VLOOKUP(C2182,[1]LP!$B:$C,2,FALSE),0)</f>
        <v>236</v>
      </c>
      <c r="AA2182" s="12">
        <f t="shared" si="34"/>
        <v>33.714285714285715</v>
      </c>
      <c r="AB2182" s="12">
        <v>0</v>
      </c>
      <c r="AC2182" s="12">
        <v>0</v>
      </c>
      <c r="AD2182" s="11"/>
      <c r="AE2182" s="11"/>
      <c r="AF2182" s="11"/>
      <c r="AG2182" s="11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2">
        <v>410000</v>
      </c>
      <c r="F2183" s="12">
        <v>186625</v>
      </c>
      <c r="G2183" s="12">
        <v>558906</v>
      </c>
      <c r="H2183" s="12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3" t="str">
        <f>IFERROR(VLOOKUP(C2183,[1]Index!$D:$F,3,FALSE),"Non List")</f>
        <v>Development Banks</v>
      </c>
      <c r="Z2183">
        <f>IFERROR(VLOOKUP(C2183,[1]LP!$B:$C,2,FALSE),0)</f>
        <v>325</v>
      </c>
      <c r="AA2183" s="12">
        <f t="shared" si="34"/>
        <v>325</v>
      </c>
      <c r="AB2183" s="12">
        <v>5</v>
      </c>
      <c r="AC2183" s="12">
        <v>0.26</v>
      </c>
      <c r="AD2183" s="11"/>
      <c r="AE2183" s="11"/>
      <c r="AF2183" s="11"/>
      <c r="AG2183" s="11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2">
        <v>908456</v>
      </c>
      <c r="F2184" s="12">
        <v>400479</v>
      </c>
      <c r="G2184" s="12">
        <v>11129631</v>
      </c>
      <c r="H2184" s="12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3" t="str">
        <f>IFERROR(VLOOKUP(C2184,[1]Index!$D:$F,3,FALSE),"Non List")</f>
        <v>Development Banks</v>
      </c>
      <c r="Z2184">
        <f>IFERROR(VLOOKUP(C2184,[1]LP!$B:$C,2,FALSE),0)</f>
        <v>312.89999999999998</v>
      </c>
      <c r="AA2184" s="12">
        <f t="shared" si="34"/>
        <v>39.112499999999997</v>
      </c>
      <c r="AB2184" s="12">
        <v>0</v>
      </c>
      <c r="AC2184" s="12">
        <v>0</v>
      </c>
      <c r="AD2184" s="11"/>
      <c r="AE2184" s="11"/>
      <c r="AF2184" s="11"/>
      <c r="AG2184" s="11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2">
        <v>3675913</v>
      </c>
      <c r="F2185" s="12">
        <v>1769610</v>
      </c>
      <c r="G2185" s="12">
        <v>64712837</v>
      </c>
      <c r="H2185" s="12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3" t="str">
        <f>IFERROR(VLOOKUP(C2185,[1]Index!$D:$F,3,FALSE),"Non List")</f>
        <v>Development Banks</v>
      </c>
      <c r="Z2185">
        <f>IFERROR(VLOOKUP(C2185,[1]LP!$B:$C,2,FALSE),0)</f>
        <v>376</v>
      </c>
      <c r="AA2185" s="12">
        <f t="shared" si="34"/>
        <v>18.8</v>
      </c>
      <c r="AB2185" s="12">
        <v>13</v>
      </c>
      <c r="AC2185" s="12">
        <v>1.5</v>
      </c>
      <c r="AD2185" s="11"/>
      <c r="AE2185" s="11"/>
      <c r="AF2185" s="11"/>
      <c r="AG2185" s="11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2">
        <v>3844823</v>
      </c>
      <c r="F2186" s="12">
        <v>1652180</v>
      </c>
      <c r="G2186" s="12">
        <v>48821239</v>
      </c>
      <c r="H2186" s="12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3" t="str">
        <f>IFERROR(VLOOKUP(C2186,[1]Index!$D:$F,3,FALSE),"Non List")</f>
        <v>Development Banks</v>
      </c>
      <c r="Z2186">
        <f>IFERROR(VLOOKUP(C2186,[1]LP!$B:$C,2,FALSE),0)</f>
        <v>306</v>
      </c>
      <c r="AA2186" s="12">
        <f t="shared" si="34"/>
        <v>13.304347826086957</v>
      </c>
      <c r="AB2186" s="12">
        <v>3</v>
      </c>
      <c r="AC2186" s="12">
        <v>3.8</v>
      </c>
      <c r="AD2186" s="11"/>
      <c r="AE2186" s="11"/>
      <c r="AF2186" s="11"/>
      <c r="AG2186" s="11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2">
        <v>502830</v>
      </c>
      <c r="F2187" s="12">
        <v>133936</v>
      </c>
      <c r="G2187" s="12">
        <v>4562258</v>
      </c>
      <c r="H2187" s="12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3" t="str">
        <f>IFERROR(VLOOKUP(C2187,[1]Index!$D:$F,3,FALSE),"Non List")</f>
        <v>Development Banks</v>
      </c>
      <c r="Z2187">
        <f>IFERROR(VLOOKUP(C2187,[1]LP!$B:$C,2,FALSE),0)</f>
        <v>274</v>
      </c>
      <c r="AA2187" s="12">
        <f t="shared" si="34"/>
        <v>15.222222222222221</v>
      </c>
      <c r="AB2187" s="12">
        <v>0</v>
      </c>
      <c r="AC2187" s="12">
        <v>0</v>
      </c>
      <c r="AD2187" s="11"/>
      <c r="AE2187" s="11"/>
      <c r="AF2187" s="11"/>
      <c r="AG2187" s="11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2">
        <v>797377</v>
      </c>
      <c r="F2188" s="12">
        <v>388879</v>
      </c>
      <c r="G2188" s="12">
        <v>5563222</v>
      </c>
      <c r="H2188" s="12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3" t="str">
        <f>IFERROR(VLOOKUP(C2188,[1]Index!$D:$F,3,FALSE),"Non List")</f>
        <v>Development Banks</v>
      </c>
      <c r="Z2188">
        <f>IFERROR(VLOOKUP(C2188,[1]LP!$B:$C,2,FALSE),0)</f>
        <v>400.1</v>
      </c>
      <c r="AA2188" s="12">
        <f t="shared" si="34"/>
        <v>30.776923076923079</v>
      </c>
      <c r="AB2188" s="12">
        <v>12.35</v>
      </c>
      <c r="AC2188" s="12">
        <v>0.65</v>
      </c>
      <c r="AD2188" s="11"/>
      <c r="AE2188" s="11"/>
      <c r="AF2188" s="11"/>
      <c r="AG2188" s="11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2">
        <v>5657181</v>
      </c>
      <c r="F2189" s="12">
        <v>2316394</v>
      </c>
      <c r="G2189" s="12">
        <v>97166149</v>
      </c>
      <c r="H2189" s="12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3" t="str">
        <f>IFERROR(VLOOKUP(C2189,[1]Index!$D:$F,3,FALSE),"Non List")</f>
        <v>Development Banks</v>
      </c>
      <c r="Z2189">
        <f>IFERROR(VLOOKUP(C2189,[1]LP!$B:$C,2,FALSE),0)</f>
        <v>390.5</v>
      </c>
      <c r="AA2189" s="12">
        <f t="shared" si="34"/>
        <v>16.270833333333332</v>
      </c>
      <c r="AB2189" s="12">
        <v>13.5</v>
      </c>
      <c r="AC2189" s="12">
        <v>0.71050000000000002</v>
      </c>
      <c r="AD2189" s="11"/>
      <c r="AE2189" s="11"/>
      <c r="AF2189" s="11"/>
      <c r="AG2189" s="11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2">
        <v>131234</v>
      </c>
      <c r="F2190" s="12">
        <v>-45416</v>
      </c>
      <c r="G2190" s="12">
        <v>115993</v>
      </c>
      <c r="H2190" s="12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3" t="str">
        <f>IFERROR(VLOOKUP(C2190,[1]Index!$D:$F,3,FALSE),"Non List")</f>
        <v>Development Banks</v>
      </c>
      <c r="Z2190">
        <f>IFERROR(VLOOKUP(C2190,[1]LP!$B:$C,2,FALSE),0)</f>
        <v>0</v>
      </c>
      <c r="AA2190" s="12">
        <f t="shared" si="34"/>
        <v>0</v>
      </c>
      <c r="AB2190" s="12">
        <v>0</v>
      </c>
      <c r="AC2190" s="12">
        <v>0</v>
      </c>
      <c r="AD2190" s="11"/>
      <c r="AE2190" s="11"/>
      <c r="AF2190" s="11"/>
      <c r="AG2190" s="11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2">
        <v>2736972</v>
      </c>
      <c r="F2191" s="12">
        <v>1019370</v>
      </c>
      <c r="G2191" s="12">
        <v>44702416</v>
      </c>
      <c r="H2191" s="12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3" t="str">
        <f>IFERROR(VLOOKUP(C2191,[1]Index!$D:$F,3,FALSE),"Non List")</f>
        <v>Development Banks</v>
      </c>
      <c r="Z2191">
        <f>IFERROR(VLOOKUP(C2191,[1]LP!$B:$C,2,FALSE),0)</f>
        <v>303.10000000000002</v>
      </c>
      <c r="AA2191" s="12">
        <f t="shared" si="34"/>
        <v>37.887500000000003</v>
      </c>
      <c r="AB2191" s="12">
        <v>8.5340000000000007</v>
      </c>
      <c r="AC2191" s="12">
        <v>0.44900000000000001</v>
      </c>
      <c r="AD2191" s="11"/>
      <c r="AE2191" s="11"/>
      <c r="AF2191" s="11"/>
      <c r="AG2191" s="11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2">
        <v>3781009</v>
      </c>
      <c r="F2192" s="12">
        <v>1580841</v>
      </c>
      <c r="G2192" s="12">
        <v>40271164</v>
      </c>
      <c r="H2192" s="12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3" t="str">
        <f>IFERROR(VLOOKUP(C2192,[1]Index!$D:$F,3,FALSE),"Non List")</f>
        <v>Development Banks</v>
      </c>
      <c r="Z2192">
        <f>IFERROR(VLOOKUP(C2192,[1]LP!$B:$C,2,FALSE),0)</f>
        <v>378</v>
      </c>
      <c r="AA2192" s="12">
        <f t="shared" si="34"/>
        <v>23.625</v>
      </c>
      <c r="AB2192" s="12">
        <v>13.3</v>
      </c>
      <c r="AC2192" s="12">
        <v>0.7</v>
      </c>
      <c r="AD2192" s="11"/>
      <c r="AE2192" s="11"/>
      <c r="AF2192" s="11"/>
      <c r="AG2192" s="11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2">
        <v>557456</v>
      </c>
      <c r="F2193" s="12">
        <v>61753</v>
      </c>
      <c r="G2193" s="12">
        <v>4155933</v>
      </c>
      <c r="H2193" s="12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3" t="str">
        <f>IFERROR(VLOOKUP(C2193,[1]Index!$D:$F,3,FALSE),"Non List")</f>
        <v>Development Banks</v>
      </c>
      <c r="Z2193">
        <f>IFERROR(VLOOKUP(C2193,[1]LP!$B:$C,2,FALSE),0)</f>
        <v>255</v>
      </c>
      <c r="AA2193" s="12">
        <f t="shared" si="34"/>
        <v>-51</v>
      </c>
      <c r="AB2193" s="12">
        <v>0</v>
      </c>
      <c r="AC2193" s="12">
        <v>0</v>
      </c>
      <c r="AD2193" s="11"/>
      <c r="AE2193" s="11"/>
      <c r="AF2193" s="11"/>
      <c r="AG2193" s="11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2">
        <v>519000</v>
      </c>
      <c r="F2194" s="12">
        <v>25660</v>
      </c>
      <c r="G2194" s="12">
        <v>1905411</v>
      </c>
      <c r="H2194" s="12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3" t="str">
        <f>IFERROR(VLOOKUP(C2194,[1]Index!$D:$F,3,FALSE),"Non List")</f>
        <v>Development Banks</v>
      </c>
      <c r="Z2194">
        <f>IFERROR(VLOOKUP(C2194,[1]LP!$B:$C,2,FALSE),0)</f>
        <v>305</v>
      </c>
      <c r="AA2194" s="12">
        <f t="shared" si="34"/>
        <v>0</v>
      </c>
      <c r="AB2194" s="12">
        <v>3.8</v>
      </c>
      <c r="AC2194" s="12">
        <v>0.2</v>
      </c>
      <c r="AD2194" s="11"/>
      <c r="AE2194" s="11"/>
      <c r="AF2194" s="11"/>
      <c r="AG2194" s="11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2">
        <v>3342403</v>
      </c>
      <c r="F2195" s="12">
        <v>2394675</v>
      </c>
      <c r="G2195" s="12">
        <v>39784069</v>
      </c>
      <c r="H2195" s="12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3" t="str">
        <f>IFERROR(VLOOKUP(C2195,[1]Index!$D:$F,3,FALSE),"Non List")</f>
        <v>Development Banks</v>
      </c>
      <c r="Z2195">
        <f>IFERROR(VLOOKUP(C2195,[1]LP!$B:$C,2,FALSE),0)</f>
        <v>312</v>
      </c>
      <c r="AA2195" s="12">
        <f t="shared" si="34"/>
        <v>11.142857142857142</v>
      </c>
      <c r="AB2195" s="12">
        <v>4</v>
      </c>
      <c r="AC2195" s="12">
        <v>6.47</v>
      </c>
      <c r="AD2195" s="11"/>
      <c r="AE2195" s="11"/>
      <c r="AF2195" s="11"/>
      <c r="AG2195" s="11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2">
        <v>2906454</v>
      </c>
      <c r="F2196" s="12">
        <v>2530055</v>
      </c>
      <c r="G2196" s="12">
        <v>36554500</v>
      </c>
      <c r="H2196" s="12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3" t="str">
        <f>IFERROR(VLOOKUP(C2196,[1]Index!$D:$F,3,FALSE),"Non List")</f>
        <v>Development Banks</v>
      </c>
      <c r="Z2196">
        <f>IFERROR(VLOOKUP(C2196,[1]LP!$B:$C,2,FALSE),0)</f>
        <v>390</v>
      </c>
      <c r="AA2196" s="12">
        <f t="shared" si="34"/>
        <v>13.448275862068966</v>
      </c>
      <c r="AB2196" s="12">
        <v>3</v>
      </c>
      <c r="AC2196" s="12">
        <v>9</v>
      </c>
      <c r="AD2196" s="11"/>
      <c r="AE2196" s="11"/>
      <c r="AF2196" s="11"/>
      <c r="AG2196" s="11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2">
        <v>2651964</v>
      </c>
      <c r="F2197" s="12">
        <v>1374444</v>
      </c>
      <c r="G2197" s="12">
        <v>43878359</v>
      </c>
      <c r="H2197" s="12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3" t="str">
        <f>IFERROR(VLOOKUP(C2197,[1]Index!$D:$F,3,FALSE),"Non List")</f>
        <v>Development Banks</v>
      </c>
      <c r="Z2197">
        <f>IFERROR(VLOOKUP(C2197,[1]LP!$B:$C,2,FALSE),0)</f>
        <v>309.7</v>
      </c>
      <c r="AA2197" s="12">
        <f t="shared" si="34"/>
        <v>11.911538461538461</v>
      </c>
      <c r="AB2197" s="12">
        <v>4.41</v>
      </c>
      <c r="AC2197" s="12">
        <v>0.2321</v>
      </c>
      <c r="AD2197" s="11"/>
      <c r="AE2197" s="11"/>
      <c r="AF2197" s="11"/>
      <c r="AG2197" s="11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2">
        <v>834338</v>
      </c>
      <c r="F2198" s="12">
        <v>62377</v>
      </c>
      <c r="G2198" s="12">
        <v>4348336</v>
      </c>
      <c r="H2198" s="12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3" t="str">
        <f>IFERROR(VLOOKUP(C2198,[1]Index!$D:$F,3,FALSE),"Non List")</f>
        <v>Development Banks</v>
      </c>
      <c r="Z2198">
        <f>IFERROR(VLOOKUP(C2198,[1]LP!$B:$C,2,FALSE),0)</f>
        <v>236</v>
      </c>
      <c r="AA2198" s="12">
        <f t="shared" si="34"/>
        <v>-4.4528301886792452</v>
      </c>
      <c r="AB2198" s="12">
        <v>0</v>
      </c>
      <c r="AC2198" s="12">
        <v>0</v>
      </c>
      <c r="AD2198" s="11"/>
      <c r="AE2198" s="11"/>
      <c r="AF2198" s="11"/>
      <c r="AG2198" s="11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2">
        <v>410000</v>
      </c>
      <c r="F2199" s="12">
        <v>189382</v>
      </c>
      <c r="G2199" s="12">
        <v>622693</v>
      </c>
      <c r="H2199" s="12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3" t="str">
        <f>IFERROR(VLOOKUP(C2199,[1]Index!$D:$F,3,FALSE),"Non List")</f>
        <v>Development Banks</v>
      </c>
      <c r="Z2199">
        <f>IFERROR(VLOOKUP(C2199,[1]LP!$B:$C,2,FALSE),0)</f>
        <v>325</v>
      </c>
      <c r="AA2199" s="12">
        <f t="shared" si="34"/>
        <v>162.5</v>
      </c>
      <c r="AB2199" s="12">
        <v>5</v>
      </c>
      <c r="AC2199" s="12">
        <v>0.26</v>
      </c>
      <c r="AD2199" s="11"/>
      <c r="AE2199" s="11"/>
      <c r="AF2199" s="11"/>
      <c r="AG2199" s="11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2">
        <v>1151792</v>
      </c>
      <c r="F2200" s="12">
        <v>421141</v>
      </c>
      <c r="G2200" s="12">
        <v>11666201</v>
      </c>
      <c r="H2200" s="12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3" t="str">
        <f>IFERROR(VLOOKUP(C2200,[1]Index!$D:$F,3,FALSE),"Non List")</f>
        <v>Development Banks</v>
      </c>
      <c r="Z2200">
        <f>IFERROR(VLOOKUP(C2200,[1]LP!$B:$C,2,FALSE),0)</f>
        <v>312.89999999999998</v>
      </c>
      <c r="AA2200" s="12">
        <f t="shared" si="34"/>
        <v>39.112499999999997</v>
      </c>
      <c r="AB2200" s="12">
        <v>0</v>
      </c>
      <c r="AC2200" s="12">
        <v>0</v>
      </c>
      <c r="AD2200" s="11"/>
      <c r="AE2200" s="11"/>
      <c r="AF2200" s="11"/>
      <c r="AG2200" s="11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2">
        <v>3948183</v>
      </c>
      <c r="F2201" s="12">
        <v>2137693</v>
      </c>
      <c r="G2201" s="12">
        <v>65753647</v>
      </c>
      <c r="H2201" s="12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3" t="str">
        <f>IFERROR(VLOOKUP(C2201,[1]Index!$D:$F,3,FALSE),"Non List")</f>
        <v>Development Banks</v>
      </c>
      <c r="Z2201">
        <f>IFERROR(VLOOKUP(C2201,[1]LP!$B:$C,2,FALSE),0)</f>
        <v>376</v>
      </c>
      <c r="AA2201" s="12">
        <f t="shared" si="34"/>
        <v>15.04</v>
      </c>
      <c r="AB2201" s="12">
        <v>13</v>
      </c>
      <c r="AC2201" s="12">
        <v>1.5</v>
      </c>
      <c r="AD2201" s="11"/>
      <c r="AE2201" s="11"/>
      <c r="AF2201" s="11"/>
      <c r="AG2201" s="11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2">
        <v>4267753</v>
      </c>
      <c r="F2202" s="12">
        <v>1081672</v>
      </c>
      <c r="G2202" s="12">
        <v>48254134</v>
      </c>
      <c r="H2202" s="12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3" t="str">
        <f>IFERROR(VLOOKUP(C2202,[1]Index!$D:$F,3,FALSE),"Non List")</f>
        <v>Development Banks</v>
      </c>
      <c r="Z2202">
        <f>IFERROR(VLOOKUP(C2202,[1]LP!$B:$C,2,FALSE),0)</f>
        <v>306</v>
      </c>
      <c r="AA2202" s="12">
        <f t="shared" si="34"/>
        <v>19.125</v>
      </c>
      <c r="AB2202" s="12">
        <v>3</v>
      </c>
      <c r="AC2202" s="12">
        <v>3.8</v>
      </c>
      <c r="AD2202" s="11"/>
      <c r="AE2202" s="11"/>
      <c r="AF2202" s="11"/>
      <c r="AG2202" s="11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2">
        <v>502830</v>
      </c>
      <c r="F2203" s="12">
        <v>94833</v>
      </c>
      <c r="G2203" s="12">
        <v>4527429</v>
      </c>
      <c r="H2203" s="12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3" t="str">
        <f>IFERROR(VLOOKUP(C2203,[1]Index!$D:$F,3,FALSE),"Non List")</f>
        <v>Development Banks</v>
      </c>
      <c r="Z2203">
        <f>IFERROR(VLOOKUP(C2203,[1]LP!$B:$C,2,FALSE),0)</f>
        <v>274</v>
      </c>
      <c r="AA2203" s="12">
        <f t="shared" si="34"/>
        <v>-39.142857142857146</v>
      </c>
      <c r="AB2203" s="12">
        <v>0</v>
      </c>
      <c r="AC2203" s="12">
        <v>0</v>
      </c>
      <c r="AD2203" s="11"/>
      <c r="AE2203" s="11"/>
      <c r="AF2203" s="11"/>
      <c r="AG2203" s="11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2">
        <v>903428</v>
      </c>
      <c r="F2204" s="12">
        <v>315498</v>
      </c>
      <c r="G2204" s="12">
        <v>5695694</v>
      </c>
      <c r="H2204" s="12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3" t="str">
        <f>IFERROR(VLOOKUP(C2204,[1]Index!$D:$F,3,FALSE),"Non List")</f>
        <v>Development Banks</v>
      </c>
      <c r="Z2204">
        <f>IFERROR(VLOOKUP(C2204,[1]LP!$B:$C,2,FALSE),0)</f>
        <v>400.1</v>
      </c>
      <c r="AA2204" s="12">
        <f t="shared" si="34"/>
        <v>26.673333333333336</v>
      </c>
      <c r="AB2204" s="12">
        <v>12.35</v>
      </c>
      <c r="AC2204" s="12">
        <v>0.65</v>
      </c>
      <c r="AD2204" s="11"/>
      <c r="AE2204" s="11"/>
      <c r="AF2204" s="11"/>
      <c r="AG2204" s="11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2">
        <v>5657181</v>
      </c>
      <c r="F2205" s="12">
        <v>1722571</v>
      </c>
      <c r="G2205" s="12">
        <v>99354721</v>
      </c>
      <c r="H2205" s="12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3" t="str">
        <f>IFERROR(VLOOKUP(C2205,[1]Index!$D:$F,3,FALSE),"Non List")</f>
        <v>Development Banks</v>
      </c>
      <c r="Z2205">
        <f>IFERROR(VLOOKUP(C2205,[1]LP!$B:$C,2,FALSE),0)</f>
        <v>390.5</v>
      </c>
      <c r="AA2205" s="12">
        <f t="shared" si="34"/>
        <v>18.595238095238095</v>
      </c>
      <c r="AB2205" s="12">
        <v>13.5</v>
      </c>
      <c r="AC2205" s="12">
        <v>0.71050000000000002</v>
      </c>
      <c r="AD2205" s="11"/>
      <c r="AE2205" s="11"/>
      <c r="AF2205" s="11"/>
      <c r="AG2205" s="11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2">
        <v>131234</v>
      </c>
      <c r="F2206" s="12">
        <v>-50728</v>
      </c>
      <c r="G2206" s="12">
        <v>204946</v>
      </c>
      <c r="H2206" s="12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3" t="str">
        <f>IFERROR(VLOOKUP(C2206,[1]Index!$D:$F,3,FALSE),"Non List")</f>
        <v>Development Banks</v>
      </c>
      <c r="Z2206">
        <f>IFERROR(VLOOKUP(C2206,[1]LP!$B:$C,2,FALSE),0)</f>
        <v>0</v>
      </c>
      <c r="AA2206" s="12">
        <f t="shared" si="34"/>
        <v>0</v>
      </c>
      <c r="AB2206" s="12">
        <v>0</v>
      </c>
      <c r="AC2206" s="12">
        <v>0</v>
      </c>
      <c r="AD2206" s="11"/>
      <c r="AE2206" s="11"/>
      <c r="AF2206" s="11"/>
      <c r="AG2206" s="11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2">
        <v>3010670</v>
      </c>
      <c r="F2207" s="12">
        <v>932521</v>
      </c>
      <c r="G2207" s="12">
        <v>45925500</v>
      </c>
      <c r="H2207" s="12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3" t="str">
        <f>IFERROR(VLOOKUP(C2207,[1]Index!$D:$F,3,FALSE),"Non List")</f>
        <v>Development Banks</v>
      </c>
      <c r="Z2207">
        <f>IFERROR(VLOOKUP(C2207,[1]LP!$B:$C,2,FALSE),0)</f>
        <v>303.10000000000002</v>
      </c>
      <c r="AA2207" s="12">
        <f t="shared" si="34"/>
        <v>17.829411764705885</v>
      </c>
      <c r="AB2207" s="12">
        <v>8.5340000000000007</v>
      </c>
      <c r="AC2207" s="12">
        <v>0.44900000000000001</v>
      </c>
      <c r="AD2207" s="11"/>
      <c r="AE2207" s="11"/>
      <c r="AF2207" s="11"/>
      <c r="AG2207" s="11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2">
        <v>3781009</v>
      </c>
      <c r="F2208" s="12">
        <v>1373633</v>
      </c>
      <c r="G2208" s="12">
        <v>39671269</v>
      </c>
      <c r="H2208" s="12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3" t="str">
        <f>IFERROR(VLOOKUP(C2208,[1]Index!$D:$F,3,FALSE),"Non List")</f>
        <v>Development Banks</v>
      </c>
      <c r="Z2208">
        <f>IFERROR(VLOOKUP(C2208,[1]LP!$B:$C,2,FALSE),0)</f>
        <v>378</v>
      </c>
      <c r="AA2208" s="12">
        <f t="shared" si="34"/>
        <v>21</v>
      </c>
      <c r="AB2208" s="12">
        <v>13.3</v>
      </c>
      <c r="AC2208" s="12">
        <v>0.7</v>
      </c>
      <c r="AD2208" s="11"/>
      <c r="AE2208" s="11"/>
      <c r="AF2208" s="11"/>
      <c r="AG2208" s="11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2">
        <v>557456</v>
      </c>
      <c r="F2209" s="12">
        <v>108734</v>
      </c>
      <c r="G2209" s="12">
        <v>4504458</v>
      </c>
      <c r="H2209" s="12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3" t="str">
        <f>IFERROR(VLOOKUP(C2209,[1]Index!$D:$F,3,FALSE),"Non List")</f>
        <v>Development Banks</v>
      </c>
      <c r="Z2209">
        <f>IFERROR(VLOOKUP(C2209,[1]LP!$B:$C,2,FALSE),0)</f>
        <v>255</v>
      </c>
      <c r="AA2209" s="12">
        <f t="shared" si="34"/>
        <v>19.615384615384617</v>
      </c>
      <c r="AB2209" s="12">
        <v>0</v>
      </c>
      <c r="AC2209" s="12">
        <v>0</v>
      </c>
      <c r="AD2209" s="11"/>
      <c r="AE2209" s="11"/>
      <c r="AF2209" s="11"/>
      <c r="AG2209" s="11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2">
        <v>519000</v>
      </c>
      <c r="F2210" s="12">
        <v>37513</v>
      </c>
      <c r="G2210" s="12">
        <v>2083830</v>
      </c>
      <c r="H2210" s="12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3" t="str">
        <f>IFERROR(VLOOKUP(C2210,[1]Index!$D:$F,3,FALSE),"Non List")</f>
        <v>Development Banks</v>
      </c>
      <c r="Z2210">
        <f>IFERROR(VLOOKUP(C2210,[1]LP!$B:$C,2,FALSE),0)</f>
        <v>305</v>
      </c>
      <c r="AA2210" s="12">
        <f t="shared" si="34"/>
        <v>305</v>
      </c>
      <c r="AB2210" s="12">
        <v>3.8</v>
      </c>
      <c r="AC2210" s="12">
        <v>0.2</v>
      </c>
      <c r="AD2210" s="11"/>
      <c r="AE2210" s="11"/>
      <c r="AF2210" s="11"/>
      <c r="AG2210" s="11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2">
        <v>3342403</v>
      </c>
      <c r="F2211" s="12">
        <v>2620433</v>
      </c>
      <c r="G2211" s="12">
        <v>40470365</v>
      </c>
      <c r="H2211" s="12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3" t="str">
        <f>IFERROR(VLOOKUP(C2211,[1]Index!$D:$F,3,FALSE),"Non List")</f>
        <v>Development Banks</v>
      </c>
      <c r="Z2211">
        <f>IFERROR(VLOOKUP(C2211,[1]LP!$B:$C,2,FALSE),0)</f>
        <v>312</v>
      </c>
      <c r="AA2211" s="12">
        <f t="shared" si="34"/>
        <v>11.555555555555555</v>
      </c>
      <c r="AB2211" s="12">
        <v>4</v>
      </c>
      <c r="AC2211" s="12">
        <v>6.47</v>
      </c>
      <c r="AD2211" s="11"/>
      <c r="AE2211" s="11"/>
      <c r="AF2211" s="11"/>
      <c r="AG2211" s="11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2">
        <v>3284293</v>
      </c>
      <c r="F2212" s="12">
        <v>2255718</v>
      </c>
      <c r="G2212" s="12">
        <v>39284786</v>
      </c>
      <c r="H2212" s="12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3" t="str">
        <f>IFERROR(VLOOKUP(C2212,[1]Index!$D:$F,3,FALSE),"Non List")</f>
        <v>Development Banks</v>
      </c>
      <c r="Z2212">
        <f>IFERROR(VLOOKUP(C2212,[1]LP!$B:$C,2,FALSE),0)</f>
        <v>390</v>
      </c>
      <c r="AA2212" s="12">
        <f t="shared" si="34"/>
        <v>18.571428571428573</v>
      </c>
      <c r="AB2212" s="12">
        <v>3</v>
      </c>
      <c r="AC2212" s="12">
        <v>9</v>
      </c>
      <c r="AD2212" s="11"/>
      <c r="AE2212" s="11"/>
      <c r="AF2212" s="11"/>
      <c r="AG2212" s="11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2">
        <v>3142577</v>
      </c>
      <c r="F2213" s="12">
        <v>1037823</v>
      </c>
      <c r="G2213" s="12">
        <v>47732479</v>
      </c>
      <c r="H2213" s="12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3" t="str">
        <f>IFERROR(VLOOKUP(C2213,[1]Index!$D:$F,3,FALSE),"Non List")</f>
        <v>Development Banks</v>
      </c>
      <c r="Z2213">
        <f>IFERROR(VLOOKUP(C2213,[1]LP!$B:$C,2,FALSE),0)</f>
        <v>309.7</v>
      </c>
      <c r="AA2213" s="12">
        <f t="shared" si="34"/>
        <v>14.077272727272726</v>
      </c>
      <c r="AB2213" s="12">
        <v>4.41</v>
      </c>
      <c r="AC2213" s="12">
        <v>0.2321</v>
      </c>
      <c r="AD2213" s="11"/>
      <c r="AE2213" s="11"/>
      <c r="AF2213" s="11"/>
      <c r="AG2213" s="11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2">
        <v>834338</v>
      </c>
      <c r="F2214" s="12">
        <v>-1191</v>
      </c>
      <c r="G2214" s="12">
        <v>4045185</v>
      </c>
      <c r="H2214" s="12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3" t="str">
        <f>IFERROR(VLOOKUP(C2214,[1]Index!$D:$F,3,FALSE),"Non List")</f>
        <v>Development Banks</v>
      </c>
      <c r="Z2214">
        <f>IFERROR(VLOOKUP(C2214,[1]LP!$B:$C,2,FALSE),0)</f>
        <v>236</v>
      </c>
      <c r="AA2214" s="12">
        <f t="shared" si="34"/>
        <v>-29.5</v>
      </c>
      <c r="AB2214" s="12">
        <v>0</v>
      </c>
      <c r="AC2214" s="12">
        <v>0</v>
      </c>
      <c r="AD2214" s="11"/>
      <c r="AE2214" s="11"/>
      <c r="AF2214" s="11"/>
      <c r="AG2214" s="11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2">
        <v>500000</v>
      </c>
      <c r="F2215" s="12">
        <v>180541</v>
      </c>
      <c r="G2215" s="12">
        <v>584938</v>
      </c>
      <c r="H2215" s="12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3" t="str">
        <f>IFERROR(VLOOKUP(C2215,[1]Index!$D:$F,3,FALSE),"Non List")</f>
        <v>Development Banks</v>
      </c>
      <c r="Z2215">
        <f>IFERROR(VLOOKUP(C2215,[1]LP!$B:$C,2,FALSE),0)</f>
        <v>325</v>
      </c>
      <c r="AA2215" s="12">
        <f t="shared" si="34"/>
        <v>162.5</v>
      </c>
      <c r="AB2215" s="12">
        <v>5</v>
      </c>
      <c r="AC2215" s="12">
        <v>0.26</v>
      </c>
      <c r="AD2215" s="11"/>
      <c r="AE2215" s="11"/>
      <c r="AF2215" s="11"/>
      <c r="AG2215" s="11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2">
        <v>1151792</v>
      </c>
      <c r="F2216" s="12">
        <v>492020</v>
      </c>
      <c r="G2216" s="12">
        <v>10462019</v>
      </c>
      <c r="H2216" s="12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3" t="str">
        <f>IFERROR(VLOOKUP(C2216,[1]Index!$D:$F,3,FALSE),"Non List")</f>
        <v>Development Banks</v>
      </c>
      <c r="Z2216">
        <f>IFERROR(VLOOKUP(C2216,[1]LP!$B:$C,2,FALSE),0)</f>
        <v>312.89999999999998</v>
      </c>
      <c r="AA2216" s="12">
        <f t="shared" si="34"/>
        <v>26.074999999999999</v>
      </c>
      <c r="AB2216" s="12">
        <v>0</v>
      </c>
      <c r="AC2216" s="12">
        <v>0</v>
      </c>
      <c r="AD2216" s="11"/>
      <c r="AE2216" s="11"/>
      <c r="AF2216" s="11"/>
      <c r="AG2216" s="11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2">
        <v>4579892</v>
      </c>
      <c r="F2217" s="12">
        <v>1844470</v>
      </c>
      <c r="G2217" s="12">
        <v>66863111</v>
      </c>
      <c r="H2217" s="12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3" t="str">
        <f>IFERROR(VLOOKUP(C2217,[1]Index!$D:$F,3,FALSE),"Non List")</f>
        <v>Development Banks</v>
      </c>
      <c r="Z2217">
        <f>IFERROR(VLOOKUP(C2217,[1]LP!$B:$C,2,FALSE),0)</f>
        <v>376</v>
      </c>
      <c r="AA2217" s="12">
        <f t="shared" si="34"/>
        <v>16.347826086956523</v>
      </c>
      <c r="AB2217" s="12">
        <v>13</v>
      </c>
      <c r="AC2217" s="12">
        <v>1.5</v>
      </c>
      <c r="AD2217" s="11"/>
      <c r="AE2217" s="11"/>
      <c r="AF2217" s="11"/>
      <c r="AG2217" s="11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2">
        <v>4267753</v>
      </c>
      <c r="F2218" s="12">
        <v>1220200</v>
      </c>
      <c r="G2218" s="12">
        <v>49771302</v>
      </c>
      <c r="H2218" s="12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3" t="str">
        <f>IFERROR(VLOOKUP(C2218,[1]Index!$D:$F,3,FALSE),"Non List")</f>
        <v>Development Banks</v>
      </c>
      <c r="Z2218">
        <f>IFERROR(VLOOKUP(C2218,[1]LP!$B:$C,2,FALSE),0)</f>
        <v>306</v>
      </c>
      <c r="AA2218" s="12">
        <f t="shared" si="34"/>
        <v>19.125</v>
      </c>
      <c r="AB2218" s="12">
        <v>3</v>
      </c>
      <c r="AC2218" s="12">
        <v>3.8</v>
      </c>
      <c r="AD2218" s="11"/>
      <c r="AE2218" s="11"/>
      <c r="AF2218" s="11"/>
      <c r="AG2218" s="11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2">
        <v>903428</v>
      </c>
      <c r="F2219" s="12">
        <v>352688</v>
      </c>
      <c r="G2219" s="12">
        <v>5764664</v>
      </c>
      <c r="H2219" s="12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3" t="str">
        <f>IFERROR(VLOOKUP(C2219,[1]Index!$D:$F,3,FALSE),"Non List")</f>
        <v>Development Banks</v>
      </c>
      <c r="Z2219">
        <f>IFERROR(VLOOKUP(C2219,[1]LP!$B:$C,2,FALSE),0)</f>
        <v>400.1</v>
      </c>
      <c r="AA2219" s="12">
        <f t="shared" si="34"/>
        <v>25.006250000000001</v>
      </c>
      <c r="AB2219" s="12">
        <v>12.35</v>
      </c>
      <c r="AC2219" s="12">
        <v>0.65</v>
      </c>
      <c r="AD2219" s="11"/>
      <c r="AE2219" s="11"/>
      <c r="AF2219" s="11"/>
      <c r="AG2219" s="11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2">
        <v>5657181</v>
      </c>
      <c r="F2220" s="12">
        <v>2115245</v>
      </c>
      <c r="G2220" s="12">
        <v>99014355</v>
      </c>
      <c r="H2220" s="12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3" t="str">
        <f>IFERROR(VLOOKUP(C2220,[1]Index!$D:$F,3,FALSE),"Non List")</f>
        <v>Development Banks</v>
      </c>
      <c r="Z2220">
        <f>IFERROR(VLOOKUP(C2220,[1]LP!$B:$C,2,FALSE),0)</f>
        <v>390.5</v>
      </c>
      <c r="AA2220" s="12">
        <f t="shared" si="34"/>
        <v>16.270833333333332</v>
      </c>
      <c r="AB2220" s="12">
        <v>13.5</v>
      </c>
      <c r="AC2220" s="12">
        <v>0.71050000000000002</v>
      </c>
      <c r="AD2220" s="11"/>
      <c r="AE2220" s="11"/>
      <c r="AF2220" s="11"/>
      <c r="AG2220" s="11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2">
        <v>231493</v>
      </c>
      <c r="F2221" s="12">
        <v>-88578</v>
      </c>
      <c r="G2221" s="12">
        <v>229185</v>
      </c>
      <c r="H2221" s="12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3" t="str">
        <f>IFERROR(VLOOKUP(C2221,[1]Index!$D:$F,3,FALSE),"Non List")</f>
        <v>Development Banks</v>
      </c>
      <c r="Z2221">
        <f>IFERROR(VLOOKUP(C2221,[1]LP!$B:$C,2,FALSE),0)</f>
        <v>0</v>
      </c>
      <c r="AA2221" s="12">
        <f t="shared" si="34"/>
        <v>0</v>
      </c>
      <c r="AB2221" s="12">
        <v>0</v>
      </c>
      <c r="AC2221" s="12">
        <v>0</v>
      </c>
      <c r="AD2221" s="11"/>
      <c r="AE2221" s="11"/>
      <c r="AF2221" s="11"/>
      <c r="AG2221" s="11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2">
        <v>3010670</v>
      </c>
      <c r="F2222" s="12">
        <v>1059209</v>
      </c>
      <c r="G2222" s="12">
        <v>45845146</v>
      </c>
      <c r="H2222" s="12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3" t="str">
        <f>IFERROR(VLOOKUP(C2222,[1]Index!$D:$F,3,FALSE),"Non List")</f>
        <v>Development Banks</v>
      </c>
      <c r="Z2222">
        <f>IFERROR(VLOOKUP(C2222,[1]LP!$B:$C,2,FALSE),0)</f>
        <v>303.10000000000002</v>
      </c>
      <c r="AA2222" s="12">
        <f t="shared" si="34"/>
        <v>16.838888888888889</v>
      </c>
      <c r="AB2222" s="12">
        <v>8.5340000000000007</v>
      </c>
      <c r="AC2222" s="12">
        <v>0.44900000000000001</v>
      </c>
      <c r="AD2222" s="11"/>
      <c r="AE2222" s="11"/>
      <c r="AF2222" s="11"/>
      <c r="AG2222" s="11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2">
        <v>3781009</v>
      </c>
      <c r="F2223" s="12">
        <v>1486832</v>
      </c>
      <c r="G2223" s="12">
        <v>41025887</v>
      </c>
      <c r="H2223" s="12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3" t="str">
        <f>IFERROR(VLOOKUP(C2223,[1]Index!$D:$F,3,FALSE),"Non List")</f>
        <v>Development Banks</v>
      </c>
      <c r="Z2223">
        <f>IFERROR(VLOOKUP(C2223,[1]LP!$B:$C,2,FALSE),0)</f>
        <v>378</v>
      </c>
      <c r="AA2223" s="12">
        <f t="shared" si="34"/>
        <v>22.235294117647058</v>
      </c>
      <c r="AB2223" s="12">
        <v>13.3</v>
      </c>
      <c r="AC2223" s="12">
        <v>0.7</v>
      </c>
      <c r="AD2223" s="11"/>
      <c r="AE2223" s="11"/>
      <c r="AF2223" s="11"/>
      <c r="AG2223" s="11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2">
        <v>557456</v>
      </c>
      <c r="F2224" s="12">
        <v>83877</v>
      </c>
      <c r="G2224" s="12">
        <v>4408078</v>
      </c>
      <c r="H2224" s="12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3" t="str">
        <f>IFERROR(VLOOKUP(C2224,[1]Index!$D:$F,3,FALSE),"Non List")</f>
        <v>Development Banks</v>
      </c>
      <c r="Z2224">
        <f>IFERROR(VLOOKUP(C2224,[1]LP!$B:$C,2,FALSE),0)</f>
        <v>255</v>
      </c>
      <c r="AA2224" s="12">
        <f t="shared" si="34"/>
        <v>25.5</v>
      </c>
      <c r="AB2224" s="12">
        <v>0</v>
      </c>
      <c r="AC2224" s="12">
        <v>0</v>
      </c>
      <c r="AD2224" s="11"/>
      <c r="AE2224" s="11"/>
      <c r="AF2224" s="11"/>
      <c r="AG2224" s="11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2">
        <v>519000</v>
      </c>
      <c r="F2225" s="12">
        <v>45283</v>
      </c>
      <c r="G2225" s="12">
        <v>2467154</v>
      </c>
      <c r="H2225" s="12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3" t="str">
        <f>IFERROR(VLOOKUP(C2225,[1]Index!$D:$F,3,FALSE),"Non List")</f>
        <v>Development Banks</v>
      </c>
      <c r="Z2225">
        <f>IFERROR(VLOOKUP(C2225,[1]LP!$B:$C,2,FALSE),0)</f>
        <v>305</v>
      </c>
      <c r="AA2225" s="12">
        <f t="shared" si="34"/>
        <v>152.5</v>
      </c>
      <c r="AB2225" s="12">
        <v>3.8</v>
      </c>
      <c r="AC2225" s="12">
        <v>0.2</v>
      </c>
      <c r="AD2225" s="11"/>
      <c r="AE2225" s="11"/>
      <c r="AF2225" s="11"/>
      <c r="AG2225" s="11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2">
        <v>4010883</v>
      </c>
      <c r="F2226" s="12">
        <v>2247548</v>
      </c>
      <c r="G2226" s="12">
        <v>41779591</v>
      </c>
      <c r="H2226" s="12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3" t="str">
        <f>IFERROR(VLOOKUP(C2226,[1]Index!$D:$F,3,FALSE),"Non List")</f>
        <v>Development Banks</v>
      </c>
      <c r="Z2226">
        <f>IFERROR(VLOOKUP(C2226,[1]LP!$B:$C,2,FALSE),0)</f>
        <v>312</v>
      </c>
      <c r="AA2226" s="12">
        <f t="shared" si="34"/>
        <v>13</v>
      </c>
      <c r="AB2226" s="12">
        <v>4</v>
      </c>
      <c r="AC2226" s="12">
        <v>6.47</v>
      </c>
      <c r="AD2226" s="11"/>
      <c r="AE2226" s="11"/>
      <c r="AF2226" s="11"/>
      <c r="AG2226" s="11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2">
        <v>3284293</v>
      </c>
      <c r="F2227" s="12">
        <v>2405471</v>
      </c>
      <c r="G2227" s="12">
        <v>40813366</v>
      </c>
      <c r="H2227" s="12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3" t="str">
        <f>IFERROR(VLOOKUP(C2227,[1]Index!$D:$F,3,FALSE),"Non List")</f>
        <v>Development Banks</v>
      </c>
      <c r="Z2227">
        <f>IFERROR(VLOOKUP(C2227,[1]LP!$B:$C,2,FALSE),0)</f>
        <v>390</v>
      </c>
      <c r="AA2227" s="12">
        <f t="shared" si="34"/>
        <v>18.571428571428573</v>
      </c>
      <c r="AB2227" s="12">
        <v>3</v>
      </c>
      <c r="AC2227" s="12">
        <v>9</v>
      </c>
      <c r="AD2227" s="11"/>
      <c r="AE2227" s="11"/>
      <c r="AF2227" s="11"/>
      <c r="AG2227" s="11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2">
        <v>3142577</v>
      </c>
      <c r="F2228" s="12">
        <v>1153756</v>
      </c>
      <c r="G2228" s="12">
        <v>45589594</v>
      </c>
      <c r="H2228" s="12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3" t="str">
        <f>IFERROR(VLOOKUP(C2228,[1]Index!$D:$F,3,FALSE),"Non List")</f>
        <v>Development Banks</v>
      </c>
      <c r="Z2228">
        <f>IFERROR(VLOOKUP(C2228,[1]LP!$B:$C,2,FALSE),0)</f>
        <v>309.7</v>
      </c>
      <c r="AA2228" s="12">
        <f t="shared" si="34"/>
        <v>14.747619047619047</v>
      </c>
      <c r="AB2228" s="12">
        <v>4.41</v>
      </c>
      <c r="AC2228" s="12">
        <v>0.2321</v>
      </c>
      <c r="AD2228" s="11"/>
      <c r="AE2228" s="11"/>
      <c r="AF2228" s="11"/>
      <c r="AG2228" s="11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2">
        <v>246757</v>
      </c>
      <c r="F2229" s="12">
        <v>157953</v>
      </c>
      <c r="G2229" s="12">
        <v>1875760</v>
      </c>
      <c r="H2229" s="12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3" t="str">
        <f>IFERROR(VLOOKUP(C2229,[1]Index!$D:$F,3,FALSE),"Non List")</f>
        <v>Finance</v>
      </c>
      <c r="Z2229">
        <f>IFERROR(VLOOKUP(C2229,[1]LP!$B:$C,2,FALSE),0)</f>
        <v>330</v>
      </c>
      <c r="AA2229" s="12">
        <f t="shared" si="34"/>
        <v>66</v>
      </c>
      <c r="AB2229" s="12">
        <v>8.77</v>
      </c>
      <c r="AC2229" s="12">
        <v>0</v>
      </c>
      <c r="AD2229" s="11"/>
      <c r="AE2229" s="11"/>
      <c r="AF2229" s="11"/>
      <c r="AG2229" s="11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2">
        <v>453750</v>
      </c>
      <c r="F2230" s="12">
        <v>108745</v>
      </c>
      <c r="G2230" s="12">
        <v>3711134</v>
      </c>
      <c r="H2230" s="12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3" t="str">
        <f>IFERROR(VLOOKUP(C2230,[1]Index!$D:$F,3,FALSE),"Non List")</f>
        <v>Finance</v>
      </c>
      <c r="Z2230">
        <f>IFERROR(VLOOKUP(C2230,[1]LP!$B:$C,2,FALSE),0)</f>
        <v>439</v>
      </c>
      <c r="AA2230" s="12">
        <f t="shared" si="34"/>
        <v>39.909090909090907</v>
      </c>
      <c r="AB2230" s="12">
        <v>10.19</v>
      </c>
      <c r="AC2230" s="12">
        <v>0.53600000000000003</v>
      </c>
      <c r="AD2230" s="11"/>
      <c r="AE2230" s="11"/>
      <c r="AF2230" s="11"/>
      <c r="AG2230" s="11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2">
        <v>685285</v>
      </c>
      <c r="F2231" s="12">
        <v>343412</v>
      </c>
      <c r="G2231" s="12">
        <v>5995292</v>
      </c>
      <c r="H2231" s="12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3" t="str">
        <f>IFERROR(VLOOKUP(C2231,[1]Index!$D:$F,3,FALSE),"Non List")</f>
        <v>Finance</v>
      </c>
      <c r="Z2231">
        <f>IFERROR(VLOOKUP(C2231,[1]LP!$B:$C,2,FALSE),0)</f>
        <v>463.7</v>
      </c>
      <c r="AA2231" s="12">
        <f t="shared" si="34"/>
        <v>11.88974358974359</v>
      </c>
      <c r="AB2231" s="12">
        <v>10</v>
      </c>
      <c r="AC2231" s="12">
        <v>11.05</v>
      </c>
      <c r="AD2231" s="11"/>
      <c r="AE2231" s="11"/>
      <c r="AF2231" s="11"/>
      <c r="AG2231" s="11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2">
        <v>256850</v>
      </c>
      <c r="F2232" s="12">
        <v>68773</v>
      </c>
      <c r="G2232" s="12">
        <v>940210</v>
      </c>
      <c r="H2232" s="12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3" t="str">
        <f>IFERROR(VLOOKUP(C2232,[1]Index!$D:$F,3,FALSE),"Non List")</f>
        <v>zdelist</v>
      </c>
      <c r="Z2232">
        <f>IFERROR(VLOOKUP(C2232,[1]LP!$B:$C,2,FALSE),0)</f>
        <v>0</v>
      </c>
      <c r="AA2232" s="12">
        <f t="shared" si="34"/>
        <v>0</v>
      </c>
      <c r="AB2232" s="12">
        <v>10</v>
      </c>
      <c r="AC2232" s="12">
        <v>0</v>
      </c>
      <c r="AD2232" s="11"/>
      <c r="AE2232" s="11"/>
      <c r="AF2232" s="11"/>
      <c r="AG2232" s="11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2">
        <v>310781</v>
      </c>
      <c r="F2233" s="12">
        <v>245299</v>
      </c>
      <c r="G2233" s="12">
        <v>1417339</v>
      </c>
      <c r="H2233" s="12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3" t="str">
        <f>IFERROR(VLOOKUP(C2233,[1]Index!$D:$F,3,FALSE),"Non List")</f>
        <v>Finance</v>
      </c>
      <c r="Z2233">
        <f>IFERROR(VLOOKUP(C2233,[1]LP!$B:$C,2,FALSE),0)</f>
        <v>352.5</v>
      </c>
      <c r="AA2233" s="12">
        <f t="shared" si="34"/>
        <v>15.326086956521738</v>
      </c>
      <c r="AB2233" s="12">
        <v>18</v>
      </c>
      <c r="AC2233" s="12">
        <v>0</v>
      </c>
      <c r="AD2233" s="11"/>
      <c r="AE2233" s="11"/>
      <c r="AF2233" s="11"/>
      <c r="AG2233" s="11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2">
        <v>250650</v>
      </c>
      <c r="F2234" s="12">
        <v>128355</v>
      </c>
      <c r="G2234" s="12">
        <v>2637033</v>
      </c>
      <c r="H2234" s="12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3" t="str">
        <f>IFERROR(VLOOKUP(C2234,[1]Index!$D:$F,3,FALSE),"Non List")</f>
        <v>Finance</v>
      </c>
      <c r="Z2234">
        <f>IFERROR(VLOOKUP(C2234,[1]LP!$B:$C,2,FALSE),0)</f>
        <v>516</v>
      </c>
      <c r="AA2234" s="12">
        <f t="shared" si="34"/>
        <v>36.857142857142854</v>
      </c>
      <c r="AB2234" s="12">
        <v>5.71</v>
      </c>
      <c r="AC2234" s="12">
        <v>0.32</v>
      </c>
      <c r="AD2234" s="11"/>
      <c r="AE2234" s="11"/>
      <c r="AF2234" s="11"/>
      <c r="AG2234" s="11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2">
        <v>491119</v>
      </c>
      <c r="F2235" s="12">
        <v>210387</v>
      </c>
      <c r="G2235" s="12">
        <v>3083323</v>
      </c>
      <c r="H2235" s="12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3" t="str">
        <f>IFERROR(VLOOKUP(C2235,[1]Index!$D:$F,3,FALSE),"Non List")</f>
        <v>Finance</v>
      </c>
      <c r="Z2235">
        <f>IFERROR(VLOOKUP(C2235,[1]LP!$B:$C,2,FALSE),0)</f>
        <v>350.1</v>
      </c>
      <c r="AA2235" s="12">
        <f t="shared" si="34"/>
        <v>26.930769230769233</v>
      </c>
      <c r="AB2235" s="12">
        <v>8.26</v>
      </c>
      <c r="AC2235" s="12">
        <v>0.435</v>
      </c>
      <c r="AD2235" s="11"/>
      <c r="AE2235" s="11"/>
      <c r="AF2235" s="11"/>
      <c r="AG2235" s="11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2">
        <v>200160</v>
      </c>
      <c r="F2236" s="12">
        <v>2557</v>
      </c>
      <c r="G2236" s="12">
        <v>519209</v>
      </c>
      <c r="H2236" s="12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3" t="str">
        <f>IFERROR(VLOOKUP(C2236,[1]Index!$D:$F,3,FALSE),"Non List")</f>
        <v>Finance</v>
      </c>
      <c r="Z2236">
        <f>IFERROR(VLOOKUP(C2236,[1]LP!$B:$C,2,FALSE),0)</f>
        <v>298</v>
      </c>
      <c r="AA2236" s="12">
        <f t="shared" si="34"/>
        <v>74.5</v>
      </c>
      <c r="AB2236" s="12">
        <v>0</v>
      </c>
      <c r="AC2236" s="12">
        <v>0</v>
      </c>
      <c r="AD2236" s="11"/>
      <c r="AE2236" s="11"/>
      <c r="AF2236" s="11"/>
      <c r="AG2236" s="11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2">
        <v>211673</v>
      </c>
      <c r="F2237" s="12">
        <v>163834</v>
      </c>
      <c r="G2237" s="12">
        <v>2430126</v>
      </c>
      <c r="H2237" s="12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3" t="str">
        <f>IFERROR(VLOOKUP(C2237,[1]Index!$D:$F,3,FALSE),"Non List")</f>
        <v>zdelist</v>
      </c>
      <c r="Z2237">
        <f>IFERROR(VLOOKUP(C2237,[1]LP!$B:$C,2,FALSE),0)</f>
        <v>0</v>
      </c>
      <c r="AA2237" s="12">
        <f t="shared" si="34"/>
        <v>0</v>
      </c>
      <c r="AB2237" s="12">
        <v>32.5</v>
      </c>
      <c r="AC2237" s="12">
        <v>1.71</v>
      </c>
      <c r="AD2237" s="11"/>
      <c r="AE2237" s="11"/>
      <c r="AF2237" s="11"/>
      <c r="AG2237" s="11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2">
        <v>243100</v>
      </c>
      <c r="F2238" s="12">
        <v>90496</v>
      </c>
      <c r="G2238" s="12">
        <v>1798936</v>
      </c>
      <c r="H2238" s="12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3" t="str">
        <f>IFERROR(VLOOKUP(C2238,[1]Index!$D:$F,3,FALSE),"Non List")</f>
        <v>Finance</v>
      </c>
      <c r="Z2238">
        <f>IFERROR(VLOOKUP(C2238,[1]LP!$B:$C,2,FALSE),0)</f>
        <v>0</v>
      </c>
      <c r="AA2238" s="12">
        <f t="shared" si="34"/>
        <v>0</v>
      </c>
      <c r="AB2238" s="12">
        <v>26.57</v>
      </c>
      <c r="AC2238" s="12">
        <v>0</v>
      </c>
      <c r="AD2238" s="11"/>
      <c r="AE2238" s="11"/>
      <c r="AF2238" s="11"/>
      <c r="AG2238" s="11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2">
        <v>474409</v>
      </c>
      <c r="F2239" s="12">
        <v>-213631</v>
      </c>
      <c r="G2239" s="12">
        <v>1871656</v>
      </c>
      <c r="H2239" s="12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3" t="str">
        <f>IFERROR(VLOOKUP(C2239,[1]Index!$D:$F,3,FALSE),"Non List")</f>
        <v>zdelist</v>
      </c>
      <c r="Z2239">
        <f>IFERROR(VLOOKUP(C2239,[1]LP!$B:$C,2,FALSE),0)</f>
        <v>0</v>
      </c>
      <c r="AA2239" s="12">
        <f t="shared" si="34"/>
        <v>0</v>
      </c>
      <c r="AB2239" s="12">
        <v>0</v>
      </c>
      <c r="AC2239" s="12">
        <v>0</v>
      </c>
      <c r="AD2239" s="11"/>
      <c r="AE2239" s="11"/>
      <c r="AF2239" s="11"/>
      <c r="AG2239" s="11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2">
        <v>643825</v>
      </c>
      <c r="F2240" s="12">
        <v>176884</v>
      </c>
      <c r="G2240" s="12">
        <v>4695046</v>
      </c>
      <c r="H2240" s="12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3" t="str">
        <f>IFERROR(VLOOKUP(C2240,[1]Index!$D:$F,3,FALSE),"Non List")</f>
        <v>zdelist</v>
      </c>
      <c r="Z2240">
        <f>IFERROR(VLOOKUP(C2240,[1]LP!$B:$C,2,FALSE),0)</f>
        <v>0</v>
      </c>
      <c r="AA2240" s="12">
        <f t="shared" si="34"/>
        <v>0</v>
      </c>
      <c r="AB2240" s="12">
        <v>0</v>
      </c>
      <c r="AC2240" s="12">
        <v>0</v>
      </c>
      <c r="AD2240" s="11"/>
      <c r="AE2240" s="11"/>
      <c r="AF2240" s="11"/>
      <c r="AG2240" s="11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2">
        <v>643825</v>
      </c>
      <c r="F2241" s="12">
        <v>176884</v>
      </c>
      <c r="G2241" s="12">
        <v>4695046</v>
      </c>
      <c r="H2241" s="12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3" t="str">
        <f>IFERROR(VLOOKUP(C2241,[1]Index!$D:$F,3,FALSE),"Non List")</f>
        <v>zdelist</v>
      </c>
      <c r="Z2241">
        <f>IFERROR(VLOOKUP(C2241,[1]LP!$B:$C,2,FALSE),0)</f>
        <v>0</v>
      </c>
      <c r="AA2241" s="12">
        <f t="shared" si="34"/>
        <v>0</v>
      </c>
      <c r="AB2241" s="12">
        <v>19</v>
      </c>
      <c r="AC2241" s="12">
        <v>0</v>
      </c>
      <c r="AD2241" s="11"/>
      <c r="AE2241" s="11"/>
      <c r="AF2241" s="11"/>
      <c r="AG2241" s="11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2">
        <v>445714</v>
      </c>
      <c r="F2242" s="12">
        <v>183600</v>
      </c>
      <c r="G2242" s="12">
        <v>2635949</v>
      </c>
      <c r="H2242" s="12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3" t="str">
        <f>IFERROR(VLOOKUP(C2242,[1]Index!$D:$F,3,FALSE),"Non List")</f>
        <v>Finance</v>
      </c>
      <c r="Z2242">
        <f>IFERROR(VLOOKUP(C2242,[1]LP!$B:$C,2,FALSE),0)</f>
        <v>315</v>
      </c>
      <c r="AA2242" s="12">
        <f t="shared" si="34"/>
        <v>105</v>
      </c>
      <c r="AB2242" s="12">
        <v>12</v>
      </c>
      <c r="AC2242" s="12">
        <v>0.63</v>
      </c>
      <c r="AD2242" s="11"/>
      <c r="AE2242" s="11"/>
      <c r="AF2242" s="11"/>
      <c r="AG2242" s="11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2">
        <v>578662</v>
      </c>
      <c r="F2243" s="12">
        <v>275198</v>
      </c>
      <c r="G2243" s="12">
        <v>2949271</v>
      </c>
      <c r="H2243" s="12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3" t="str">
        <f>IFERROR(VLOOKUP(C2243,[1]Index!$D:$F,3,FALSE),"Non List")</f>
        <v>Finance</v>
      </c>
      <c r="Z2243">
        <f>IFERROR(VLOOKUP(C2243,[1]LP!$B:$C,2,FALSE),0)</f>
        <v>523.20000000000005</v>
      </c>
      <c r="AA2243" s="12">
        <f t="shared" ref="AA2243:AA2306" si="35">IFERROR(Z2243/M2243,0)</f>
        <v>11.890909090909092</v>
      </c>
      <c r="AB2243" s="12">
        <v>0</v>
      </c>
      <c r="AC2243" s="12">
        <v>0</v>
      </c>
      <c r="AD2243" s="11"/>
      <c r="AE2243" s="11"/>
      <c r="AF2243" s="11"/>
      <c r="AG2243" s="11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2">
        <v>132228</v>
      </c>
      <c r="F2244" s="12">
        <v>6649</v>
      </c>
      <c r="G2244" s="12">
        <v>18640</v>
      </c>
      <c r="H2244" s="12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3" t="str">
        <f>IFERROR(VLOOKUP(C2244,[1]Index!$D:$F,3,FALSE),"Non List")</f>
        <v>Finance</v>
      </c>
      <c r="Z2244">
        <f>IFERROR(VLOOKUP(C2244,[1]LP!$B:$C,2,FALSE),0)</f>
        <v>316</v>
      </c>
      <c r="AA2244" s="12">
        <f t="shared" si="35"/>
        <v>-79</v>
      </c>
      <c r="AB2244" s="12">
        <v>0</v>
      </c>
      <c r="AC2244" s="12">
        <v>0</v>
      </c>
      <c r="AD2244" s="11"/>
      <c r="AE2244" s="11"/>
      <c r="AF2244" s="11"/>
      <c r="AG2244" s="11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2">
        <v>150000</v>
      </c>
      <c r="F2245" s="12">
        <v>-123875</v>
      </c>
      <c r="G2245" s="12">
        <v>40284</v>
      </c>
      <c r="H2245" s="12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3" t="str">
        <f>IFERROR(VLOOKUP(C2245,[1]Index!$D:$F,3,FALSE),"Non List")</f>
        <v>zdelist</v>
      </c>
      <c r="Z2245">
        <f>IFERROR(VLOOKUP(C2245,[1]LP!$B:$C,2,FALSE),0)</f>
        <v>0</v>
      </c>
      <c r="AA2245" s="12">
        <f t="shared" si="35"/>
        <v>0</v>
      </c>
      <c r="AB2245" s="12">
        <v>0</v>
      </c>
      <c r="AC2245" s="12">
        <v>0</v>
      </c>
      <c r="AD2245" s="11"/>
      <c r="AE2245" s="11"/>
      <c r="AF2245" s="11"/>
      <c r="AG2245" s="11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2">
        <v>302278</v>
      </c>
      <c r="F2246" s="12">
        <v>85555</v>
      </c>
      <c r="G2246" s="12">
        <v>1974048</v>
      </c>
      <c r="H2246" s="12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3" t="str">
        <f>IFERROR(VLOOKUP(C2246,[1]Index!$D:$F,3,FALSE),"Non List")</f>
        <v>Finance</v>
      </c>
      <c r="Z2246">
        <f>IFERROR(VLOOKUP(C2246,[1]LP!$B:$C,2,FALSE),0)</f>
        <v>330</v>
      </c>
      <c r="AA2246" s="12">
        <f t="shared" si="35"/>
        <v>23.571428571428573</v>
      </c>
      <c r="AB2246" s="12">
        <v>8.77</v>
      </c>
      <c r="AC2246" s="12">
        <v>0</v>
      </c>
      <c r="AD2246" s="11"/>
      <c r="AE2246" s="11"/>
      <c r="AF2246" s="11"/>
      <c r="AG2246" s="11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2">
        <v>453750</v>
      </c>
      <c r="F2247" s="12">
        <v>126529</v>
      </c>
      <c r="G2247" s="12">
        <v>3864883</v>
      </c>
      <c r="H2247" s="12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3" t="str">
        <f>IFERROR(VLOOKUP(C2247,[1]Index!$D:$F,3,FALSE),"Non List")</f>
        <v>Finance</v>
      </c>
      <c r="Z2247">
        <f>IFERROR(VLOOKUP(C2247,[1]LP!$B:$C,2,FALSE),0)</f>
        <v>439</v>
      </c>
      <c r="AA2247" s="12">
        <f t="shared" si="35"/>
        <v>33.769230769230766</v>
      </c>
      <c r="AB2247" s="12">
        <v>10.19</v>
      </c>
      <c r="AC2247" s="12">
        <v>0.53600000000000003</v>
      </c>
      <c r="AD2247" s="11"/>
      <c r="AE2247" s="11"/>
      <c r="AF2247" s="11"/>
      <c r="AG2247" s="11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2">
        <v>437780</v>
      </c>
      <c r="F2248" s="12">
        <v>159868</v>
      </c>
      <c r="G2248" s="12">
        <v>2328446</v>
      </c>
      <c r="H2248" s="12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3" t="str">
        <f>IFERROR(VLOOKUP(C2248,[1]Index!$D:$F,3,FALSE),"Non List")</f>
        <v>Finance</v>
      </c>
      <c r="Z2248">
        <f>IFERROR(VLOOKUP(C2248,[1]LP!$B:$C,2,FALSE),0)</f>
        <v>340.1</v>
      </c>
      <c r="AA2248" s="12">
        <f t="shared" si="35"/>
        <v>22.673333333333336</v>
      </c>
      <c r="AB2248" s="12">
        <v>15.8</v>
      </c>
      <c r="AC2248" s="12">
        <v>0</v>
      </c>
      <c r="AD2248" s="11"/>
      <c r="AE2248" s="11"/>
      <c r="AF2248" s="11"/>
      <c r="AG2248" s="11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2">
        <v>801784</v>
      </c>
      <c r="F2249" s="12">
        <v>272421</v>
      </c>
      <c r="G2249" s="12">
        <v>5846814</v>
      </c>
      <c r="H2249" s="12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3" t="str">
        <f>IFERROR(VLOOKUP(C2249,[1]Index!$D:$F,3,FALSE),"Non List")</f>
        <v>Finance</v>
      </c>
      <c r="Z2249">
        <f>IFERROR(VLOOKUP(C2249,[1]LP!$B:$C,2,FALSE),0)</f>
        <v>463.7</v>
      </c>
      <c r="AA2249" s="12">
        <f t="shared" si="35"/>
        <v>16.560714285714287</v>
      </c>
      <c r="AB2249" s="12">
        <v>10</v>
      </c>
      <c r="AC2249" s="12">
        <v>11.05</v>
      </c>
      <c r="AD2249" s="11"/>
      <c r="AE2249" s="11"/>
      <c r="AF2249" s="11"/>
      <c r="AG2249" s="11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2">
        <v>288956</v>
      </c>
      <c r="F2250" s="12">
        <v>51408</v>
      </c>
      <c r="G2250" s="12">
        <v>944326</v>
      </c>
      <c r="H2250" s="12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3" t="str">
        <f>IFERROR(VLOOKUP(C2250,[1]Index!$D:$F,3,FALSE),"Non List")</f>
        <v>zdelist</v>
      </c>
      <c r="Z2250">
        <f>IFERROR(VLOOKUP(C2250,[1]LP!$B:$C,2,FALSE),0)</f>
        <v>0</v>
      </c>
      <c r="AA2250" s="12">
        <f t="shared" si="35"/>
        <v>0</v>
      </c>
      <c r="AB2250" s="12">
        <v>10</v>
      </c>
      <c r="AC2250" s="12">
        <v>0</v>
      </c>
      <c r="AD2250" s="11"/>
      <c r="AE2250" s="11"/>
      <c r="AF2250" s="11"/>
      <c r="AG2250" s="11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2">
        <v>341859</v>
      </c>
      <c r="F2251" s="12">
        <v>175373</v>
      </c>
      <c r="G2251" s="12">
        <v>1434464</v>
      </c>
      <c r="H2251" s="12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3" t="str">
        <f>IFERROR(VLOOKUP(C2251,[1]Index!$D:$F,3,FALSE),"Non List")</f>
        <v>Finance</v>
      </c>
      <c r="Z2251">
        <f>IFERROR(VLOOKUP(C2251,[1]LP!$B:$C,2,FALSE),0)</f>
        <v>352.5</v>
      </c>
      <c r="AA2251" s="12">
        <f t="shared" si="35"/>
        <v>13.557692307692308</v>
      </c>
      <c r="AB2251" s="12">
        <v>18</v>
      </c>
      <c r="AC2251" s="12">
        <v>0</v>
      </c>
      <c r="AD2251" s="11"/>
      <c r="AE2251" s="11"/>
      <c r="AF2251" s="11"/>
      <c r="AG2251" s="11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2">
        <v>187945</v>
      </c>
      <c r="F2252" s="12">
        <v>-179258</v>
      </c>
      <c r="G2252" s="12">
        <v>198123</v>
      </c>
      <c r="H2252" s="12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3" t="str">
        <f>IFERROR(VLOOKUP(C2252,[1]Index!$D:$F,3,FALSE),"Non List")</f>
        <v>zdelist</v>
      </c>
      <c r="Z2252">
        <f>IFERROR(VLOOKUP(C2252,[1]LP!$B:$C,2,FALSE),0)</f>
        <v>0</v>
      </c>
      <c r="AA2252" s="12">
        <f t="shared" si="35"/>
        <v>0</v>
      </c>
      <c r="AB2252" s="12">
        <v>0</v>
      </c>
      <c r="AC2252" s="12">
        <v>0</v>
      </c>
      <c r="AD2252" s="11"/>
      <c r="AE2252" s="11"/>
      <c r="AF2252" s="11"/>
      <c r="AG2252" s="11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2">
        <v>285741</v>
      </c>
      <c r="F2253" s="12">
        <v>51883</v>
      </c>
      <c r="G2253" s="12">
        <v>3188247</v>
      </c>
      <c r="H2253" s="12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3" t="str">
        <f>IFERROR(VLOOKUP(C2253,[1]Index!$D:$F,3,FALSE),"Non List")</f>
        <v>Finance</v>
      </c>
      <c r="Z2253">
        <f>IFERROR(VLOOKUP(C2253,[1]LP!$B:$C,2,FALSE),0)</f>
        <v>516</v>
      </c>
      <c r="AA2253" s="12">
        <f t="shared" si="35"/>
        <v>30.352941176470587</v>
      </c>
      <c r="AB2253" s="12">
        <v>5.71</v>
      </c>
      <c r="AC2253" s="12">
        <v>0.32</v>
      </c>
      <c r="AD2253" s="11"/>
      <c r="AE2253" s="11"/>
      <c r="AF2253" s="11"/>
      <c r="AG2253" s="11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2">
        <v>557420</v>
      </c>
      <c r="F2254" s="12">
        <v>176217</v>
      </c>
      <c r="G2254" s="12">
        <v>3259825</v>
      </c>
      <c r="H2254" s="12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3" t="str">
        <f>IFERROR(VLOOKUP(C2254,[1]Index!$D:$F,3,FALSE),"Non List")</f>
        <v>Finance</v>
      </c>
      <c r="Z2254">
        <f>IFERROR(VLOOKUP(C2254,[1]LP!$B:$C,2,FALSE),0)</f>
        <v>350.1</v>
      </c>
      <c r="AA2254" s="12">
        <f t="shared" si="35"/>
        <v>20.594117647058823</v>
      </c>
      <c r="AB2254" s="12">
        <v>8.26</v>
      </c>
      <c r="AC2254" s="12">
        <v>0.435</v>
      </c>
      <c r="AD2254" s="11"/>
      <c r="AE2254" s="11"/>
      <c r="AF2254" s="11"/>
      <c r="AG2254" s="11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2">
        <v>210000</v>
      </c>
      <c r="F2255" s="12">
        <v>8428</v>
      </c>
      <c r="G2255" s="12">
        <v>532686</v>
      </c>
      <c r="H2255" s="12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3" t="str">
        <f>IFERROR(VLOOKUP(C2255,[1]Index!$D:$F,3,FALSE),"Non List")</f>
        <v>Finance</v>
      </c>
      <c r="Z2255">
        <f>IFERROR(VLOOKUP(C2255,[1]LP!$B:$C,2,FALSE),0)</f>
        <v>298</v>
      </c>
      <c r="AA2255" s="12">
        <f t="shared" si="35"/>
        <v>42.571428571428569</v>
      </c>
      <c r="AB2255" s="12">
        <v>0</v>
      </c>
      <c r="AC2255" s="12">
        <v>0</v>
      </c>
      <c r="AD2255" s="11"/>
      <c r="AE2255" s="11"/>
      <c r="AF2255" s="11"/>
      <c r="AG2255" s="11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2">
        <v>302400</v>
      </c>
      <c r="F2256" s="12">
        <v>108777</v>
      </c>
      <c r="G2256" s="12">
        <v>2737936</v>
      </c>
      <c r="H2256" s="12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3" t="str">
        <f>IFERROR(VLOOKUP(C2256,[1]Index!$D:$F,3,FALSE),"Non List")</f>
        <v>zdelist</v>
      </c>
      <c r="Z2256">
        <f>IFERROR(VLOOKUP(C2256,[1]LP!$B:$C,2,FALSE),0)</f>
        <v>0</v>
      </c>
      <c r="AA2256" s="12">
        <f t="shared" si="35"/>
        <v>0</v>
      </c>
      <c r="AB2256" s="12">
        <v>32.5</v>
      </c>
      <c r="AC2256" s="12">
        <v>1.71</v>
      </c>
      <c r="AD2256" s="11"/>
      <c r="AE2256" s="11"/>
      <c r="AF2256" s="11"/>
      <c r="AG2256" s="11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2">
        <v>243100</v>
      </c>
      <c r="F2257" s="12">
        <v>104543</v>
      </c>
      <c r="G2257" s="12">
        <v>1906078</v>
      </c>
      <c r="H2257" s="12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3" t="str">
        <f>IFERROR(VLOOKUP(C2257,[1]Index!$D:$F,3,FALSE),"Non List")</f>
        <v>Finance</v>
      </c>
      <c r="Z2257">
        <f>IFERROR(VLOOKUP(C2257,[1]LP!$B:$C,2,FALSE),0)</f>
        <v>0</v>
      </c>
      <c r="AA2257" s="12">
        <f t="shared" si="35"/>
        <v>0</v>
      </c>
      <c r="AB2257" s="12">
        <v>26.57</v>
      </c>
      <c r="AC2257" s="12">
        <v>0</v>
      </c>
      <c r="AD2257" s="11"/>
      <c r="AE2257" s="11"/>
      <c r="AF2257" s="11"/>
      <c r="AG2257" s="11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2">
        <v>474409</v>
      </c>
      <c r="F2258" s="12">
        <v>-33773</v>
      </c>
      <c r="G2258" s="12">
        <v>1949466</v>
      </c>
      <c r="H2258" s="12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3" t="str">
        <f>IFERROR(VLOOKUP(C2258,[1]Index!$D:$F,3,FALSE),"Non List")</f>
        <v>zdelist</v>
      </c>
      <c r="Z2258">
        <f>IFERROR(VLOOKUP(C2258,[1]LP!$B:$C,2,FALSE),0)</f>
        <v>0</v>
      </c>
      <c r="AA2258" s="12">
        <f t="shared" si="35"/>
        <v>0</v>
      </c>
      <c r="AB2258" s="12">
        <v>0</v>
      </c>
      <c r="AC2258" s="12">
        <v>0</v>
      </c>
      <c r="AD2258" s="11"/>
      <c r="AE2258" s="11"/>
      <c r="AF2258" s="11"/>
      <c r="AG2258" s="11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2">
        <v>670880</v>
      </c>
      <c r="F2259" s="12">
        <v>224484</v>
      </c>
      <c r="G2259" s="12">
        <v>5003465</v>
      </c>
      <c r="H2259" s="12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3" t="str">
        <f>IFERROR(VLOOKUP(C2259,[1]Index!$D:$F,3,FALSE),"Non List")</f>
        <v>zdelist</v>
      </c>
      <c r="Z2259">
        <f>IFERROR(VLOOKUP(C2259,[1]LP!$B:$C,2,FALSE),0)</f>
        <v>0</v>
      </c>
      <c r="AA2259" s="12">
        <f t="shared" si="35"/>
        <v>0</v>
      </c>
      <c r="AB2259" s="12">
        <v>19</v>
      </c>
      <c r="AC2259" s="12">
        <v>0</v>
      </c>
      <c r="AD2259" s="11"/>
      <c r="AE2259" s="11"/>
      <c r="AF2259" s="11"/>
      <c r="AG2259" s="11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2">
        <v>445714</v>
      </c>
      <c r="F2260" s="12">
        <v>150733</v>
      </c>
      <c r="G2260" s="12">
        <v>2780443</v>
      </c>
      <c r="H2260" s="12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3" t="str">
        <f>IFERROR(VLOOKUP(C2260,[1]Index!$D:$F,3,FALSE),"Non List")</f>
        <v>Finance</v>
      </c>
      <c r="Z2260">
        <f>IFERROR(VLOOKUP(C2260,[1]LP!$B:$C,2,FALSE),0)</f>
        <v>315</v>
      </c>
      <c r="AA2260" s="12">
        <f t="shared" si="35"/>
        <v>35</v>
      </c>
      <c r="AB2260" s="12">
        <v>12</v>
      </c>
      <c r="AC2260" s="12">
        <v>0.63</v>
      </c>
      <c r="AD2260" s="11"/>
      <c r="AE2260" s="11"/>
      <c r="AF2260" s="11"/>
      <c r="AG2260" s="11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2">
        <v>578662</v>
      </c>
      <c r="F2261" s="12">
        <v>292182</v>
      </c>
      <c r="G2261" s="12">
        <v>3399872</v>
      </c>
      <c r="H2261" s="12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3" t="str">
        <f>IFERROR(VLOOKUP(C2261,[1]Index!$D:$F,3,FALSE),"Non List")</f>
        <v>Finance</v>
      </c>
      <c r="Z2261">
        <f>IFERROR(VLOOKUP(C2261,[1]LP!$B:$C,2,FALSE),0)</f>
        <v>523.20000000000005</v>
      </c>
      <c r="AA2261" s="12">
        <f t="shared" si="35"/>
        <v>14.140540540540542</v>
      </c>
      <c r="AB2261" s="12">
        <v>0</v>
      </c>
      <c r="AC2261" s="12">
        <v>0</v>
      </c>
      <c r="AD2261" s="11"/>
      <c r="AE2261" s="11"/>
      <c r="AF2261" s="11"/>
      <c r="AG2261" s="11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2">
        <v>220195</v>
      </c>
      <c r="F2262" s="12">
        <v>-125209</v>
      </c>
      <c r="G2262" s="12">
        <v>20838</v>
      </c>
      <c r="H2262" s="12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3" t="str">
        <f>IFERROR(VLOOKUP(C2262,[1]Index!$D:$F,3,FALSE),"Non List")</f>
        <v>Finance</v>
      </c>
      <c r="Z2262">
        <f>IFERROR(VLOOKUP(C2262,[1]LP!$B:$C,2,FALSE),0)</f>
        <v>316</v>
      </c>
      <c r="AA2262" s="12">
        <f t="shared" si="35"/>
        <v>-52.666666666666664</v>
      </c>
      <c r="AB2262" s="12">
        <v>0</v>
      </c>
      <c r="AC2262" s="12">
        <v>0</v>
      </c>
      <c r="AD2262" s="11"/>
      <c r="AE2262" s="11"/>
      <c r="AF2262" s="11"/>
      <c r="AG2262" s="11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2">
        <v>200225</v>
      </c>
      <c r="F2263" s="12">
        <v>-227792</v>
      </c>
      <c r="G2263" s="12">
        <v>184418</v>
      </c>
      <c r="H2263" s="12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3" t="str">
        <f>IFERROR(VLOOKUP(C2263,[1]Index!$D:$F,3,FALSE),"Non List")</f>
        <v>zdelist</v>
      </c>
      <c r="Z2263">
        <f>IFERROR(VLOOKUP(C2263,[1]LP!$B:$C,2,FALSE),0)</f>
        <v>0</v>
      </c>
      <c r="AA2263" s="12">
        <f t="shared" si="35"/>
        <v>0</v>
      </c>
      <c r="AB2263" s="12">
        <v>0</v>
      </c>
      <c r="AC2263" s="12">
        <v>0</v>
      </c>
      <c r="AD2263" s="11"/>
      <c r="AE2263" s="11"/>
      <c r="AF2263" s="11"/>
      <c r="AG2263" s="11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2">
        <v>150000</v>
      </c>
      <c r="F2264" s="12">
        <v>-154262</v>
      </c>
      <c r="G2264" s="12">
        <v>22058</v>
      </c>
      <c r="H2264" s="12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3" t="str">
        <f>IFERROR(VLOOKUP(C2264,[1]Index!$D:$F,3,FALSE),"Non List")</f>
        <v>zdelist</v>
      </c>
      <c r="Z2264">
        <f>IFERROR(VLOOKUP(C2264,[1]LP!$B:$C,2,FALSE),0)</f>
        <v>0</v>
      </c>
      <c r="AA2264" s="12">
        <f t="shared" si="35"/>
        <v>0</v>
      </c>
      <c r="AB2264" s="12">
        <v>0</v>
      </c>
      <c r="AC2264" s="12">
        <v>0</v>
      </c>
      <c r="AD2264" s="11"/>
      <c r="AE2264" s="11"/>
      <c r="AF2264" s="11"/>
      <c r="AG2264" s="11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2">
        <v>520663</v>
      </c>
      <c r="F2265" s="12">
        <v>128444</v>
      </c>
      <c r="G2265" s="12">
        <v>2619625</v>
      </c>
      <c r="H2265" s="12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3" t="str">
        <f>IFERROR(VLOOKUP(C2265,[1]Index!$D:$F,3,FALSE),"Non List")</f>
        <v>Finance</v>
      </c>
      <c r="Z2265">
        <f>IFERROR(VLOOKUP(C2265,[1]LP!$B:$C,2,FALSE),0)</f>
        <v>330</v>
      </c>
      <c r="AA2265" s="12">
        <f t="shared" si="35"/>
        <v>22</v>
      </c>
      <c r="AB2265" s="12">
        <v>8.77</v>
      </c>
      <c r="AC2265" s="12">
        <v>0</v>
      </c>
      <c r="AD2265" s="11"/>
      <c r="AE2265" s="11"/>
      <c r="AF2265" s="11"/>
      <c r="AG2265" s="11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2">
        <v>453750</v>
      </c>
      <c r="F2266" s="12">
        <v>155449</v>
      </c>
      <c r="G2266" s="12">
        <v>5398736</v>
      </c>
      <c r="H2266" s="12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3" t="str">
        <f>IFERROR(VLOOKUP(C2266,[1]Index!$D:$F,3,FALSE),"Non List")</f>
        <v>Finance</v>
      </c>
      <c r="Z2266">
        <f>IFERROR(VLOOKUP(C2266,[1]LP!$B:$C,2,FALSE),0)</f>
        <v>439</v>
      </c>
      <c r="AA2266" s="12">
        <f t="shared" si="35"/>
        <v>25.823529411764707</v>
      </c>
      <c r="AB2266" s="12">
        <v>10.19</v>
      </c>
      <c r="AC2266" s="12">
        <v>0.53600000000000003</v>
      </c>
      <c r="AD2266" s="11"/>
      <c r="AE2266" s="11"/>
      <c r="AF2266" s="11"/>
      <c r="AG2266" s="11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2">
        <v>220195</v>
      </c>
      <c r="F2267" s="12">
        <v>-123410</v>
      </c>
      <c r="G2267" s="12">
        <v>38188</v>
      </c>
      <c r="H2267" s="12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3" t="str">
        <f>IFERROR(VLOOKUP(C2267,[1]Index!$D:$F,3,FALSE),"Non List")</f>
        <v>Non List</v>
      </c>
      <c r="Z2267">
        <f>IFERROR(VLOOKUP(C2267,[1]LP!$B:$C,2,FALSE),0)</f>
        <v>0</v>
      </c>
      <c r="AA2267" s="12">
        <f t="shared" si="35"/>
        <v>0</v>
      </c>
      <c r="AB2267" s="12">
        <v>0</v>
      </c>
      <c r="AC2267" s="12">
        <v>0</v>
      </c>
      <c r="AD2267" s="11"/>
      <c r="AE2267" s="11"/>
      <c r="AF2267" s="11"/>
      <c r="AG2267" s="11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2">
        <v>493482</v>
      </c>
      <c r="F2268" s="12">
        <v>130712</v>
      </c>
      <c r="G2268" s="12">
        <v>2582518</v>
      </c>
      <c r="H2268" s="12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3" t="str">
        <f>IFERROR(VLOOKUP(C2268,[1]Index!$D:$F,3,FALSE),"Non List")</f>
        <v>Finance</v>
      </c>
      <c r="Z2268">
        <f>IFERROR(VLOOKUP(C2268,[1]LP!$B:$C,2,FALSE),0)</f>
        <v>340.1</v>
      </c>
      <c r="AA2268" s="12">
        <f t="shared" si="35"/>
        <v>24.292857142857144</v>
      </c>
      <c r="AB2268" s="12">
        <v>15.8</v>
      </c>
      <c r="AC2268" s="12">
        <v>0</v>
      </c>
      <c r="AD2268" s="11"/>
      <c r="AE2268" s="11"/>
      <c r="AF2268" s="11"/>
      <c r="AG2268" s="11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2">
        <v>801784</v>
      </c>
      <c r="F2269" s="12">
        <v>333116</v>
      </c>
      <c r="G2269" s="12">
        <v>6455367</v>
      </c>
      <c r="H2269" s="12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3" t="str">
        <f>IFERROR(VLOOKUP(C2269,[1]Index!$D:$F,3,FALSE),"Non List")</f>
        <v>Finance</v>
      </c>
      <c r="Z2269">
        <f>IFERROR(VLOOKUP(C2269,[1]LP!$B:$C,2,FALSE),0)</f>
        <v>463.7</v>
      </c>
      <c r="AA2269" s="12">
        <f t="shared" si="35"/>
        <v>15.989655172413793</v>
      </c>
      <c r="AB2269" s="12">
        <v>10</v>
      </c>
      <c r="AC2269" s="12">
        <v>11.05</v>
      </c>
      <c r="AD2269" s="11"/>
      <c r="AE2269" s="11"/>
      <c r="AF2269" s="11"/>
      <c r="AG2269" s="11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2">
        <v>288956</v>
      </c>
      <c r="F2270" s="12">
        <v>61928</v>
      </c>
      <c r="G2270" s="12">
        <v>1140595</v>
      </c>
      <c r="H2270" s="12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3" t="str">
        <f>IFERROR(VLOOKUP(C2270,[1]Index!$D:$F,3,FALSE),"Non List")</f>
        <v>zdelist</v>
      </c>
      <c r="Z2270">
        <f>IFERROR(VLOOKUP(C2270,[1]LP!$B:$C,2,FALSE),0)</f>
        <v>0</v>
      </c>
      <c r="AA2270" s="12">
        <f t="shared" si="35"/>
        <v>0</v>
      </c>
      <c r="AB2270" s="12">
        <v>10</v>
      </c>
      <c r="AC2270" s="12">
        <v>0</v>
      </c>
      <c r="AD2270" s="11"/>
      <c r="AE2270" s="11"/>
      <c r="AF2270" s="11"/>
      <c r="AG2270" s="11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2">
        <v>341859</v>
      </c>
      <c r="F2271" s="12">
        <v>212035</v>
      </c>
      <c r="G2271" s="12">
        <v>1365213</v>
      </c>
      <c r="H2271" s="12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3" t="str">
        <f>IFERROR(VLOOKUP(C2271,[1]Index!$D:$F,3,FALSE),"Non List")</f>
        <v>Finance</v>
      </c>
      <c r="Z2271">
        <f>IFERROR(VLOOKUP(C2271,[1]LP!$B:$C,2,FALSE),0)</f>
        <v>352.5</v>
      </c>
      <c r="AA2271" s="12">
        <f t="shared" si="35"/>
        <v>13.055555555555555</v>
      </c>
      <c r="AB2271" s="12">
        <v>18</v>
      </c>
      <c r="AC2271" s="12">
        <v>0</v>
      </c>
      <c r="AD2271" s="11"/>
      <c r="AE2271" s="11"/>
      <c r="AF2271" s="11"/>
      <c r="AG2271" s="11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2">
        <v>187945</v>
      </c>
      <c r="F2272" s="12">
        <v>-159167</v>
      </c>
      <c r="G2272" s="12">
        <v>152301</v>
      </c>
      <c r="H2272" s="12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3" t="str">
        <f>IFERROR(VLOOKUP(C2272,[1]Index!$D:$F,3,FALSE),"Non List")</f>
        <v>zdelist</v>
      </c>
      <c r="Z2272">
        <f>IFERROR(VLOOKUP(C2272,[1]LP!$B:$C,2,FALSE),0)</f>
        <v>0</v>
      </c>
      <c r="AA2272" s="12">
        <f t="shared" si="35"/>
        <v>0</v>
      </c>
      <c r="AB2272" s="12">
        <v>0</v>
      </c>
      <c r="AC2272" s="12">
        <v>0</v>
      </c>
      <c r="AD2272" s="11"/>
      <c r="AE2272" s="11"/>
      <c r="AF2272" s="11"/>
      <c r="AG2272" s="11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2">
        <v>623901</v>
      </c>
      <c r="F2273" s="12">
        <v>64746</v>
      </c>
      <c r="G2273" s="12">
        <v>3256475</v>
      </c>
      <c r="H2273" s="12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3" t="str">
        <f>IFERROR(VLOOKUP(C2273,[1]Index!$D:$F,3,FALSE),"Non List")</f>
        <v>Finance</v>
      </c>
      <c r="Z2273">
        <f>IFERROR(VLOOKUP(C2273,[1]LP!$B:$C,2,FALSE),0)</f>
        <v>516</v>
      </c>
      <c r="AA2273" s="12">
        <f t="shared" si="35"/>
        <v>64.5</v>
      </c>
      <c r="AB2273" s="12">
        <v>5.71</v>
      </c>
      <c r="AC2273" s="12">
        <v>0.32</v>
      </c>
      <c r="AD2273" s="11"/>
      <c r="AE2273" s="11"/>
      <c r="AF2273" s="11"/>
      <c r="AG2273" s="11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2">
        <v>41474</v>
      </c>
      <c r="F2274" s="12">
        <v>11722</v>
      </c>
      <c r="G2274" s="12">
        <v>145294</v>
      </c>
      <c r="H2274" s="12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3" t="str">
        <f>IFERROR(VLOOKUP(C2274,[1]Index!$D:$F,3,FALSE),"Non List")</f>
        <v>Finance</v>
      </c>
      <c r="Z2274">
        <f>IFERROR(VLOOKUP(C2274,[1]LP!$B:$C,2,FALSE),0)</f>
        <v>309.89999999999998</v>
      </c>
      <c r="AA2274" s="12">
        <f t="shared" si="35"/>
        <v>22.135714285714283</v>
      </c>
      <c r="AB2274" s="12">
        <v>0</v>
      </c>
      <c r="AC2274" s="12">
        <v>0</v>
      </c>
      <c r="AD2274" s="11"/>
      <c r="AE2274" s="11"/>
      <c r="AF2274" s="11"/>
      <c r="AG2274" s="11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2">
        <v>557420</v>
      </c>
      <c r="F2275" s="12">
        <v>198699</v>
      </c>
      <c r="G2275" s="12">
        <v>3429445</v>
      </c>
      <c r="H2275" s="12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3" t="str">
        <f>IFERROR(VLOOKUP(C2275,[1]Index!$D:$F,3,FALSE),"Non List")</f>
        <v>Finance</v>
      </c>
      <c r="Z2275">
        <f>IFERROR(VLOOKUP(C2275,[1]LP!$B:$C,2,FALSE),0)</f>
        <v>350.1</v>
      </c>
      <c r="AA2275" s="12">
        <f t="shared" si="35"/>
        <v>20.594117647058823</v>
      </c>
      <c r="AB2275" s="12">
        <v>8.26</v>
      </c>
      <c r="AC2275" s="12">
        <v>0.435</v>
      </c>
      <c r="AD2275" s="11"/>
      <c r="AE2275" s="11"/>
      <c r="AF2275" s="11"/>
      <c r="AG2275" s="11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2">
        <v>210000</v>
      </c>
      <c r="F2276" s="12">
        <v>7298</v>
      </c>
      <c r="G2276" s="12">
        <v>562758</v>
      </c>
      <c r="H2276" s="12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3" t="str">
        <f>IFERROR(VLOOKUP(C2276,[1]Index!$D:$F,3,FALSE),"Non List")</f>
        <v>Finance</v>
      </c>
      <c r="Z2276">
        <f>IFERROR(VLOOKUP(C2276,[1]LP!$B:$C,2,FALSE),0)</f>
        <v>298</v>
      </c>
      <c r="AA2276" s="12">
        <f t="shared" si="35"/>
        <v>42.571428571428569</v>
      </c>
      <c r="AB2276" s="12">
        <v>0</v>
      </c>
      <c r="AC2276" s="12">
        <v>0</v>
      </c>
      <c r="AD2276" s="11"/>
      <c r="AE2276" s="11"/>
      <c r="AF2276" s="11"/>
      <c r="AG2276" s="11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2">
        <v>302400</v>
      </c>
      <c r="F2277" s="12">
        <v>133690</v>
      </c>
      <c r="G2277" s="12">
        <v>2831686</v>
      </c>
      <c r="H2277" s="12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3" t="str">
        <f>IFERROR(VLOOKUP(C2277,[1]Index!$D:$F,3,FALSE),"Non List")</f>
        <v>zdelist</v>
      </c>
      <c r="Z2277">
        <f>IFERROR(VLOOKUP(C2277,[1]LP!$B:$C,2,FALSE),0)</f>
        <v>0</v>
      </c>
      <c r="AA2277" s="12">
        <f t="shared" si="35"/>
        <v>0</v>
      </c>
      <c r="AB2277" s="12">
        <v>32.5</v>
      </c>
      <c r="AC2277" s="12">
        <v>1.71</v>
      </c>
      <c r="AD2277" s="11"/>
      <c r="AE2277" s="11"/>
      <c r="AF2277" s="11"/>
      <c r="AG2277" s="11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2">
        <v>345449</v>
      </c>
      <c r="F2278" s="12">
        <v>222262</v>
      </c>
      <c r="G2278" s="12">
        <v>3312218</v>
      </c>
      <c r="H2278" s="12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3" t="str">
        <f>IFERROR(VLOOKUP(C2278,[1]Index!$D:$F,3,FALSE),"Non List")</f>
        <v>Finance</v>
      </c>
      <c r="Z2278">
        <f>IFERROR(VLOOKUP(C2278,[1]LP!$B:$C,2,FALSE),0)</f>
        <v>0</v>
      </c>
      <c r="AA2278" s="12">
        <f t="shared" si="35"/>
        <v>0</v>
      </c>
      <c r="AB2278" s="12">
        <v>26.57</v>
      </c>
      <c r="AC2278" s="12">
        <v>0</v>
      </c>
      <c r="AD2278" s="11"/>
      <c r="AE2278" s="11"/>
      <c r="AF2278" s="11"/>
      <c r="AG2278" s="11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2">
        <v>474409</v>
      </c>
      <c r="F2279" s="12">
        <v>-16513</v>
      </c>
      <c r="G2279" s="12">
        <v>1819226</v>
      </c>
      <c r="H2279" s="12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3" t="str">
        <f>IFERROR(VLOOKUP(C2279,[1]Index!$D:$F,3,FALSE),"Non List")</f>
        <v>zdelist</v>
      </c>
      <c r="Z2279">
        <f>IFERROR(VLOOKUP(C2279,[1]LP!$B:$C,2,FALSE),0)</f>
        <v>0</v>
      </c>
      <c r="AA2279" s="12">
        <f t="shared" si="35"/>
        <v>0</v>
      </c>
      <c r="AB2279" s="12">
        <v>0</v>
      </c>
      <c r="AC2279" s="12">
        <v>0</v>
      </c>
      <c r="AD2279" s="11"/>
      <c r="AE2279" s="11"/>
      <c r="AF2279" s="11"/>
      <c r="AG2279" s="11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2">
        <v>672705</v>
      </c>
      <c r="F2280" s="12">
        <v>255033</v>
      </c>
      <c r="G2280" s="12">
        <v>5274540</v>
      </c>
      <c r="H2280" s="12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3" t="str">
        <f>IFERROR(VLOOKUP(C2280,[1]Index!$D:$F,3,FALSE),"Non List")</f>
        <v>zdelist</v>
      </c>
      <c r="Z2280">
        <f>IFERROR(VLOOKUP(C2280,[1]LP!$B:$C,2,FALSE),0)</f>
        <v>0</v>
      </c>
      <c r="AA2280" s="12">
        <f t="shared" si="35"/>
        <v>0</v>
      </c>
      <c r="AB2280" s="12">
        <v>19</v>
      </c>
      <c r="AC2280" s="12">
        <v>0</v>
      </c>
      <c r="AD2280" s="11"/>
      <c r="AE2280" s="11"/>
      <c r="AF2280" s="11"/>
      <c r="AG2280" s="11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2">
        <v>512571</v>
      </c>
      <c r="F2281" s="12">
        <v>85172</v>
      </c>
      <c r="G2281" s="12">
        <v>3044074</v>
      </c>
      <c r="H2281" s="12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3" t="str">
        <f>IFERROR(VLOOKUP(C2281,[1]Index!$D:$F,3,FALSE),"Non List")</f>
        <v>Finance</v>
      </c>
      <c r="Z2281">
        <f>IFERROR(VLOOKUP(C2281,[1]LP!$B:$C,2,FALSE),0)</f>
        <v>315</v>
      </c>
      <c r="AA2281" s="12">
        <f t="shared" si="35"/>
        <v>45</v>
      </c>
      <c r="AB2281" s="12">
        <v>12</v>
      </c>
      <c r="AC2281" s="12">
        <v>0.63</v>
      </c>
      <c r="AD2281" s="11"/>
      <c r="AE2281" s="11"/>
      <c r="AF2281" s="11"/>
      <c r="AG2281" s="11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2">
        <v>578662</v>
      </c>
      <c r="F2282" s="12">
        <v>298573</v>
      </c>
      <c r="G2282" s="12">
        <v>3414530</v>
      </c>
      <c r="H2282" s="12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3" t="str">
        <f>IFERROR(VLOOKUP(C2282,[1]Index!$D:$F,3,FALSE),"Non List")</f>
        <v>Finance</v>
      </c>
      <c r="Z2282">
        <f>IFERROR(VLOOKUP(C2282,[1]LP!$B:$C,2,FALSE),0)</f>
        <v>523.20000000000005</v>
      </c>
      <c r="AA2282" s="12">
        <f t="shared" si="35"/>
        <v>21.8</v>
      </c>
      <c r="AB2282" s="12">
        <v>0</v>
      </c>
      <c r="AC2282" s="12">
        <v>0</v>
      </c>
      <c r="AD2282" s="11"/>
      <c r="AE2282" s="11"/>
      <c r="AF2282" s="11"/>
      <c r="AG2282" s="11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2">
        <v>220195</v>
      </c>
      <c r="F2283" s="12">
        <v>-123410</v>
      </c>
      <c r="G2283" s="12">
        <v>38188</v>
      </c>
      <c r="H2283" s="12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3" t="str">
        <f>IFERROR(VLOOKUP(C2283,[1]Index!$D:$F,3,FALSE),"Non List")</f>
        <v>Finance</v>
      </c>
      <c r="Z2283">
        <f>IFERROR(VLOOKUP(C2283,[1]LP!$B:$C,2,FALSE),0)</f>
        <v>316</v>
      </c>
      <c r="AA2283" s="12">
        <f t="shared" si="35"/>
        <v>-21.066666666666666</v>
      </c>
      <c r="AB2283" s="12">
        <v>0</v>
      </c>
      <c r="AC2283" s="12">
        <v>0</v>
      </c>
      <c r="AD2283" s="11"/>
      <c r="AE2283" s="11"/>
      <c r="AF2283" s="11"/>
      <c r="AG2283" s="11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2">
        <v>200225</v>
      </c>
      <c r="F2284" s="12">
        <v>-231225</v>
      </c>
      <c r="G2284" s="12">
        <v>149047</v>
      </c>
      <c r="H2284" s="12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3" t="str">
        <f>IFERROR(VLOOKUP(C2284,[1]Index!$D:$F,3,FALSE),"Non List")</f>
        <v>zdelist</v>
      </c>
      <c r="Z2284">
        <f>IFERROR(VLOOKUP(C2284,[1]LP!$B:$C,2,FALSE),0)</f>
        <v>0</v>
      </c>
      <c r="AA2284" s="12">
        <f t="shared" si="35"/>
        <v>0</v>
      </c>
      <c r="AB2284" s="12">
        <v>0</v>
      </c>
      <c r="AC2284" s="12">
        <v>0</v>
      </c>
      <c r="AD2284" s="11"/>
      <c r="AE2284" s="11"/>
      <c r="AF2284" s="11"/>
      <c r="AG2284" s="11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2">
        <v>150000</v>
      </c>
      <c r="F2285" s="12">
        <v>-152835</v>
      </c>
      <c r="G2285" s="12">
        <v>29625</v>
      </c>
      <c r="H2285" s="12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3" t="str">
        <f>IFERROR(VLOOKUP(C2285,[1]Index!$D:$F,3,FALSE),"Non List")</f>
        <v>zdelist</v>
      </c>
      <c r="Z2285">
        <f>IFERROR(VLOOKUP(C2285,[1]LP!$B:$C,2,FALSE),0)</f>
        <v>0</v>
      </c>
      <c r="AA2285" s="12">
        <f t="shared" si="35"/>
        <v>0</v>
      </c>
      <c r="AB2285" s="12">
        <v>0</v>
      </c>
      <c r="AC2285" s="12">
        <v>0</v>
      </c>
      <c r="AD2285" s="11"/>
      <c r="AE2285" s="11"/>
      <c r="AF2285" s="11"/>
      <c r="AG2285" s="11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2">
        <v>520663</v>
      </c>
      <c r="F2286" s="12">
        <v>160709</v>
      </c>
      <c r="G2286" s="12">
        <v>2732683</v>
      </c>
      <c r="H2286" s="12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3" t="str">
        <f>IFERROR(VLOOKUP(C2286,[1]Index!$D:$F,3,FALSE),"Non List")</f>
        <v>Finance</v>
      </c>
      <c r="Z2286">
        <f>IFERROR(VLOOKUP(C2286,[1]LP!$B:$C,2,FALSE),0)</f>
        <v>330</v>
      </c>
      <c r="AA2286" s="12">
        <f t="shared" si="35"/>
        <v>19.411764705882351</v>
      </c>
      <c r="AB2286" s="12">
        <v>8.77</v>
      </c>
      <c r="AC2286" s="12">
        <v>0</v>
      </c>
      <c r="AD2286" s="11"/>
      <c r="AE2286" s="11"/>
      <c r="AF2286" s="11"/>
      <c r="AG2286" s="11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2">
        <v>581665</v>
      </c>
      <c r="F2287" s="12">
        <v>192860</v>
      </c>
      <c r="G2287" s="12">
        <v>4650964</v>
      </c>
      <c r="H2287" s="12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3" t="str">
        <f>IFERROR(VLOOKUP(C2287,[1]Index!$D:$F,3,FALSE),"Non List")</f>
        <v>Finance</v>
      </c>
      <c r="Z2287">
        <f>IFERROR(VLOOKUP(C2287,[1]LP!$B:$C,2,FALSE),0)</f>
        <v>439</v>
      </c>
      <c r="AA2287" s="12">
        <f t="shared" si="35"/>
        <v>25.823529411764707</v>
      </c>
      <c r="AB2287" s="12">
        <v>10.19</v>
      </c>
      <c r="AC2287" s="12">
        <v>0.53600000000000003</v>
      </c>
      <c r="AD2287" s="11"/>
      <c r="AE2287" s="11"/>
      <c r="AF2287" s="11"/>
      <c r="AG2287" s="11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2">
        <v>493482</v>
      </c>
      <c r="F2288" s="12">
        <v>208080</v>
      </c>
      <c r="G2288" s="12">
        <v>2454695</v>
      </c>
      <c r="H2288" s="12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3" t="str">
        <f>IFERROR(VLOOKUP(C2288,[1]Index!$D:$F,3,FALSE),"Non List")</f>
        <v>Finance</v>
      </c>
      <c r="Z2288">
        <f>IFERROR(VLOOKUP(C2288,[1]LP!$B:$C,2,FALSE),0)</f>
        <v>340.1</v>
      </c>
      <c r="AA2288" s="12">
        <f t="shared" si="35"/>
        <v>13.080769230769231</v>
      </c>
      <c r="AB2288" s="12">
        <v>15.8</v>
      </c>
      <c r="AC2288" s="12">
        <v>0</v>
      </c>
      <c r="AD2288" s="11"/>
      <c r="AE2288" s="11"/>
      <c r="AF2288" s="11"/>
      <c r="AG2288" s="11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2">
        <v>801784</v>
      </c>
      <c r="F2289" s="12">
        <v>355833</v>
      </c>
      <c r="G2289" s="12">
        <v>6797789</v>
      </c>
      <c r="H2289" s="12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3" t="str">
        <f>IFERROR(VLOOKUP(C2289,[1]Index!$D:$F,3,FALSE),"Non List")</f>
        <v>Finance</v>
      </c>
      <c r="Z2289">
        <f>IFERROR(VLOOKUP(C2289,[1]LP!$B:$C,2,FALSE),0)</f>
        <v>463.7</v>
      </c>
      <c r="AA2289" s="12">
        <f t="shared" si="35"/>
        <v>19.320833333333333</v>
      </c>
      <c r="AB2289" s="12">
        <v>10</v>
      </c>
      <c r="AC2289" s="12">
        <v>11.05</v>
      </c>
      <c r="AD2289" s="11"/>
      <c r="AE2289" s="11"/>
      <c r="AF2289" s="11"/>
      <c r="AG2289" s="11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2">
        <v>288956</v>
      </c>
      <c r="F2290" s="12">
        <v>78784</v>
      </c>
      <c r="G2290" s="12">
        <v>1160596</v>
      </c>
      <c r="H2290" s="12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3" t="str">
        <f>IFERROR(VLOOKUP(C2290,[1]Index!$D:$F,3,FALSE),"Non List")</f>
        <v>zdelist</v>
      </c>
      <c r="Z2290">
        <f>IFERROR(VLOOKUP(C2290,[1]LP!$B:$C,2,FALSE),0)</f>
        <v>0</v>
      </c>
      <c r="AA2290" s="12">
        <f t="shared" si="35"/>
        <v>0</v>
      </c>
      <c r="AB2290" s="12">
        <v>10</v>
      </c>
      <c r="AC2290" s="12">
        <v>0</v>
      </c>
      <c r="AD2290" s="11"/>
      <c r="AE2290" s="11"/>
      <c r="AF2290" s="11"/>
      <c r="AG2290" s="11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2">
        <v>341859</v>
      </c>
      <c r="F2291" s="12">
        <v>294904</v>
      </c>
      <c r="G2291" s="12">
        <v>1393664</v>
      </c>
      <c r="H2291" s="12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3" t="str">
        <f>IFERROR(VLOOKUP(C2291,[1]Index!$D:$F,3,FALSE),"Non List")</f>
        <v>Finance</v>
      </c>
      <c r="Z2291">
        <f>IFERROR(VLOOKUP(C2291,[1]LP!$B:$C,2,FALSE),0)</f>
        <v>352.5</v>
      </c>
      <c r="AA2291" s="12">
        <f t="shared" si="35"/>
        <v>10.071428571428571</v>
      </c>
      <c r="AB2291" s="12">
        <v>18</v>
      </c>
      <c r="AC2291" s="12">
        <v>0</v>
      </c>
      <c r="AD2291" s="11"/>
      <c r="AE2291" s="11"/>
      <c r="AF2291" s="11"/>
      <c r="AG2291" s="11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2">
        <v>187945</v>
      </c>
      <c r="F2292" s="12">
        <v>-105063</v>
      </c>
      <c r="G2292" s="12">
        <v>127684</v>
      </c>
      <c r="H2292" s="12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3" t="str">
        <f>IFERROR(VLOOKUP(C2292,[1]Index!$D:$F,3,FALSE),"Non List")</f>
        <v>zdelist</v>
      </c>
      <c r="Z2292">
        <f>IFERROR(VLOOKUP(C2292,[1]LP!$B:$C,2,FALSE),0)</f>
        <v>0</v>
      </c>
      <c r="AA2292" s="12">
        <f t="shared" si="35"/>
        <v>0</v>
      </c>
      <c r="AB2292" s="12">
        <v>0</v>
      </c>
      <c r="AC2292" s="12">
        <v>0</v>
      </c>
      <c r="AD2292" s="11"/>
      <c r="AE2292" s="11"/>
      <c r="AF2292" s="11"/>
      <c r="AG2292" s="11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2">
        <v>724379</v>
      </c>
      <c r="F2293" s="12">
        <v>97717</v>
      </c>
      <c r="G2293" s="12">
        <v>3584602</v>
      </c>
      <c r="H2293" s="12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3" t="str">
        <f>IFERROR(VLOOKUP(C2293,[1]Index!$D:$F,3,FALSE),"Non List")</f>
        <v>Finance</v>
      </c>
      <c r="Z2293">
        <f>IFERROR(VLOOKUP(C2293,[1]LP!$B:$C,2,FALSE),0)</f>
        <v>516</v>
      </c>
      <c r="AA2293" s="12">
        <f t="shared" si="35"/>
        <v>57.333333333333336</v>
      </c>
      <c r="AB2293" s="12">
        <v>5.71</v>
      </c>
      <c r="AC2293" s="12">
        <v>0.32</v>
      </c>
      <c r="AD2293" s="11"/>
      <c r="AE2293" s="11"/>
      <c r="AF2293" s="11"/>
      <c r="AG2293" s="11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2">
        <v>41474</v>
      </c>
      <c r="F2294" s="12">
        <v>13259</v>
      </c>
      <c r="G2294" s="12">
        <v>154935</v>
      </c>
      <c r="H2294" s="12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3" t="str">
        <f>IFERROR(VLOOKUP(C2294,[1]Index!$D:$F,3,FALSE),"Non List")</f>
        <v>Finance</v>
      </c>
      <c r="Z2294">
        <f>IFERROR(VLOOKUP(C2294,[1]LP!$B:$C,2,FALSE),0)</f>
        <v>309.89999999999998</v>
      </c>
      <c r="AA2294" s="12">
        <f t="shared" si="35"/>
        <v>38.737499999999997</v>
      </c>
      <c r="AB2294" s="12">
        <v>0</v>
      </c>
      <c r="AC2294" s="12">
        <v>0</v>
      </c>
      <c r="AD2294" s="11"/>
      <c r="AE2294" s="11"/>
      <c r="AF2294" s="11"/>
      <c r="AG2294" s="11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2">
        <v>557420</v>
      </c>
      <c r="F2295" s="12">
        <v>214625</v>
      </c>
      <c r="G2295" s="12">
        <v>3611122</v>
      </c>
      <c r="H2295" s="12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3" t="str">
        <f>IFERROR(VLOOKUP(C2295,[1]Index!$D:$F,3,FALSE),"Non List")</f>
        <v>Finance</v>
      </c>
      <c r="Z2295">
        <f>IFERROR(VLOOKUP(C2295,[1]LP!$B:$C,2,FALSE),0)</f>
        <v>350.1</v>
      </c>
      <c r="AA2295" s="12">
        <f t="shared" si="35"/>
        <v>21.881250000000001</v>
      </c>
      <c r="AB2295" s="12">
        <v>8.26</v>
      </c>
      <c r="AC2295" s="12">
        <v>0.435</v>
      </c>
      <c r="AD2295" s="11"/>
      <c r="AE2295" s="11"/>
      <c r="AF2295" s="11"/>
      <c r="AG2295" s="11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2">
        <v>210000</v>
      </c>
      <c r="F2296" s="12">
        <v>9652</v>
      </c>
      <c r="G2296" s="12">
        <v>546721</v>
      </c>
      <c r="H2296" s="12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3" t="str">
        <f>IFERROR(VLOOKUP(C2296,[1]Index!$D:$F,3,FALSE),"Non List")</f>
        <v>Finance</v>
      </c>
      <c r="Z2296">
        <f>IFERROR(VLOOKUP(C2296,[1]LP!$B:$C,2,FALSE),0)</f>
        <v>298</v>
      </c>
      <c r="AA2296" s="12">
        <f t="shared" si="35"/>
        <v>42.571428571428569</v>
      </c>
      <c r="AB2296" s="12">
        <v>0</v>
      </c>
      <c r="AC2296" s="12">
        <v>0</v>
      </c>
      <c r="AD2296" s="11"/>
      <c r="AE2296" s="11"/>
      <c r="AF2296" s="11"/>
      <c r="AG2296" s="11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2">
        <v>302400</v>
      </c>
      <c r="F2297" s="12">
        <v>185757</v>
      </c>
      <c r="G2297" s="12">
        <v>3368244</v>
      </c>
      <c r="H2297" s="12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3" t="str">
        <f>IFERROR(VLOOKUP(C2297,[1]Index!$D:$F,3,FALSE),"Non List")</f>
        <v>zdelist</v>
      </c>
      <c r="Z2297">
        <f>IFERROR(VLOOKUP(C2297,[1]LP!$B:$C,2,FALSE),0)</f>
        <v>0</v>
      </c>
      <c r="AA2297" s="12">
        <f t="shared" si="35"/>
        <v>0</v>
      </c>
      <c r="AB2297" s="12">
        <v>32.5</v>
      </c>
      <c r="AC2297" s="12">
        <v>1.71</v>
      </c>
      <c r="AD2297" s="11"/>
      <c r="AE2297" s="11"/>
      <c r="AF2297" s="11"/>
      <c r="AG2297" s="11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2">
        <v>345449</v>
      </c>
      <c r="F2298" s="12">
        <v>307828</v>
      </c>
      <c r="G2298" s="12">
        <v>3335401</v>
      </c>
      <c r="H2298" s="12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3" t="str">
        <f>IFERROR(VLOOKUP(C2298,[1]Index!$D:$F,3,FALSE),"Non List")</f>
        <v>Finance</v>
      </c>
      <c r="Z2298">
        <f>IFERROR(VLOOKUP(C2298,[1]LP!$B:$C,2,FALSE),0)</f>
        <v>0</v>
      </c>
      <c r="AA2298" s="12">
        <f t="shared" si="35"/>
        <v>0</v>
      </c>
      <c r="AB2298" s="12">
        <v>26.57</v>
      </c>
      <c r="AC2298" s="12">
        <v>0</v>
      </c>
      <c r="AD2298" s="11"/>
      <c r="AE2298" s="11"/>
      <c r="AF2298" s="11"/>
      <c r="AG2298" s="11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2">
        <v>474409</v>
      </c>
      <c r="F2299" s="12">
        <v>-52409</v>
      </c>
      <c r="G2299" s="12">
        <v>1864578</v>
      </c>
      <c r="H2299" s="12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3" t="str">
        <f>IFERROR(VLOOKUP(C2299,[1]Index!$D:$F,3,FALSE),"Non List")</f>
        <v>zdelist</v>
      </c>
      <c r="Z2299">
        <f>IFERROR(VLOOKUP(C2299,[1]LP!$B:$C,2,FALSE),0)</f>
        <v>0</v>
      </c>
      <c r="AA2299" s="12">
        <f t="shared" si="35"/>
        <v>0</v>
      </c>
      <c r="AB2299" s="12">
        <v>0</v>
      </c>
      <c r="AC2299" s="12">
        <v>0</v>
      </c>
      <c r="AD2299" s="11"/>
      <c r="AE2299" s="11"/>
      <c r="AF2299" s="11"/>
      <c r="AG2299" s="11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2">
        <v>672705</v>
      </c>
      <c r="F2300" s="12">
        <v>286930</v>
      </c>
      <c r="G2300" s="12">
        <v>5445479</v>
      </c>
      <c r="H2300" s="12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3" t="str">
        <f>IFERROR(VLOOKUP(C2300,[1]Index!$D:$F,3,FALSE),"Non List")</f>
        <v>zdelist</v>
      </c>
      <c r="Z2300">
        <f>IFERROR(VLOOKUP(C2300,[1]LP!$B:$C,2,FALSE),0)</f>
        <v>0</v>
      </c>
      <c r="AA2300" s="12">
        <f t="shared" si="35"/>
        <v>0</v>
      </c>
      <c r="AB2300" s="12">
        <v>19</v>
      </c>
      <c r="AC2300" s="12">
        <v>0</v>
      </c>
      <c r="AD2300" s="11"/>
      <c r="AE2300" s="11"/>
      <c r="AF2300" s="11"/>
      <c r="AG2300" s="11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2">
        <v>743229</v>
      </c>
      <c r="F2301" s="12">
        <v>169998</v>
      </c>
      <c r="G2301" s="12">
        <v>3233001</v>
      </c>
      <c r="H2301" s="12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3" t="str">
        <f>IFERROR(VLOOKUP(C2301,[1]Index!$D:$F,3,FALSE),"Non List")</f>
        <v>Finance</v>
      </c>
      <c r="Z2301">
        <f>IFERROR(VLOOKUP(C2301,[1]LP!$B:$C,2,FALSE),0)</f>
        <v>315</v>
      </c>
      <c r="AA2301" s="12">
        <f t="shared" si="35"/>
        <v>21</v>
      </c>
      <c r="AB2301" s="12">
        <v>12</v>
      </c>
      <c r="AC2301" s="12">
        <v>0.63</v>
      </c>
      <c r="AD2301" s="11"/>
      <c r="AE2301" s="11"/>
      <c r="AF2301" s="11"/>
      <c r="AG2301" s="11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2">
        <v>762475</v>
      </c>
      <c r="F2302" s="12">
        <v>342545</v>
      </c>
      <c r="G2302" s="12">
        <v>4068746</v>
      </c>
      <c r="H2302" s="12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3" t="str">
        <f>IFERROR(VLOOKUP(C2302,[1]Index!$D:$F,3,FALSE),"Non List")</f>
        <v>Finance</v>
      </c>
      <c r="Z2302">
        <f>IFERROR(VLOOKUP(C2302,[1]LP!$B:$C,2,FALSE),0)</f>
        <v>523.20000000000005</v>
      </c>
      <c r="AA2302" s="12">
        <f t="shared" si="35"/>
        <v>29.06666666666667</v>
      </c>
      <c r="AB2302" s="12">
        <v>0</v>
      </c>
      <c r="AC2302" s="12">
        <v>0</v>
      </c>
      <c r="AD2302" s="11"/>
      <c r="AE2302" s="11"/>
      <c r="AF2302" s="11"/>
      <c r="AG2302" s="11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2">
        <v>220195</v>
      </c>
      <c r="F2303" s="12">
        <v>-116792</v>
      </c>
      <c r="G2303" s="12">
        <v>100239</v>
      </c>
      <c r="H2303" s="12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3" t="str">
        <f>IFERROR(VLOOKUP(C2303,[1]Index!$D:$F,3,FALSE),"Non List")</f>
        <v>Finance</v>
      </c>
      <c r="Z2303">
        <f>IFERROR(VLOOKUP(C2303,[1]LP!$B:$C,2,FALSE),0)</f>
        <v>316</v>
      </c>
      <c r="AA2303" s="12">
        <f t="shared" si="35"/>
        <v>0</v>
      </c>
      <c r="AB2303" s="12">
        <v>0</v>
      </c>
      <c r="AC2303" s="12">
        <v>0</v>
      </c>
      <c r="AD2303" s="11"/>
      <c r="AE2303" s="11"/>
      <c r="AF2303" s="11"/>
      <c r="AG2303" s="11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2">
        <v>200225</v>
      </c>
      <c r="F2304" s="12">
        <v>-255903</v>
      </c>
      <c r="G2304" s="12">
        <v>19466</v>
      </c>
      <c r="H2304" s="12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3" t="str">
        <f>IFERROR(VLOOKUP(C2304,[1]Index!$D:$F,3,FALSE),"Non List")</f>
        <v>zdelist</v>
      </c>
      <c r="Z2304">
        <f>IFERROR(VLOOKUP(C2304,[1]LP!$B:$C,2,FALSE),0)</f>
        <v>0</v>
      </c>
      <c r="AA2304" s="12">
        <f t="shared" si="35"/>
        <v>0</v>
      </c>
      <c r="AB2304" s="12">
        <v>0</v>
      </c>
      <c r="AC2304" s="12">
        <v>0</v>
      </c>
      <c r="AD2304" s="11"/>
      <c r="AE2304" s="11"/>
      <c r="AF2304" s="11"/>
      <c r="AG2304" s="11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2">
        <v>150000</v>
      </c>
      <c r="F2305" s="12">
        <v>-139235</v>
      </c>
      <c r="G2305" s="12">
        <v>36314</v>
      </c>
      <c r="H2305" s="12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3" t="str">
        <f>IFERROR(VLOOKUP(C2305,[1]Index!$D:$F,3,FALSE),"Non List")</f>
        <v>zdelist</v>
      </c>
      <c r="Z2305">
        <f>IFERROR(VLOOKUP(C2305,[1]LP!$B:$C,2,FALSE),0)</f>
        <v>0</v>
      </c>
      <c r="AA2305" s="12">
        <f t="shared" si="35"/>
        <v>0</v>
      </c>
      <c r="AB2305" s="12">
        <v>0</v>
      </c>
      <c r="AC2305" s="12">
        <v>0</v>
      </c>
      <c r="AD2305" s="11"/>
      <c r="AE2305" s="11"/>
      <c r="AF2305" s="11"/>
      <c r="AG2305" s="11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2">
        <v>183350</v>
      </c>
      <c r="F2306" s="12">
        <v>-279005</v>
      </c>
      <c r="G2306" s="12">
        <v>107771</v>
      </c>
      <c r="H2306" s="12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3" t="str">
        <f>IFERROR(VLOOKUP(C2306,[1]Index!$D:$F,3,FALSE),"Non List")</f>
        <v>Finance</v>
      </c>
      <c r="Z2306">
        <f>IFERROR(VLOOKUP(C2306,[1]LP!$B:$C,2,FALSE),0)</f>
        <v>273</v>
      </c>
      <c r="AA2306" s="12">
        <f t="shared" si="35"/>
        <v>30.333333333333332</v>
      </c>
      <c r="AB2306" s="12">
        <v>0</v>
      </c>
      <c r="AC2306" s="12">
        <v>0</v>
      </c>
      <c r="AD2306" s="11"/>
      <c r="AE2306" s="11"/>
      <c r="AF2306" s="11"/>
      <c r="AG2306" s="11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2">
        <v>520663</v>
      </c>
      <c r="F2307" s="12">
        <v>159458</v>
      </c>
      <c r="G2307" s="12">
        <v>2871209</v>
      </c>
      <c r="H2307" s="12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3" t="str">
        <f>IFERROR(VLOOKUP(C2307,[1]Index!$D:$F,3,FALSE),"Non List")</f>
        <v>Finance</v>
      </c>
      <c r="Z2307">
        <f>IFERROR(VLOOKUP(C2307,[1]LP!$B:$C,2,FALSE),0)</f>
        <v>330</v>
      </c>
      <c r="AA2307" s="12">
        <f t="shared" ref="AA2307:AA2370" si="36">IFERROR(Z2307/M2307,0)</f>
        <v>165</v>
      </c>
      <c r="AB2307" s="12">
        <v>0</v>
      </c>
      <c r="AC2307" s="12">
        <v>7</v>
      </c>
      <c r="AD2307" s="11"/>
      <c r="AE2307" s="11"/>
      <c r="AF2307" s="11"/>
      <c r="AG2307" s="11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2">
        <v>800000</v>
      </c>
      <c r="F2308" s="12">
        <v>205676</v>
      </c>
      <c r="G2308" s="12">
        <v>4668128</v>
      </c>
      <c r="H2308" s="12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3" t="str">
        <f>IFERROR(VLOOKUP(C2308,[1]Index!$D:$F,3,FALSE),"Non List")</f>
        <v>Finance</v>
      </c>
      <c r="Z2308">
        <f>IFERROR(VLOOKUP(C2308,[1]LP!$B:$C,2,FALSE),0)</f>
        <v>439</v>
      </c>
      <c r="AA2308" s="12">
        <f t="shared" si="36"/>
        <v>73.166666666666671</v>
      </c>
      <c r="AB2308" s="12">
        <v>0</v>
      </c>
      <c r="AC2308" s="12">
        <v>5.26</v>
      </c>
      <c r="AD2308" s="11"/>
      <c r="AE2308" s="11"/>
      <c r="AF2308" s="11"/>
      <c r="AG2308" s="11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2">
        <v>571428</v>
      </c>
      <c r="F2309" s="12">
        <v>224034</v>
      </c>
      <c r="G2309" s="12">
        <v>2524017</v>
      </c>
      <c r="H2309" s="12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3" t="str">
        <f>IFERROR(VLOOKUP(C2309,[1]Index!$D:$F,3,FALSE),"Non List")</f>
        <v>Finance</v>
      </c>
      <c r="Z2309">
        <f>IFERROR(VLOOKUP(C2309,[1]LP!$B:$C,2,FALSE),0)</f>
        <v>340.1</v>
      </c>
      <c r="AA2309" s="12">
        <f t="shared" si="36"/>
        <v>30.918181818181822</v>
      </c>
      <c r="AB2309" s="12">
        <v>0</v>
      </c>
      <c r="AC2309" s="12">
        <v>5.26</v>
      </c>
      <c r="AD2309" s="11"/>
      <c r="AE2309" s="11"/>
      <c r="AF2309" s="11"/>
      <c r="AG2309" s="11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2">
        <v>801784</v>
      </c>
      <c r="F2310" s="12">
        <v>291023</v>
      </c>
      <c r="G2310" s="12">
        <v>7123180</v>
      </c>
      <c r="H2310" s="12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3" t="str">
        <f>IFERROR(VLOOKUP(C2310,[1]Index!$D:$F,3,FALSE),"Non List")</f>
        <v>Finance</v>
      </c>
      <c r="Z2310">
        <f>IFERROR(VLOOKUP(C2310,[1]LP!$B:$C,2,FALSE),0)</f>
        <v>463.7</v>
      </c>
      <c r="AA2310" s="12">
        <f t="shared" si="36"/>
        <v>35.669230769230765</v>
      </c>
      <c r="AB2310" s="12">
        <v>0</v>
      </c>
      <c r="AC2310" s="12">
        <v>8</v>
      </c>
      <c r="AD2310" s="11"/>
      <c r="AE2310" s="11"/>
      <c r="AF2310" s="11"/>
      <c r="AG2310" s="11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2">
        <v>386333</v>
      </c>
      <c r="F2311" s="12">
        <v>76214</v>
      </c>
      <c r="G2311" s="12">
        <v>1125092</v>
      </c>
      <c r="H2311" s="12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3" t="str">
        <f>IFERROR(VLOOKUP(C2311,[1]Index!$D:$F,3,FALSE),"Non List")</f>
        <v>zdelist</v>
      </c>
      <c r="Z2311">
        <f>IFERROR(VLOOKUP(C2311,[1]LP!$B:$C,2,FALSE),0)</f>
        <v>0</v>
      </c>
      <c r="AA2311" s="12">
        <f t="shared" si="36"/>
        <v>0</v>
      </c>
      <c r="AB2311" s="12">
        <v>1.24</v>
      </c>
      <c r="AC2311" s="12">
        <v>0</v>
      </c>
      <c r="AD2311" s="11"/>
      <c r="AE2311" s="11"/>
      <c r="AF2311" s="11"/>
      <c r="AG2311" s="11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2">
        <v>403394</v>
      </c>
      <c r="F2312" s="12">
        <v>299384</v>
      </c>
      <c r="G2312" s="12">
        <v>1432741</v>
      </c>
      <c r="H2312" s="12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3" t="str">
        <f>IFERROR(VLOOKUP(C2312,[1]Index!$D:$F,3,FALSE),"Non List")</f>
        <v>Finance</v>
      </c>
      <c r="Z2312">
        <f>IFERROR(VLOOKUP(C2312,[1]LP!$B:$C,2,FALSE),0)</f>
        <v>352.5</v>
      </c>
      <c r="AA2312" s="12">
        <f t="shared" si="36"/>
        <v>117.5</v>
      </c>
      <c r="AB2312" s="12">
        <v>22</v>
      </c>
      <c r="AC2312" s="12">
        <v>1.1599999999999999</v>
      </c>
      <c r="AD2312" s="11"/>
      <c r="AE2312" s="11"/>
      <c r="AF2312" s="11"/>
      <c r="AG2312" s="11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2">
        <v>236875</v>
      </c>
      <c r="F2313" s="12">
        <v>-127861</v>
      </c>
      <c r="G2313" s="12">
        <v>109427</v>
      </c>
      <c r="H2313" s="12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3" t="str">
        <f>IFERROR(VLOOKUP(C2313,[1]Index!$D:$F,3,FALSE),"Non List")</f>
        <v>zdelist</v>
      </c>
      <c r="Z2313">
        <f>IFERROR(VLOOKUP(C2313,[1]LP!$B:$C,2,FALSE),0)</f>
        <v>0</v>
      </c>
      <c r="AA2313" s="12">
        <f t="shared" si="36"/>
        <v>0</v>
      </c>
      <c r="AB2313" s="12">
        <v>0</v>
      </c>
      <c r="AC2313" s="12">
        <v>0</v>
      </c>
      <c r="AD2313" s="11"/>
      <c r="AE2313" s="11"/>
      <c r="AF2313" s="11"/>
      <c r="AG2313" s="11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2">
        <v>724379</v>
      </c>
      <c r="F2314" s="12">
        <v>104330</v>
      </c>
      <c r="G2314" s="12">
        <v>4802678</v>
      </c>
      <c r="H2314" s="12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3" t="str">
        <f>IFERROR(VLOOKUP(C2314,[1]Index!$D:$F,3,FALSE),"Non List")</f>
        <v>Finance</v>
      </c>
      <c r="Z2314">
        <f>IFERROR(VLOOKUP(C2314,[1]LP!$B:$C,2,FALSE),0)</f>
        <v>516</v>
      </c>
      <c r="AA2314" s="12">
        <f t="shared" si="36"/>
        <v>129</v>
      </c>
      <c r="AB2314" s="12">
        <v>0</v>
      </c>
      <c r="AC2314" s="12">
        <v>2.9</v>
      </c>
      <c r="AD2314" s="11"/>
      <c r="AE2314" s="11"/>
      <c r="AF2314" s="11"/>
      <c r="AG2314" s="11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2">
        <v>41474</v>
      </c>
      <c r="F2315" s="12">
        <v>17517</v>
      </c>
      <c r="G2315" s="12">
        <v>185857</v>
      </c>
      <c r="H2315" s="12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3" t="str">
        <f>IFERROR(VLOOKUP(C2315,[1]Index!$D:$F,3,FALSE),"Non List")</f>
        <v>Finance</v>
      </c>
      <c r="Z2315">
        <f>IFERROR(VLOOKUP(C2315,[1]LP!$B:$C,2,FALSE),0)</f>
        <v>309.89999999999998</v>
      </c>
      <c r="AA2315" s="12">
        <f t="shared" si="36"/>
        <v>38.737499999999997</v>
      </c>
      <c r="AB2315" s="12">
        <v>0</v>
      </c>
      <c r="AC2315" s="12">
        <v>0</v>
      </c>
      <c r="AD2315" s="11"/>
      <c r="AE2315" s="11"/>
      <c r="AF2315" s="11"/>
      <c r="AG2315" s="11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2">
        <v>655788</v>
      </c>
      <c r="F2316" s="12">
        <v>425305</v>
      </c>
      <c r="G2316" s="12">
        <v>3803509</v>
      </c>
      <c r="H2316" s="12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3" t="str">
        <f>IFERROR(VLOOKUP(C2316,[1]Index!$D:$F,3,FALSE),"Non List")</f>
        <v>Finance</v>
      </c>
      <c r="Z2316">
        <f>IFERROR(VLOOKUP(C2316,[1]LP!$B:$C,2,FALSE),0)</f>
        <v>350.1</v>
      </c>
      <c r="AA2316" s="12">
        <f t="shared" si="36"/>
        <v>38.900000000000006</v>
      </c>
      <c r="AB2316" s="12">
        <v>5</v>
      </c>
      <c r="AC2316" s="12">
        <v>8.6839999999999993</v>
      </c>
      <c r="AD2316" s="11"/>
      <c r="AE2316" s="11"/>
      <c r="AF2316" s="11"/>
      <c r="AG2316" s="11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2">
        <v>210000</v>
      </c>
      <c r="F2317" s="12">
        <v>3417</v>
      </c>
      <c r="G2317" s="12">
        <v>644820</v>
      </c>
      <c r="H2317" s="12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3" t="str">
        <f>IFERROR(VLOOKUP(C2317,[1]Index!$D:$F,3,FALSE),"Non List")</f>
        <v>Finance</v>
      </c>
      <c r="Z2317">
        <f>IFERROR(VLOOKUP(C2317,[1]LP!$B:$C,2,FALSE),0)</f>
        <v>298</v>
      </c>
      <c r="AA2317" s="12">
        <f t="shared" si="36"/>
        <v>-14.19047619047619</v>
      </c>
      <c r="AB2317" s="12">
        <v>0</v>
      </c>
      <c r="AC2317" s="12">
        <v>0</v>
      </c>
      <c r="AD2317" s="11"/>
      <c r="AE2317" s="11"/>
      <c r="AF2317" s="11"/>
      <c r="AG2317" s="11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2">
        <v>400680</v>
      </c>
      <c r="F2318" s="12">
        <v>161623</v>
      </c>
      <c r="G2318" s="12">
        <v>3796751</v>
      </c>
      <c r="H2318" s="12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3" t="str">
        <f>IFERROR(VLOOKUP(C2318,[1]Index!$D:$F,3,FALSE),"Non List")</f>
        <v>zdelist</v>
      </c>
      <c r="Z2318">
        <f>IFERROR(VLOOKUP(C2318,[1]LP!$B:$C,2,FALSE),0)</f>
        <v>0</v>
      </c>
      <c r="AA2318" s="12">
        <f t="shared" si="36"/>
        <v>0</v>
      </c>
      <c r="AB2318" s="12">
        <v>15</v>
      </c>
      <c r="AC2318" s="12">
        <v>9.5</v>
      </c>
      <c r="AD2318" s="11"/>
      <c r="AE2318" s="11"/>
      <c r="AF2318" s="11"/>
      <c r="AG2318" s="11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2">
        <v>345449</v>
      </c>
      <c r="F2319" s="12">
        <v>317953</v>
      </c>
      <c r="G2319" s="12">
        <v>3362864</v>
      </c>
      <c r="H2319" s="12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3" t="str">
        <f>IFERROR(VLOOKUP(C2319,[1]Index!$D:$F,3,FALSE),"Non List")</f>
        <v>Finance</v>
      </c>
      <c r="Z2319">
        <f>IFERROR(VLOOKUP(C2319,[1]LP!$B:$C,2,FALSE),0)</f>
        <v>0</v>
      </c>
      <c r="AA2319" s="12">
        <f t="shared" si="36"/>
        <v>0</v>
      </c>
      <c r="AB2319" s="12">
        <v>1.23</v>
      </c>
      <c r="AC2319" s="12">
        <v>8.77</v>
      </c>
      <c r="AD2319" s="11"/>
      <c r="AE2319" s="11"/>
      <c r="AF2319" s="11"/>
      <c r="AG2319" s="11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2">
        <v>474409</v>
      </c>
      <c r="F2320" s="12">
        <v>-65158</v>
      </c>
      <c r="G2320" s="12">
        <v>1856436</v>
      </c>
      <c r="H2320" s="12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3" t="str">
        <f>IFERROR(VLOOKUP(C2320,[1]Index!$D:$F,3,FALSE),"Non List")</f>
        <v>zdelist</v>
      </c>
      <c r="Z2320">
        <f>IFERROR(VLOOKUP(C2320,[1]LP!$B:$C,2,FALSE),0)</f>
        <v>0</v>
      </c>
      <c r="AA2320" s="12">
        <f t="shared" si="36"/>
        <v>0</v>
      </c>
      <c r="AB2320" s="12">
        <v>0</v>
      </c>
      <c r="AC2320" s="12">
        <v>0</v>
      </c>
      <c r="AD2320" s="11"/>
      <c r="AE2320" s="11"/>
      <c r="AF2320" s="11"/>
      <c r="AG2320" s="11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2">
        <v>800519</v>
      </c>
      <c r="F2321" s="12">
        <v>327419</v>
      </c>
      <c r="G2321" s="12">
        <v>5582971</v>
      </c>
      <c r="H2321" s="12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3" t="str">
        <f>IFERROR(VLOOKUP(C2321,[1]Index!$D:$F,3,FALSE),"Non List")</f>
        <v>zdelist</v>
      </c>
      <c r="Z2321">
        <f>IFERROR(VLOOKUP(C2321,[1]LP!$B:$C,2,FALSE),0)</f>
        <v>0</v>
      </c>
      <c r="AA2321" s="12">
        <f t="shared" si="36"/>
        <v>0</v>
      </c>
      <c r="AB2321" s="12">
        <v>0</v>
      </c>
      <c r="AC2321" s="12">
        <v>5</v>
      </c>
      <c r="AD2321" s="11"/>
      <c r="AE2321" s="11"/>
      <c r="AF2321" s="11"/>
      <c r="AG2321" s="11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2">
        <v>512571</v>
      </c>
      <c r="F2322" s="12">
        <v>205660</v>
      </c>
      <c r="G2322" s="12">
        <v>3290768</v>
      </c>
      <c r="H2322" s="12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3" t="str">
        <f>IFERROR(VLOOKUP(C2322,[1]Index!$D:$F,3,FALSE),"Non List")</f>
        <v>Finance</v>
      </c>
      <c r="Z2322">
        <f>IFERROR(VLOOKUP(C2322,[1]LP!$B:$C,2,FALSE),0)</f>
        <v>315</v>
      </c>
      <c r="AA2322" s="12">
        <f t="shared" si="36"/>
        <v>-15</v>
      </c>
      <c r="AB2322" s="12">
        <v>0</v>
      </c>
      <c r="AC2322" s="12">
        <v>2.63</v>
      </c>
      <c r="AD2322" s="11"/>
      <c r="AE2322" s="11"/>
      <c r="AF2322" s="11"/>
      <c r="AG2322" s="11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2">
        <v>867994</v>
      </c>
      <c r="F2323" s="12">
        <v>315773</v>
      </c>
      <c r="G2323" s="12">
        <v>4110825</v>
      </c>
      <c r="H2323" s="12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3" t="str">
        <f>IFERROR(VLOOKUP(C2323,[1]Index!$D:$F,3,FALSE),"Non List")</f>
        <v>Finance</v>
      </c>
      <c r="Z2323">
        <f>IFERROR(VLOOKUP(C2323,[1]LP!$B:$C,2,FALSE),0)</f>
        <v>523.20000000000005</v>
      </c>
      <c r="AA2323" s="12">
        <f t="shared" si="36"/>
        <v>-30.776470588235298</v>
      </c>
      <c r="AB2323" s="12">
        <v>0</v>
      </c>
      <c r="AC2323" s="12">
        <v>0</v>
      </c>
      <c r="AD2323" s="11"/>
      <c r="AE2323" s="11"/>
      <c r="AF2323" s="11"/>
      <c r="AG2323" s="11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2">
        <v>220195</v>
      </c>
      <c r="F2324" s="12">
        <v>-91965</v>
      </c>
      <c r="G2324" s="12">
        <v>121200</v>
      </c>
      <c r="H2324" s="12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3" t="str">
        <f>IFERROR(VLOOKUP(C2324,[1]Index!$D:$F,3,FALSE),"Non List")</f>
        <v>Finance</v>
      </c>
      <c r="Z2324">
        <f>IFERROR(VLOOKUP(C2324,[1]LP!$B:$C,2,FALSE),0)</f>
        <v>316</v>
      </c>
      <c r="AA2324" s="12">
        <f t="shared" si="36"/>
        <v>7.3488372093023253</v>
      </c>
      <c r="AB2324" s="12">
        <v>0</v>
      </c>
      <c r="AC2324" s="12">
        <v>0</v>
      </c>
      <c r="AD2324" s="11"/>
      <c r="AE2324" s="11"/>
      <c r="AF2324" s="11"/>
      <c r="AG2324" s="11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2">
        <v>280225</v>
      </c>
      <c r="F2325" s="12">
        <v>-247577</v>
      </c>
      <c r="G2325" s="12">
        <v>71301</v>
      </c>
      <c r="H2325" s="12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3" t="str">
        <f>IFERROR(VLOOKUP(C2325,[1]Index!$D:$F,3,FALSE),"Non List")</f>
        <v>zdelist</v>
      </c>
      <c r="Z2325">
        <f>IFERROR(VLOOKUP(C2325,[1]LP!$B:$C,2,FALSE),0)</f>
        <v>0</v>
      </c>
      <c r="AA2325" s="12">
        <f t="shared" si="36"/>
        <v>0</v>
      </c>
      <c r="AB2325" s="12">
        <v>0</v>
      </c>
      <c r="AC2325" s="12">
        <v>0</v>
      </c>
      <c r="AD2325" s="11"/>
      <c r="AE2325" s="11"/>
      <c r="AF2325" s="11"/>
      <c r="AG2325" s="11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2">
        <v>300000</v>
      </c>
      <c r="F2326" s="12">
        <v>-132633</v>
      </c>
      <c r="G2326" s="12">
        <v>76058</v>
      </c>
      <c r="H2326" s="12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3" t="str">
        <f>IFERROR(VLOOKUP(C2326,[1]Index!$D:$F,3,FALSE),"Non List")</f>
        <v>zdelist</v>
      </c>
      <c r="Z2326">
        <f>IFERROR(VLOOKUP(C2326,[1]LP!$B:$C,2,FALSE),0)</f>
        <v>0</v>
      </c>
      <c r="AA2326" s="12">
        <f t="shared" si="36"/>
        <v>0</v>
      </c>
      <c r="AB2326" s="12">
        <v>0</v>
      </c>
      <c r="AC2326" s="12">
        <v>0</v>
      </c>
      <c r="AD2326" s="11"/>
      <c r="AE2326" s="11"/>
      <c r="AF2326" s="11"/>
      <c r="AG2326" s="11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2">
        <v>181980</v>
      </c>
      <c r="F2327" s="12">
        <v>-257684</v>
      </c>
      <c r="G2327" s="12">
        <v>107375</v>
      </c>
      <c r="H2327" s="12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3" t="str">
        <f>IFERROR(VLOOKUP(C2327,[1]Index!$D:$F,3,FALSE),"Non List")</f>
        <v>Finance</v>
      </c>
      <c r="Z2327">
        <f>IFERROR(VLOOKUP(C2327,[1]LP!$B:$C,2,FALSE),0)</f>
        <v>273</v>
      </c>
      <c r="AA2327" s="12">
        <f t="shared" si="36"/>
        <v>273</v>
      </c>
      <c r="AB2327" s="12">
        <v>0</v>
      </c>
      <c r="AC2327" s="12">
        <v>0</v>
      </c>
      <c r="AD2327" s="11"/>
      <c r="AE2327" s="11"/>
      <c r="AF2327" s="11"/>
      <c r="AG2327" s="11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2">
        <v>520663</v>
      </c>
      <c r="F2328" s="12">
        <v>181801</v>
      </c>
      <c r="G2328" s="12">
        <v>2887524</v>
      </c>
      <c r="H2328" s="12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3" t="str">
        <f>IFERROR(VLOOKUP(C2328,[1]Index!$D:$F,3,FALSE),"Non List")</f>
        <v>Finance</v>
      </c>
      <c r="Z2328">
        <f>IFERROR(VLOOKUP(C2328,[1]LP!$B:$C,2,FALSE),0)</f>
        <v>330</v>
      </c>
      <c r="AA2328" s="12">
        <f t="shared" si="36"/>
        <v>36.666666666666664</v>
      </c>
      <c r="AB2328" s="12">
        <v>0</v>
      </c>
      <c r="AC2328" s="12">
        <v>7</v>
      </c>
      <c r="AD2328" s="11"/>
      <c r="AE2328" s="11"/>
      <c r="AF2328" s="11"/>
      <c r="AG2328" s="11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2">
        <v>800000</v>
      </c>
      <c r="F2329" s="12">
        <v>148693</v>
      </c>
      <c r="G2329" s="12">
        <v>4798772</v>
      </c>
      <c r="H2329" s="12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3" t="str">
        <f>IFERROR(VLOOKUP(C2329,[1]Index!$D:$F,3,FALSE),"Non List")</f>
        <v>Finance</v>
      </c>
      <c r="Z2329">
        <f>IFERROR(VLOOKUP(C2329,[1]LP!$B:$C,2,FALSE),0)</f>
        <v>439</v>
      </c>
      <c r="AA2329" s="12">
        <f t="shared" si="36"/>
        <v>54.875</v>
      </c>
      <c r="AB2329" s="12">
        <v>0</v>
      </c>
      <c r="AC2329" s="12">
        <v>5.26</v>
      </c>
      <c r="AD2329" s="11"/>
      <c r="AE2329" s="11"/>
      <c r="AF2329" s="11"/>
      <c r="AG2329" s="11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2">
        <v>800000</v>
      </c>
      <c r="F2330" s="12">
        <v>136503</v>
      </c>
      <c r="G2330" s="12">
        <v>2775262</v>
      </c>
      <c r="H2330" s="12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3" t="str">
        <f>IFERROR(VLOOKUP(C2330,[1]Index!$D:$F,3,FALSE),"Non List")</f>
        <v>Finance</v>
      </c>
      <c r="Z2330">
        <f>IFERROR(VLOOKUP(C2330,[1]LP!$B:$C,2,FALSE),0)</f>
        <v>340.1</v>
      </c>
      <c r="AA2330" s="12">
        <f t="shared" si="36"/>
        <v>42.512500000000003</v>
      </c>
      <c r="AB2330" s="12">
        <v>0</v>
      </c>
      <c r="AC2330" s="12">
        <v>5.26</v>
      </c>
      <c r="AD2330" s="11"/>
      <c r="AE2330" s="11"/>
      <c r="AF2330" s="11"/>
      <c r="AG2330" s="11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2">
        <v>882173</v>
      </c>
      <c r="F2331" s="12">
        <v>256479</v>
      </c>
      <c r="G2331" s="12">
        <v>7577386</v>
      </c>
      <c r="H2331" s="12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3" t="str">
        <f>IFERROR(VLOOKUP(C2331,[1]Index!$D:$F,3,FALSE),"Non List")</f>
        <v>Finance</v>
      </c>
      <c r="Z2331">
        <f>IFERROR(VLOOKUP(C2331,[1]LP!$B:$C,2,FALSE),0)</f>
        <v>463.7</v>
      </c>
      <c r="AA2331" s="12">
        <f t="shared" si="36"/>
        <v>28.981249999999999</v>
      </c>
      <c r="AB2331" s="12">
        <v>0</v>
      </c>
      <c r="AC2331" s="12">
        <v>8</v>
      </c>
      <c r="AD2331" s="11"/>
      <c r="AE2331" s="11"/>
      <c r="AF2331" s="11"/>
      <c r="AG2331" s="11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2">
        <v>577912</v>
      </c>
      <c r="F2332" s="12">
        <v>49053</v>
      </c>
      <c r="G2332" s="12">
        <v>1100986</v>
      </c>
      <c r="H2332" s="12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3" t="str">
        <f>IFERROR(VLOOKUP(C2332,[1]Index!$D:$F,3,FALSE),"Non List")</f>
        <v>zdelist</v>
      </c>
      <c r="Z2332">
        <f>IFERROR(VLOOKUP(C2332,[1]LP!$B:$C,2,FALSE),0)</f>
        <v>0</v>
      </c>
      <c r="AA2332" s="12">
        <f t="shared" si="36"/>
        <v>0</v>
      </c>
      <c r="AB2332" s="12">
        <v>1.24</v>
      </c>
      <c r="AC2332" s="12">
        <v>0</v>
      </c>
      <c r="AD2332" s="11"/>
      <c r="AE2332" s="11"/>
      <c r="AF2332" s="11"/>
      <c r="AG2332" s="11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2">
        <v>403394</v>
      </c>
      <c r="F2333" s="12">
        <v>184356</v>
      </c>
      <c r="G2333" s="12">
        <v>1492258</v>
      </c>
      <c r="H2333" s="12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3" t="str">
        <f>IFERROR(VLOOKUP(C2333,[1]Index!$D:$F,3,FALSE),"Non List")</f>
        <v>Finance</v>
      </c>
      <c r="Z2333">
        <f>IFERROR(VLOOKUP(C2333,[1]LP!$B:$C,2,FALSE),0)</f>
        <v>352.5</v>
      </c>
      <c r="AA2333" s="12">
        <f t="shared" si="36"/>
        <v>29.375</v>
      </c>
      <c r="AB2333" s="12">
        <v>22</v>
      </c>
      <c r="AC2333" s="12">
        <v>1.1599999999999999</v>
      </c>
      <c r="AD2333" s="11"/>
      <c r="AE2333" s="11"/>
      <c r="AF2333" s="11"/>
      <c r="AG2333" s="11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2">
        <v>236875</v>
      </c>
      <c r="F2334" s="12">
        <v>-90720</v>
      </c>
      <c r="G2334" s="12">
        <v>168723</v>
      </c>
      <c r="H2334" s="12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3" t="str">
        <f>IFERROR(VLOOKUP(C2334,[1]Index!$D:$F,3,FALSE),"Non List")</f>
        <v>zdelist</v>
      </c>
      <c r="Z2334">
        <f>IFERROR(VLOOKUP(C2334,[1]LP!$B:$C,2,FALSE),0)</f>
        <v>0</v>
      </c>
      <c r="AA2334" s="12">
        <f t="shared" si="36"/>
        <v>0</v>
      </c>
      <c r="AB2334" s="12">
        <v>0</v>
      </c>
      <c r="AC2334" s="12">
        <v>0</v>
      </c>
      <c r="AD2334" s="11"/>
      <c r="AE2334" s="11"/>
      <c r="AF2334" s="11"/>
      <c r="AG2334" s="11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2">
        <v>724379</v>
      </c>
      <c r="F2335" s="12">
        <v>139117</v>
      </c>
      <c r="G2335" s="12">
        <v>4839697</v>
      </c>
      <c r="H2335" s="12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3" t="str">
        <f>IFERROR(VLOOKUP(C2335,[1]Index!$D:$F,3,FALSE),"Non List")</f>
        <v>Finance</v>
      </c>
      <c r="Z2335">
        <f>IFERROR(VLOOKUP(C2335,[1]LP!$B:$C,2,FALSE),0)</f>
        <v>516</v>
      </c>
      <c r="AA2335" s="12">
        <f t="shared" si="36"/>
        <v>46.909090909090907</v>
      </c>
      <c r="AB2335" s="12">
        <v>0</v>
      </c>
      <c r="AC2335" s="12">
        <v>2.9</v>
      </c>
      <c r="AD2335" s="11"/>
      <c r="AE2335" s="11"/>
      <c r="AF2335" s="11"/>
      <c r="AG2335" s="11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2">
        <v>41474</v>
      </c>
      <c r="F2336" s="12">
        <v>17977</v>
      </c>
      <c r="G2336" s="12">
        <v>190913</v>
      </c>
      <c r="H2336" s="12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3" t="str">
        <f>IFERROR(VLOOKUP(C2336,[1]Index!$D:$F,3,FALSE),"Non List")</f>
        <v>Finance</v>
      </c>
      <c r="Z2336">
        <f>IFERROR(VLOOKUP(C2336,[1]LP!$B:$C,2,FALSE),0)</f>
        <v>309.89999999999998</v>
      </c>
      <c r="AA2336" s="12">
        <f t="shared" si="36"/>
        <v>51.65</v>
      </c>
      <c r="AB2336" s="12">
        <v>0</v>
      </c>
      <c r="AC2336" s="12">
        <v>0</v>
      </c>
      <c r="AD2336" s="11"/>
      <c r="AE2336" s="11"/>
      <c r="AF2336" s="11"/>
      <c r="AG2336" s="11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2">
        <v>655788</v>
      </c>
      <c r="F2337" s="12">
        <v>417391</v>
      </c>
      <c r="G2337" s="12">
        <v>3947798</v>
      </c>
      <c r="H2337" s="12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3" t="str">
        <f>IFERROR(VLOOKUP(C2337,[1]Index!$D:$F,3,FALSE),"Non List")</f>
        <v>Finance</v>
      </c>
      <c r="Z2337">
        <f>IFERROR(VLOOKUP(C2337,[1]LP!$B:$C,2,FALSE),0)</f>
        <v>350.1</v>
      </c>
      <c r="AA2337" s="12">
        <f t="shared" si="36"/>
        <v>29.175000000000001</v>
      </c>
      <c r="AB2337" s="12">
        <v>5</v>
      </c>
      <c r="AC2337" s="12">
        <v>8.6839999999999993</v>
      </c>
      <c r="AD2337" s="11"/>
      <c r="AE2337" s="11"/>
      <c r="AF2337" s="11"/>
      <c r="AG2337" s="11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2">
        <v>210000</v>
      </c>
      <c r="F2338" s="12">
        <v>4336</v>
      </c>
      <c r="G2338" s="12">
        <v>508539</v>
      </c>
      <c r="H2338" s="12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3" t="str">
        <f>IFERROR(VLOOKUP(C2338,[1]Index!$D:$F,3,FALSE),"Non List")</f>
        <v>Finance</v>
      </c>
      <c r="Z2338">
        <f>IFERROR(VLOOKUP(C2338,[1]LP!$B:$C,2,FALSE),0)</f>
        <v>298</v>
      </c>
      <c r="AA2338" s="12">
        <f t="shared" si="36"/>
        <v>-37.25</v>
      </c>
      <c r="AB2338" s="12">
        <v>0</v>
      </c>
      <c r="AC2338" s="12">
        <v>0</v>
      </c>
      <c r="AD2338" s="11"/>
      <c r="AE2338" s="11"/>
      <c r="AF2338" s="11"/>
      <c r="AG2338" s="11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2">
        <v>400680</v>
      </c>
      <c r="F2339" s="12">
        <v>114147</v>
      </c>
      <c r="G2339" s="12">
        <v>4281785</v>
      </c>
      <c r="H2339" s="12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3" t="str">
        <f>IFERROR(VLOOKUP(C2339,[1]Index!$D:$F,3,FALSE),"Non List")</f>
        <v>zdelist</v>
      </c>
      <c r="Z2339">
        <f>IFERROR(VLOOKUP(C2339,[1]LP!$B:$C,2,FALSE),0)</f>
        <v>0</v>
      </c>
      <c r="AA2339" s="12">
        <f t="shared" si="36"/>
        <v>0</v>
      </c>
      <c r="AB2339" s="12">
        <v>15</v>
      </c>
      <c r="AC2339" s="12">
        <v>9.5</v>
      </c>
      <c r="AD2339" s="11"/>
      <c r="AE2339" s="11"/>
      <c r="AF2339" s="11"/>
      <c r="AG2339" s="11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2">
        <v>345449</v>
      </c>
      <c r="F2340" s="12">
        <v>342899</v>
      </c>
      <c r="G2340" s="12">
        <v>3509487</v>
      </c>
      <c r="H2340" s="12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3" t="str">
        <f>IFERROR(VLOOKUP(C2340,[1]Index!$D:$F,3,FALSE),"Non List")</f>
        <v>Finance</v>
      </c>
      <c r="Z2340">
        <f>IFERROR(VLOOKUP(C2340,[1]LP!$B:$C,2,FALSE),0)</f>
        <v>0</v>
      </c>
      <c r="AA2340" s="12">
        <f t="shared" si="36"/>
        <v>0</v>
      </c>
      <c r="AB2340" s="12">
        <v>1.23</v>
      </c>
      <c r="AC2340" s="12">
        <v>8.77</v>
      </c>
      <c r="AD2340" s="11"/>
      <c r="AE2340" s="11"/>
      <c r="AF2340" s="11"/>
      <c r="AG2340" s="11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2">
        <v>474409</v>
      </c>
      <c r="F2341" s="12">
        <v>-74566</v>
      </c>
      <c r="G2341" s="12">
        <v>1922581</v>
      </c>
      <c r="H2341" s="12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3" t="str">
        <f>IFERROR(VLOOKUP(C2341,[1]Index!$D:$F,3,FALSE),"Non List")</f>
        <v>zdelist</v>
      </c>
      <c r="Z2341">
        <f>IFERROR(VLOOKUP(C2341,[1]LP!$B:$C,2,FALSE),0)</f>
        <v>0</v>
      </c>
      <c r="AA2341" s="12">
        <f t="shared" si="36"/>
        <v>0</v>
      </c>
      <c r="AB2341" s="12">
        <v>0</v>
      </c>
      <c r="AC2341" s="12">
        <v>0</v>
      </c>
      <c r="AD2341" s="11"/>
      <c r="AE2341" s="11"/>
      <c r="AF2341" s="11"/>
      <c r="AG2341" s="11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2">
        <v>800519</v>
      </c>
      <c r="F2342" s="12">
        <v>170636</v>
      </c>
      <c r="G2342" s="12">
        <v>5581574</v>
      </c>
      <c r="H2342" s="12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3" t="str">
        <f>IFERROR(VLOOKUP(C2342,[1]Index!$D:$F,3,FALSE),"Non List")</f>
        <v>zdelist</v>
      </c>
      <c r="Z2342">
        <f>IFERROR(VLOOKUP(C2342,[1]LP!$B:$C,2,FALSE),0)</f>
        <v>0</v>
      </c>
      <c r="AA2342" s="12">
        <f t="shared" si="36"/>
        <v>0</v>
      </c>
      <c r="AB2342" s="12">
        <v>0</v>
      </c>
      <c r="AC2342" s="12">
        <v>5</v>
      </c>
      <c r="AD2342" s="11"/>
      <c r="AE2342" s="11"/>
      <c r="AF2342" s="11"/>
      <c r="AG2342" s="11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2">
        <v>512571</v>
      </c>
      <c r="F2343" s="12">
        <v>247834</v>
      </c>
      <c r="G2343" s="12">
        <v>3595110</v>
      </c>
      <c r="H2343" s="12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3" t="str">
        <f>IFERROR(VLOOKUP(C2343,[1]Index!$D:$F,3,FALSE),"Non List")</f>
        <v>Finance</v>
      </c>
      <c r="Z2343">
        <f>IFERROR(VLOOKUP(C2343,[1]LP!$B:$C,2,FALSE),0)</f>
        <v>315</v>
      </c>
      <c r="AA2343" s="12">
        <f t="shared" si="36"/>
        <v>52.5</v>
      </c>
      <c r="AB2343" s="12">
        <v>0</v>
      </c>
      <c r="AC2343" s="12">
        <v>2.63</v>
      </c>
      <c r="AD2343" s="11"/>
      <c r="AE2343" s="11"/>
      <c r="AF2343" s="11"/>
      <c r="AG2343" s="11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2">
        <v>867994</v>
      </c>
      <c r="F2344" s="12">
        <v>343484</v>
      </c>
      <c r="G2344" s="12">
        <v>4520948</v>
      </c>
      <c r="H2344" s="12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3" t="str">
        <f>IFERROR(VLOOKUP(C2344,[1]Index!$D:$F,3,FALSE),"Non List")</f>
        <v>Finance</v>
      </c>
      <c r="Z2344">
        <f>IFERROR(VLOOKUP(C2344,[1]LP!$B:$C,2,FALSE),0)</f>
        <v>523.20000000000005</v>
      </c>
      <c r="AA2344" s="12">
        <f t="shared" si="36"/>
        <v>104.64000000000001</v>
      </c>
      <c r="AB2344" s="12">
        <v>0</v>
      </c>
      <c r="AC2344" s="12">
        <v>0</v>
      </c>
      <c r="AD2344" s="11"/>
      <c r="AE2344" s="11"/>
      <c r="AF2344" s="11"/>
      <c r="AG2344" s="11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2">
        <v>286699</v>
      </c>
      <c r="F2345" s="12">
        <v>-84481</v>
      </c>
      <c r="G2345" s="12">
        <v>173692</v>
      </c>
      <c r="H2345" s="12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3" t="str">
        <f>IFERROR(VLOOKUP(C2345,[1]Index!$D:$F,3,FALSE),"Non List")</f>
        <v>Finance</v>
      </c>
      <c r="Z2345">
        <f>IFERROR(VLOOKUP(C2345,[1]LP!$B:$C,2,FALSE),0)</f>
        <v>316</v>
      </c>
      <c r="AA2345" s="12">
        <f t="shared" si="36"/>
        <v>12.64</v>
      </c>
      <c r="AB2345" s="12">
        <v>0</v>
      </c>
      <c r="AC2345" s="12">
        <v>0</v>
      </c>
      <c r="AD2345" s="11"/>
      <c r="AE2345" s="11"/>
      <c r="AF2345" s="11"/>
      <c r="AG2345" s="11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2">
        <v>280225</v>
      </c>
      <c r="F2346" s="12">
        <v>-224683</v>
      </c>
      <c r="G2346" s="12">
        <v>33611</v>
      </c>
      <c r="H2346" s="12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3" t="str">
        <f>IFERROR(VLOOKUP(C2346,[1]Index!$D:$F,3,FALSE),"Non List")</f>
        <v>zdelist</v>
      </c>
      <c r="Z2346">
        <f>IFERROR(VLOOKUP(C2346,[1]LP!$B:$C,2,FALSE),0)</f>
        <v>0</v>
      </c>
      <c r="AA2346" s="12">
        <f t="shared" si="36"/>
        <v>0</v>
      </c>
      <c r="AB2346" s="12">
        <v>0</v>
      </c>
      <c r="AC2346" s="12">
        <v>0</v>
      </c>
      <c r="AD2346" s="11"/>
      <c r="AE2346" s="11"/>
      <c r="AF2346" s="11"/>
      <c r="AG2346" s="11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2">
        <v>300000</v>
      </c>
      <c r="F2347" s="12">
        <v>-123679</v>
      </c>
      <c r="G2347" s="12">
        <v>69377</v>
      </c>
      <c r="H2347" s="12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3" t="str">
        <f>IFERROR(VLOOKUP(C2347,[1]Index!$D:$F,3,FALSE),"Non List")</f>
        <v>zdelist</v>
      </c>
      <c r="Z2347">
        <f>IFERROR(VLOOKUP(C2347,[1]LP!$B:$C,2,FALSE),0)</f>
        <v>0</v>
      </c>
      <c r="AA2347" s="12">
        <f t="shared" si="36"/>
        <v>0</v>
      </c>
      <c r="AB2347" s="12">
        <v>0</v>
      </c>
      <c r="AC2347" s="12">
        <v>0</v>
      </c>
      <c r="AD2347" s="11"/>
      <c r="AE2347" s="11"/>
      <c r="AF2347" s="11"/>
      <c r="AG2347" s="11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2">
        <v>181980</v>
      </c>
      <c r="F2348" s="12">
        <v>-223902</v>
      </c>
      <c r="G2348" s="12">
        <v>87386</v>
      </c>
      <c r="H2348" s="12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3" t="str">
        <f>IFERROR(VLOOKUP(C2348,[1]Index!$D:$F,3,FALSE),"Non List")</f>
        <v>Finance</v>
      </c>
      <c r="Z2348">
        <f>IFERROR(VLOOKUP(C2348,[1]LP!$B:$C,2,FALSE),0)</f>
        <v>273</v>
      </c>
      <c r="AA2348" s="12">
        <f t="shared" si="36"/>
        <v>7.3783783783783781</v>
      </c>
      <c r="AB2348" s="12">
        <v>0</v>
      </c>
      <c r="AC2348" s="12">
        <v>0</v>
      </c>
      <c r="AD2348" s="11"/>
      <c r="AE2348" s="11"/>
      <c r="AF2348" s="11"/>
      <c r="AG2348" s="11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2">
        <v>780995</v>
      </c>
      <c r="F2349" s="12">
        <v>200998</v>
      </c>
      <c r="G2349" s="12">
        <v>2878844</v>
      </c>
      <c r="H2349" s="12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3" t="str">
        <f>IFERROR(VLOOKUP(C2349,[1]Index!$D:$F,3,FALSE),"Non List")</f>
        <v>Finance</v>
      </c>
      <c r="Z2349">
        <f>IFERROR(VLOOKUP(C2349,[1]LP!$B:$C,2,FALSE),0)</f>
        <v>330</v>
      </c>
      <c r="AA2349" s="12">
        <f t="shared" si="36"/>
        <v>41.25</v>
      </c>
      <c r="AB2349" s="12">
        <v>0</v>
      </c>
      <c r="AC2349" s="12">
        <v>7</v>
      </c>
      <c r="AD2349" s="11"/>
      <c r="AE2349" s="11"/>
      <c r="AF2349" s="11"/>
      <c r="AG2349" s="11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2">
        <v>800000</v>
      </c>
      <c r="F2350" s="12">
        <v>140400</v>
      </c>
      <c r="G2350" s="12">
        <v>5122200</v>
      </c>
      <c r="H2350" s="12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3" t="str">
        <f>IFERROR(VLOOKUP(C2350,[1]Index!$D:$F,3,FALSE),"Non List")</f>
        <v>Finance</v>
      </c>
      <c r="Z2350">
        <f>IFERROR(VLOOKUP(C2350,[1]LP!$B:$C,2,FALSE),0)</f>
        <v>439</v>
      </c>
      <c r="AA2350" s="12">
        <f t="shared" si="36"/>
        <v>87.8</v>
      </c>
      <c r="AB2350" s="12">
        <v>0</v>
      </c>
      <c r="AC2350" s="12">
        <v>5.26</v>
      </c>
      <c r="AD2350" s="11"/>
      <c r="AE2350" s="11"/>
      <c r="AF2350" s="11"/>
      <c r="AG2350" s="11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2">
        <v>800000</v>
      </c>
      <c r="F2351" s="12">
        <v>145128</v>
      </c>
      <c r="G2351" s="12">
        <v>2678574</v>
      </c>
      <c r="H2351" s="12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3" t="str">
        <f>IFERROR(VLOOKUP(C2351,[1]Index!$D:$F,3,FALSE),"Non List")</f>
        <v>Finance</v>
      </c>
      <c r="Z2351">
        <f>IFERROR(VLOOKUP(C2351,[1]LP!$B:$C,2,FALSE),0)</f>
        <v>340.1</v>
      </c>
      <c r="AA2351" s="12">
        <f t="shared" si="36"/>
        <v>56.683333333333337</v>
      </c>
      <c r="AB2351" s="12">
        <v>0</v>
      </c>
      <c r="AC2351" s="12">
        <v>5.26</v>
      </c>
      <c r="AD2351" s="11"/>
      <c r="AE2351" s="11"/>
      <c r="AF2351" s="11"/>
      <c r="AG2351" s="11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2">
        <v>882173</v>
      </c>
      <c r="F2352" s="12">
        <v>265481</v>
      </c>
      <c r="G2352" s="12">
        <v>8072239</v>
      </c>
      <c r="H2352" s="12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3" t="str">
        <f>IFERROR(VLOOKUP(C2352,[1]Index!$D:$F,3,FALSE),"Non List")</f>
        <v>Finance</v>
      </c>
      <c r="Z2352">
        <f>IFERROR(VLOOKUP(C2352,[1]LP!$B:$C,2,FALSE),0)</f>
        <v>463.7</v>
      </c>
      <c r="AA2352" s="12">
        <f t="shared" si="36"/>
        <v>38.641666666666666</v>
      </c>
      <c r="AB2352" s="12">
        <v>0</v>
      </c>
      <c r="AC2352" s="12">
        <v>8</v>
      </c>
      <c r="AD2352" s="11"/>
      <c r="AE2352" s="11"/>
      <c r="AF2352" s="11"/>
      <c r="AG2352" s="11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2">
        <v>606808</v>
      </c>
      <c r="F2353" s="12">
        <v>53088</v>
      </c>
      <c r="G2353" s="12">
        <v>1061577</v>
      </c>
      <c r="H2353" s="12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3" t="str">
        <f>IFERROR(VLOOKUP(C2353,[1]Index!$D:$F,3,FALSE),"Non List")</f>
        <v>zdelist</v>
      </c>
      <c r="Z2353">
        <f>IFERROR(VLOOKUP(C2353,[1]LP!$B:$C,2,FALSE),0)</f>
        <v>0</v>
      </c>
      <c r="AA2353" s="12">
        <f t="shared" si="36"/>
        <v>0</v>
      </c>
      <c r="AB2353" s="12">
        <v>1.24</v>
      </c>
      <c r="AC2353" s="12">
        <v>0</v>
      </c>
      <c r="AD2353" s="11"/>
      <c r="AE2353" s="11"/>
      <c r="AF2353" s="11"/>
      <c r="AG2353" s="11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2">
        <v>403394</v>
      </c>
      <c r="F2354" s="12">
        <v>188306</v>
      </c>
      <c r="G2354" s="12">
        <v>1503811</v>
      </c>
      <c r="H2354" s="12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3" t="str">
        <f>IFERROR(VLOOKUP(C2354,[1]Index!$D:$F,3,FALSE),"Non List")</f>
        <v>Finance</v>
      </c>
      <c r="Z2354">
        <f>IFERROR(VLOOKUP(C2354,[1]LP!$B:$C,2,FALSE),0)</f>
        <v>352.5</v>
      </c>
      <c r="AA2354" s="12">
        <f t="shared" si="36"/>
        <v>39.166666666666664</v>
      </c>
      <c r="AB2354" s="12">
        <v>22</v>
      </c>
      <c r="AC2354" s="12">
        <v>1.1599999999999999</v>
      </c>
      <c r="AD2354" s="11"/>
      <c r="AE2354" s="11"/>
      <c r="AF2354" s="11"/>
      <c r="AG2354" s="11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2">
        <v>236875</v>
      </c>
      <c r="F2355" s="12">
        <v>-71910</v>
      </c>
      <c r="G2355" s="12">
        <v>252583</v>
      </c>
      <c r="H2355" s="12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3" t="str">
        <f>IFERROR(VLOOKUP(C2355,[1]Index!$D:$F,3,FALSE),"Non List")</f>
        <v>zdelist</v>
      </c>
      <c r="Z2355">
        <f>IFERROR(VLOOKUP(C2355,[1]LP!$B:$C,2,FALSE),0)</f>
        <v>0</v>
      </c>
      <c r="AA2355" s="12">
        <f t="shared" si="36"/>
        <v>0</v>
      </c>
      <c r="AB2355" s="12">
        <v>0</v>
      </c>
      <c r="AC2355" s="12">
        <v>0</v>
      </c>
      <c r="AD2355" s="11"/>
      <c r="AE2355" s="11"/>
      <c r="AF2355" s="11"/>
      <c r="AG2355" s="11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2">
        <v>804028</v>
      </c>
      <c r="F2356" s="12">
        <v>152396</v>
      </c>
      <c r="G2356" s="12">
        <v>5618241</v>
      </c>
      <c r="H2356" s="12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3" t="str">
        <f>IFERROR(VLOOKUP(C2356,[1]Index!$D:$F,3,FALSE),"Non List")</f>
        <v>Finance</v>
      </c>
      <c r="Z2356">
        <f>IFERROR(VLOOKUP(C2356,[1]LP!$B:$C,2,FALSE),0)</f>
        <v>516</v>
      </c>
      <c r="AA2356" s="12">
        <f t="shared" si="36"/>
        <v>57.333333333333336</v>
      </c>
      <c r="AB2356" s="12">
        <v>0</v>
      </c>
      <c r="AC2356" s="12">
        <v>2.9</v>
      </c>
      <c r="AD2356" s="11"/>
      <c r="AE2356" s="11"/>
      <c r="AF2356" s="11"/>
      <c r="AG2356" s="11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2">
        <v>41474</v>
      </c>
      <c r="F2357" s="12">
        <v>12720</v>
      </c>
      <c r="G2357" s="12">
        <v>204012</v>
      </c>
      <c r="H2357" s="12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3" t="str">
        <f>IFERROR(VLOOKUP(C2357,[1]Index!$D:$F,3,FALSE),"Non List")</f>
        <v>Finance</v>
      </c>
      <c r="Z2357">
        <f>IFERROR(VLOOKUP(C2357,[1]LP!$B:$C,2,FALSE),0)</f>
        <v>309.89999999999998</v>
      </c>
      <c r="AA2357" s="12">
        <f t="shared" si="36"/>
        <v>22.135714285714283</v>
      </c>
      <c r="AB2357" s="12">
        <v>0</v>
      </c>
      <c r="AC2357" s="12">
        <v>0</v>
      </c>
      <c r="AD2357" s="11"/>
      <c r="AE2357" s="11"/>
      <c r="AF2357" s="11"/>
      <c r="AG2357" s="11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2">
        <v>816450</v>
      </c>
      <c r="F2358" s="12">
        <v>392292</v>
      </c>
      <c r="G2358" s="12">
        <v>4048787</v>
      </c>
      <c r="H2358" s="12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3" t="str">
        <f>IFERROR(VLOOKUP(C2358,[1]Index!$D:$F,3,FALSE),"Non List")</f>
        <v>Finance</v>
      </c>
      <c r="Z2358">
        <f>IFERROR(VLOOKUP(C2358,[1]LP!$B:$C,2,FALSE),0)</f>
        <v>350.1</v>
      </c>
      <c r="AA2358" s="12">
        <f t="shared" si="36"/>
        <v>31.827272727272728</v>
      </c>
      <c r="AB2358" s="12">
        <v>5</v>
      </c>
      <c r="AC2358" s="12">
        <v>8.6839999999999993</v>
      </c>
      <c r="AD2358" s="11"/>
      <c r="AE2358" s="11"/>
      <c r="AF2358" s="11"/>
      <c r="AG2358" s="11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2">
        <v>210000</v>
      </c>
      <c r="F2359" s="12">
        <v>2654</v>
      </c>
      <c r="G2359" s="12">
        <v>488812</v>
      </c>
      <c r="H2359" s="12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3" t="str">
        <f>IFERROR(VLOOKUP(C2359,[1]Index!$D:$F,3,FALSE),"Non List")</f>
        <v>Finance</v>
      </c>
      <c r="Z2359">
        <f>IFERROR(VLOOKUP(C2359,[1]LP!$B:$C,2,FALSE),0)</f>
        <v>298</v>
      </c>
      <c r="AA2359" s="12">
        <f t="shared" si="36"/>
        <v>-49.666666666666664</v>
      </c>
      <c r="AB2359" s="12">
        <v>0</v>
      </c>
      <c r="AC2359" s="12">
        <v>0</v>
      </c>
      <c r="AD2359" s="11"/>
      <c r="AE2359" s="11"/>
      <c r="AF2359" s="11"/>
      <c r="AG2359" s="11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2">
        <v>400680</v>
      </c>
      <c r="F2360" s="12">
        <v>134478</v>
      </c>
      <c r="G2360" s="12">
        <v>4565817</v>
      </c>
      <c r="H2360" s="12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3" t="str">
        <f>IFERROR(VLOOKUP(C2360,[1]Index!$D:$F,3,FALSE),"Non List")</f>
        <v>zdelist</v>
      </c>
      <c r="Z2360">
        <f>IFERROR(VLOOKUP(C2360,[1]LP!$B:$C,2,FALSE),0)</f>
        <v>0</v>
      </c>
      <c r="AA2360" s="12">
        <f t="shared" si="36"/>
        <v>0</v>
      </c>
      <c r="AB2360" s="12">
        <v>15</v>
      </c>
      <c r="AC2360" s="12">
        <v>9.5</v>
      </c>
      <c r="AD2360" s="11"/>
      <c r="AE2360" s="11"/>
      <c r="AF2360" s="11"/>
      <c r="AG2360" s="11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2">
        <v>345449</v>
      </c>
      <c r="F2361" s="12">
        <v>638141</v>
      </c>
      <c r="G2361" s="12">
        <v>3403884</v>
      </c>
      <c r="H2361" s="12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3" t="str">
        <f>IFERROR(VLOOKUP(C2361,[1]Index!$D:$F,3,FALSE),"Non List")</f>
        <v>Finance</v>
      </c>
      <c r="Z2361">
        <f>IFERROR(VLOOKUP(C2361,[1]LP!$B:$C,2,FALSE),0)</f>
        <v>0</v>
      </c>
      <c r="AA2361" s="12">
        <f t="shared" si="36"/>
        <v>0</v>
      </c>
      <c r="AB2361" s="12">
        <v>1.23</v>
      </c>
      <c r="AC2361" s="12">
        <v>8.77</v>
      </c>
      <c r="AD2361" s="11"/>
      <c r="AE2361" s="11"/>
      <c r="AF2361" s="11"/>
      <c r="AG2361" s="11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2">
        <v>474409</v>
      </c>
      <c r="F2362" s="12">
        <v>-160291</v>
      </c>
      <c r="G2362" s="12">
        <v>1952328</v>
      </c>
      <c r="H2362" s="12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3" t="str">
        <f>IFERROR(VLOOKUP(C2362,[1]Index!$D:$F,3,FALSE),"Non List")</f>
        <v>zdelist</v>
      </c>
      <c r="Z2362">
        <f>IFERROR(VLOOKUP(C2362,[1]LP!$B:$C,2,FALSE),0)</f>
        <v>0</v>
      </c>
      <c r="AA2362" s="12">
        <f t="shared" si="36"/>
        <v>0</v>
      </c>
      <c r="AB2362" s="12">
        <v>0</v>
      </c>
      <c r="AC2362" s="12">
        <v>0</v>
      </c>
      <c r="AD2362" s="11"/>
      <c r="AE2362" s="11"/>
      <c r="AF2362" s="11"/>
      <c r="AG2362" s="11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2">
        <v>800519</v>
      </c>
      <c r="F2363" s="12">
        <v>210965</v>
      </c>
      <c r="G2363" s="12">
        <v>5487599</v>
      </c>
      <c r="H2363" s="12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3" t="str">
        <f>IFERROR(VLOOKUP(C2363,[1]Index!$D:$F,3,FALSE),"Non List")</f>
        <v>zdelist</v>
      </c>
      <c r="Z2363">
        <f>IFERROR(VLOOKUP(C2363,[1]LP!$B:$C,2,FALSE),0)</f>
        <v>0</v>
      </c>
      <c r="AA2363" s="12">
        <f t="shared" si="36"/>
        <v>0</v>
      </c>
      <c r="AB2363" s="12">
        <v>0</v>
      </c>
      <c r="AC2363" s="12">
        <v>5</v>
      </c>
      <c r="AD2363" s="11"/>
      <c r="AE2363" s="11"/>
      <c r="AF2363" s="11"/>
      <c r="AG2363" s="11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2">
        <v>689697</v>
      </c>
      <c r="F2364" s="12">
        <v>251379</v>
      </c>
      <c r="G2364" s="12">
        <v>3564593</v>
      </c>
      <c r="H2364" s="12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3" t="str">
        <f>IFERROR(VLOOKUP(C2364,[1]Index!$D:$F,3,FALSE),"Non List")</f>
        <v>Finance</v>
      </c>
      <c r="Z2364">
        <f>IFERROR(VLOOKUP(C2364,[1]LP!$B:$C,2,FALSE),0)</f>
        <v>315</v>
      </c>
      <c r="AA2364" s="12">
        <f t="shared" si="36"/>
        <v>105</v>
      </c>
      <c r="AB2364" s="12">
        <v>0</v>
      </c>
      <c r="AC2364" s="12">
        <v>2.63</v>
      </c>
      <c r="AD2364" s="11"/>
      <c r="AE2364" s="11"/>
      <c r="AF2364" s="11"/>
      <c r="AG2364" s="11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2">
        <v>867994</v>
      </c>
      <c r="F2365" s="12">
        <v>326120</v>
      </c>
      <c r="G2365" s="12">
        <v>4499886</v>
      </c>
      <c r="H2365" s="12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3" t="str">
        <f>IFERROR(VLOOKUP(C2365,[1]Index!$D:$F,3,FALSE),"Non List")</f>
        <v>Finance</v>
      </c>
      <c r="Z2365">
        <f>IFERROR(VLOOKUP(C2365,[1]LP!$B:$C,2,FALSE),0)</f>
        <v>523.20000000000005</v>
      </c>
      <c r="AA2365" s="12">
        <f t="shared" si="36"/>
        <v>523.20000000000005</v>
      </c>
      <c r="AB2365" s="12">
        <v>0</v>
      </c>
      <c r="AC2365" s="12">
        <v>0</v>
      </c>
      <c r="AD2365" s="11"/>
      <c r="AE2365" s="11"/>
      <c r="AF2365" s="11"/>
      <c r="AG2365" s="11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2">
        <v>286699</v>
      </c>
      <c r="F2366" s="12">
        <v>-85561</v>
      </c>
      <c r="G2366" s="12">
        <v>187664</v>
      </c>
      <c r="H2366" s="12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3" t="str">
        <f>IFERROR(VLOOKUP(C2366,[1]Index!$D:$F,3,FALSE),"Non List")</f>
        <v>Finance</v>
      </c>
      <c r="Z2366">
        <f>IFERROR(VLOOKUP(C2366,[1]LP!$B:$C,2,FALSE),0)</f>
        <v>316</v>
      </c>
      <c r="AA2366" s="12">
        <f t="shared" si="36"/>
        <v>19.75</v>
      </c>
      <c r="AB2366" s="12">
        <v>0</v>
      </c>
      <c r="AC2366" s="12">
        <v>0</v>
      </c>
      <c r="AD2366" s="11"/>
      <c r="AE2366" s="11"/>
      <c r="AF2366" s="11"/>
      <c r="AG2366" s="11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2">
        <v>280225</v>
      </c>
      <c r="F2367" s="12">
        <v>-223412</v>
      </c>
      <c r="G2367" s="12">
        <v>32983</v>
      </c>
      <c r="H2367" s="12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3" t="str">
        <f>IFERROR(VLOOKUP(C2367,[1]Index!$D:$F,3,FALSE),"Non List")</f>
        <v>zdelist</v>
      </c>
      <c r="Z2367">
        <f>IFERROR(VLOOKUP(C2367,[1]LP!$B:$C,2,FALSE),0)</f>
        <v>0</v>
      </c>
      <c r="AA2367" s="12">
        <f t="shared" si="36"/>
        <v>0</v>
      </c>
      <c r="AB2367" s="12">
        <v>0</v>
      </c>
      <c r="AC2367" s="12">
        <v>0</v>
      </c>
      <c r="AD2367" s="11"/>
      <c r="AE2367" s="11"/>
      <c r="AF2367" s="11"/>
      <c r="AG2367" s="11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2">
        <v>300000</v>
      </c>
      <c r="F2368" s="12">
        <v>-118357</v>
      </c>
      <c r="G2368" s="12">
        <v>137101</v>
      </c>
      <c r="H2368" s="12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3" t="str">
        <f>IFERROR(VLOOKUP(C2368,[1]Index!$D:$F,3,FALSE),"Non List")</f>
        <v>zdelist</v>
      </c>
      <c r="Z2368">
        <f>IFERROR(VLOOKUP(C2368,[1]LP!$B:$C,2,FALSE),0)</f>
        <v>0</v>
      </c>
      <c r="AA2368" s="12">
        <f t="shared" si="36"/>
        <v>0</v>
      </c>
      <c r="AB2368" s="12">
        <v>0</v>
      </c>
      <c r="AC2368" s="12">
        <v>0</v>
      </c>
      <c r="AD2368" s="11"/>
      <c r="AE2368" s="11"/>
      <c r="AF2368" s="11"/>
      <c r="AG2368" s="11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2">
        <v>181980</v>
      </c>
      <c r="F2369" s="12">
        <v>-231543</v>
      </c>
      <c r="G2369" s="12">
        <v>77246</v>
      </c>
      <c r="H2369" s="12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3" t="str">
        <f>IFERROR(VLOOKUP(C2369,[1]Index!$D:$F,3,FALSE),"Non List")</f>
        <v>Finance</v>
      </c>
      <c r="Z2369">
        <f>IFERROR(VLOOKUP(C2369,[1]LP!$B:$C,2,FALSE),0)</f>
        <v>273</v>
      </c>
      <c r="AA2369" s="12">
        <f t="shared" si="36"/>
        <v>8.0294117647058822</v>
      </c>
      <c r="AB2369" s="12">
        <v>0</v>
      </c>
      <c r="AC2369" s="12">
        <v>0</v>
      </c>
      <c r="AD2369" s="11"/>
      <c r="AE2369" s="11"/>
      <c r="AF2369" s="11"/>
      <c r="AG2369" s="11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2">
        <v>801748</v>
      </c>
      <c r="F2370" s="12">
        <v>170002</v>
      </c>
      <c r="G2370" s="12">
        <v>3184591</v>
      </c>
      <c r="H2370" s="12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3" t="str">
        <f>IFERROR(VLOOKUP(C2370,[1]Index!$D:$F,3,FALSE),"Non List")</f>
        <v>Finance</v>
      </c>
      <c r="Z2370">
        <f>IFERROR(VLOOKUP(C2370,[1]LP!$B:$C,2,FALSE),0)</f>
        <v>330</v>
      </c>
      <c r="AA2370" s="12">
        <f t="shared" si="36"/>
        <v>33</v>
      </c>
      <c r="AB2370" s="12">
        <v>0</v>
      </c>
      <c r="AC2370" s="12">
        <v>7</v>
      </c>
      <c r="AD2370" s="11"/>
      <c r="AE2370" s="11"/>
      <c r="AF2370" s="11"/>
      <c r="AG2370" s="11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2">
        <v>800000</v>
      </c>
      <c r="F2371" s="12">
        <v>178727</v>
      </c>
      <c r="G2371" s="12">
        <v>5426454</v>
      </c>
      <c r="H2371" s="12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3" t="str">
        <f>IFERROR(VLOOKUP(C2371,[1]Index!$D:$F,3,FALSE),"Non List")</f>
        <v>Finance</v>
      </c>
      <c r="Z2371">
        <f>IFERROR(VLOOKUP(C2371,[1]LP!$B:$C,2,FALSE),0)</f>
        <v>439</v>
      </c>
      <c r="AA2371" s="12">
        <f t="shared" ref="AA2371:AA2434" si="37">IFERROR(Z2371/M2371,0)</f>
        <v>54.875</v>
      </c>
      <c r="AB2371" s="12">
        <v>0</v>
      </c>
      <c r="AC2371" s="12">
        <v>5.26</v>
      </c>
      <c r="AD2371" s="11"/>
      <c r="AE2371" s="11"/>
      <c r="AF2371" s="11"/>
      <c r="AG2371" s="11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2">
        <v>800000</v>
      </c>
      <c r="F2372" s="12">
        <v>163819</v>
      </c>
      <c r="G2372" s="12">
        <v>3086955</v>
      </c>
      <c r="H2372" s="12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3" t="str">
        <f>IFERROR(VLOOKUP(C2372,[1]Index!$D:$F,3,FALSE),"Non List")</f>
        <v>Finance</v>
      </c>
      <c r="Z2372">
        <f>IFERROR(VLOOKUP(C2372,[1]LP!$B:$C,2,FALSE),0)</f>
        <v>340.1</v>
      </c>
      <c r="AA2372" s="12">
        <f t="shared" si="37"/>
        <v>48.585714285714289</v>
      </c>
      <c r="AB2372" s="12">
        <v>0</v>
      </c>
      <c r="AC2372" s="12">
        <v>5.26</v>
      </c>
      <c r="AD2372" s="11"/>
      <c r="AE2372" s="11"/>
      <c r="AF2372" s="11"/>
      <c r="AG2372" s="11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2">
        <v>882172</v>
      </c>
      <c r="F2373" s="12">
        <v>283127</v>
      </c>
      <c r="G2373" s="12">
        <v>8878570</v>
      </c>
      <c r="H2373" s="12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3" t="str">
        <f>IFERROR(VLOOKUP(C2373,[1]Index!$D:$F,3,FALSE),"Non List")</f>
        <v>Finance</v>
      </c>
      <c r="Z2373">
        <f>IFERROR(VLOOKUP(C2373,[1]LP!$B:$C,2,FALSE),0)</f>
        <v>463.7</v>
      </c>
      <c r="AA2373" s="12">
        <f t="shared" si="37"/>
        <v>42.154545454545456</v>
      </c>
      <c r="AB2373" s="12">
        <v>0</v>
      </c>
      <c r="AC2373" s="12">
        <v>8</v>
      </c>
      <c r="AD2373" s="11"/>
      <c r="AE2373" s="11"/>
      <c r="AF2373" s="11"/>
      <c r="AG2373" s="11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2">
        <v>633633</v>
      </c>
      <c r="F2374" s="12">
        <v>64838</v>
      </c>
      <c r="G2374" s="12">
        <v>1137710</v>
      </c>
      <c r="H2374" s="12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3" t="str">
        <f>IFERROR(VLOOKUP(C2374,[1]Index!$D:$F,3,FALSE),"Non List")</f>
        <v>zdelist</v>
      </c>
      <c r="Z2374">
        <f>IFERROR(VLOOKUP(C2374,[1]LP!$B:$C,2,FALSE),0)</f>
        <v>0</v>
      </c>
      <c r="AA2374" s="12">
        <f t="shared" si="37"/>
        <v>0</v>
      </c>
      <c r="AB2374" s="12">
        <v>1.24</v>
      </c>
      <c r="AC2374" s="12">
        <v>0</v>
      </c>
      <c r="AD2374" s="11"/>
      <c r="AE2374" s="11"/>
      <c r="AF2374" s="11"/>
      <c r="AG2374" s="11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2">
        <v>492140</v>
      </c>
      <c r="F2375" s="12">
        <v>280471</v>
      </c>
      <c r="G2375" s="12">
        <v>1651635</v>
      </c>
      <c r="H2375" s="12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3" t="str">
        <f>IFERROR(VLOOKUP(C2375,[1]Index!$D:$F,3,FALSE),"Non List")</f>
        <v>Finance</v>
      </c>
      <c r="Z2375">
        <f>IFERROR(VLOOKUP(C2375,[1]LP!$B:$C,2,FALSE),0)</f>
        <v>352.5</v>
      </c>
      <c r="AA2375" s="12">
        <f t="shared" si="37"/>
        <v>13.055555555555555</v>
      </c>
      <c r="AB2375" s="12">
        <v>22</v>
      </c>
      <c r="AC2375" s="12">
        <v>1.1599999999999999</v>
      </c>
      <c r="AD2375" s="11"/>
      <c r="AE2375" s="11"/>
      <c r="AF2375" s="11"/>
      <c r="AG2375" s="11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2">
        <v>236875</v>
      </c>
      <c r="F2376" s="12">
        <v>-76153</v>
      </c>
      <c r="G2376" s="12">
        <v>287968</v>
      </c>
      <c r="H2376" s="12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3" t="str">
        <f>IFERROR(VLOOKUP(C2376,[1]Index!$D:$F,3,FALSE),"Non List")</f>
        <v>zdelist</v>
      </c>
      <c r="Z2376">
        <f>IFERROR(VLOOKUP(C2376,[1]LP!$B:$C,2,FALSE),0)</f>
        <v>0</v>
      </c>
      <c r="AA2376" s="12">
        <f t="shared" si="37"/>
        <v>0</v>
      </c>
      <c r="AB2376" s="12">
        <v>0</v>
      </c>
      <c r="AC2376" s="12">
        <v>0</v>
      </c>
      <c r="AD2376" s="11"/>
      <c r="AE2376" s="11"/>
      <c r="AF2376" s="11"/>
      <c r="AG2376" s="11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2">
        <v>804060</v>
      </c>
      <c r="F2377" s="12">
        <v>136024</v>
      </c>
      <c r="G2377" s="12">
        <v>6074039</v>
      </c>
      <c r="H2377" s="12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3" t="str">
        <f>IFERROR(VLOOKUP(C2377,[1]Index!$D:$F,3,FALSE),"Non List")</f>
        <v>Finance</v>
      </c>
      <c r="Z2377">
        <f>IFERROR(VLOOKUP(C2377,[1]LP!$B:$C,2,FALSE),0)</f>
        <v>516</v>
      </c>
      <c r="AA2377" s="12">
        <f t="shared" si="37"/>
        <v>43</v>
      </c>
      <c r="AB2377" s="12">
        <v>0</v>
      </c>
      <c r="AC2377" s="12">
        <v>2.9</v>
      </c>
      <c r="AD2377" s="11"/>
      <c r="AE2377" s="11"/>
      <c r="AF2377" s="11"/>
      <c r="AG2377" s="11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2">
        <v>41474</v>
      </c>
      <c r="F2378" s="12">
        <v>21256</v>
      </c>
      <c r="G2378" s="12">
        <v>189681</v>
      </c>
      <c r="H2378" s="12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3" t="str">
        <f>IFERROR(VLOOKUP(C2378,[1]Index!$D:$F,3,FALSE),"Non List")</f>
        <v>Finance</v>
      </c>
      <c r="Z2378">
        <f>IFERROR(VLOOKUP(C2378,[1]LP!$B:$C,2,FALSE),0)</f>
        <v>309.89999999999998</v>
      </c>
      <c r="AA2378" s="12">
        <f t="shared" si="37"/>
        <v>19.368749999999999</v>
      </c>
      <c r="AB2378" s="12">
        <v>0</v>
      </c>
      <c r="AC2378" s="12">
        <v>0</v>
      </c>
      <c r="AD2378" s="11"/>
      <c r="AE2378" s="11"/>
      <c r="AF2378" s="11"/>
      <c r="AG2378" s="11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2">
        <v>816450</v>
      </c>
      <c r="F2379" s="12">
        <v>357537</v>
      </c>
      <c r="G2379" s="12">
        <v>4321233</v>
      </c>
      <c r="H2379" s="12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3" t="str">
        <f>IFERROR(VLOOKUP(C2379,[1]Index!$D:$F,3,FALSE),"Non List")</f>
        <v>Finance</v>
      </c>
      <c r="Z2379">
        <f>IFERROR(VLOOKUP(C2379,[1]LP!$B:$C,2,FALSE),0)</f>
        <v>350.1</v>
      </c>
      <c r="AA2379" s="12">
        <f t="shared" si="37"/>
        <v>31.827272727272728</v>
      </c>
      <c r="AB2379" s="12">
        <v>5</v>
      </c>
      <c r="AC2379" s="12">
        <v>8.6839999999999993</v>
      </c>
      <c r="AD2379" s="11"/>
      <c r="AE2379" s="11"/>
      <c r="AF2379" s="11"/>
      <c r="AG2379" s="11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2">
        <v>210000</v>
      </c>
      <c r="F2380" s="12">
        <v>11977</v>
      </c>
      <c r="G2380" s="12">
        <v>784638</v>
      </c>
      <c r="H2380" s="12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3" t="str">
        <f>IFERROR(VLOOKUP(C2380,[1]Index!$D:$F,3,FALSE),"Non List")</f>
        <v>Finance</v>
      </c>
      <c r="Z2380">
        <f>IFERROR(VLOOKUP(C2380,[1]LP!$B:$C,2,FALSE),0)</f>
        <v>298</v>
      </c>
      <c r="AA2380" s="12">
        <f t="shared" si="37"/>
        <v>149</v>
      </c>
      <c r="AB2380" s="12">
        <v>0</v>
      </c>
      <c r="AC2380" s="12">
        <v>0</v>
      </c>
      <c r="AD2380" s="11"/>
      <c r="AE2380" s="11"/>
      <c r="AF2380" s="11"/>
      <c r="AG2380" s="11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2">
        <v>400680</v>
      </c>
      <c r="F2381" s="12">
        <v>200819</v>
      </c>
      <c r="G2381" s="12">
        <v>5409337</v>
      </c>
      <c r="H2381" s="12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3" t="str">
        <f>IFERROR(VLOOKUP(C2381,[1]Index!$D:$F,3,FALSE),"Non List")</f>
        <v>zdelist</v>
      </c>
      <c r="Z2381">
        <f>IFERROR(VLOOKUP(C2381,[1]LP!$B:$C,2,FALSE),0)</f>
        <v>0</v>
      </c>
      <c r="AA2381" s="12">
        <f t="shared" si="37"/>
        <v>0</v>
      </c>
      <c r="AB2381" s="12">
        <v>15</v>
      </c>
      <c r="AC2381" s="12">
        <v>9.5</v>
      </c>
      <c r="AD2381" s="11"/>
      <c r="AE2381" s="11"/>
      <c r="AF2381" s="11"/>
      <c r="AG2381" s="11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2">
        <v>800150</v>
      </c>
      <c r="F2382" s="12">
        <v>240841</v>
      </c>
      <c r="G2382" s="12">
        <v>3719477</v>
      </c>
      <c r="H2382" s="12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3" t="str">
        <f>IFERROR(VLOOKUP(C2382,[1]Index!$D:$F,3,FALSE),"Non List")</f>
        <v>Finance</v>
      </c>
      <c r="Z2382">
        <f>IFERROR(VLOOKUP(C2382,[1]LP!$B:$C,2,FALSE),0)</f>
        <v>0</v>
      </c>
      <c r="AA2382" s="12">
        <f t="shared" si="37"/>
        <v>0</v>
      </c>
      <c r="AB2382" s="12">
        <v>1.23</v>
      </c>
      <c r="AC2382" s="12">
        <v>8.77</v>
      </c>
      <c r="AD2382" s="11"/>
      <c r="AE2382" s="11"/>
      <c r="AF2382" s="11"/>
      <c r="AG2382" s="11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2">
        <v>474409</v>
      </c>
      <c r="F2383" s="12">
        <v>-133716</v>
      </c>
      <c r="G2383" s="12">
        <v>2025153</v>
      </c>
      <c r="H2383" s="12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3" t="str">
        <f>IFERROR(VLOOKUP(C2383,[1]Index!$D:$F,3,FALSE),"Non List")</f>
        <v>zdelist</v>
      </c>
      <c r="Z2383">
        <f>IFERROR(VLOOKUP(C2383,[1]LP!$B:$C,2,FALSE),0)</f>
        <v>0</v>
      </c>
      <c r="AA2383" s="12">
        <f t="shared" si="37"/>
        <v>0</v>
      </c>
      <c r="AB2383" s="12">
        <v>0</v>
      </c>
      <c r="AC2383" s="12">
        <v>0</v>
      </c>
      <c r="AD2383" s="11"/>
      <c r="AE2383" s="11"/>
      <c r="AF2383" s="11"/>
      <c r="AG2383" s="11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2">
        <v>800519</v>
      </c>
      <c r="F2384" s="12">
        <v>224339</v>
      </c>
      <c r="G2384" s="12">
        <v>5993706</v>
      </c>
      <c r="H2384" s="12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3" t="str">
        <f>IFERROR(VLOOKUP(C2384,[1]Index!$D:$F,3,FALSE),"Non List")</f>
        <v>zdelist</v>
      </c>
      <c r="Z2384">
        <f>IFERROR(VLOOKUP(C2384,[1]LP!$B:$C,2,FALSE),0)</f>
        <v>0</v>
      </c>
      <c r="AA2384" s="12">
        <f t="shared" si="37"/>
        <v>0</v>
      </c>
      <c r="AB2384" s="12">
        <v>0</v>
      </c>
      <c r="AC2384" s="12">
        <v>5</v>
      </c>
      <c r="AD2384" s="11"/>
      <c r="AE2384" s="11"/>
      <c r="AF2384" s="11"/>
      <c r="AG2384" s="11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2">
        <v>713101</v>
      </c>
      <c r="F2385" s="12">
        <v>210097</v>
      </c>
      <c r="G2385" s="12">
        <v>0</v>
      </c>
      <c r="H2385" s="12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3" t="str">
        <f>IFERROR(VLOOKUP(C2385,[1]Index!$D:$F,3,FALSE),"Non List")</f>
        <v>Finance</v>
      </c>
      <c r="Z2385">
        <f>IFERROR(VLOOKUP(C2385,[1]LP!$B:$C,2,FALSE),0)</f>
        <v>315</v>
      </c>
      <c r="AA2385" s="12">
        <f t="shared" si="37"/>
        <v>52.5</v>
      </c>
      <c r="AB2385" s="12">
        <v>0</v>
      </c>
      <c r="AC2385" s="12">
        <v>2.63</v>
      </c>
      <c r="AD2385" s="11"/>
      <c r="AE2385" s="11"/>
      <c r="AF2385" s="11"/>
      <c r="AG2385" s="11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2">
        <v>867994</v>
      </c>
      <c r="F2386" s="12">
        <v>333679</v>
      </c>
      <c r="G2386" s="12">
        <v>5524238</v>
      </c>
      <c r="H2386" s="12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3" t="str">
        <f>IFERROR(VLOOKUP(C2386,[1]Index!$D:$F,3,FALSE),"Non List")</f>
        <v>Finance</v>
      </c>
      <c r="Z2386">
        <f>IFERROR(VLOOKUP(C2386,[1]LP!$B:$C,2,FALSE),0)</f>
        <v>523.20000000000005</v>
      </c>
      <c r="AA2386" s="12">
        <f t="shared" si="37"/>
        <v>523.20000000000005</v>
      </c>
      <c r="AB2386" s="12">
        <v>0</v>
      </c>
      <c r="AC2386" s="12">
        <v>0</v>
      </c>
      <c r="AD2386" s="11"/>
      <c r="AE2386" s="11"/>
      <c r="AF2386" s="11"/>
      <c r="AG2386" s="11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2">
        <v>297513</v>
      </c>
      <c r="F2387" s="12">
        <v>-75894</v>
      </c>
      <c r="G2387" s="12">
        <v>210011</v>
      </c>
      <c r="H2387" s="12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3" t="str">
        <f>IFERROR(VLOOKUP(C2387,[1]Index!$D:$F,3,FALSE),"Non List")</f>
        <v>Finance</v>
      </c>
      <c r="Z2387">
        <f>IFERROR(VLOOKUP(C2387,[1]LP!$B:$C,2,FALSE),0)</f>
        <v>316</v>
      </c>
      <c r="AA2387" s="12">
        <f t="shared" si="37"/>
        <v>21.066666666666666</v>
      </c>
      <c r="AB2387" s="12">
        <v>0</v>
      </c>
      <c r="AC2387" s="12">
        <v>0</v>
      </c>
      <c r="AD2387" s="11"/>
      <c r="AE2387" s="11"/>
      <c r="AF2387" s="11"/>
      <c r="AG2387" s="11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2">
        <v>280225</v>
      </c>
      <c r="F2388" s="12">
        <v>-234361</v>
      </c>
      <c r="G2388" s="12">
        <v>46671</v>
      </c>
      <c r="H2388" s="12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3" t="str">
        <f>IFERROR(VLOOKUP(C2388,[1]Index!$D:$F,3,FALSE),"Non List")</f>
        <v>zdelist</v>
      </c>
      <c r="Z2388">
        <f>IFERROR(VLOOKUP(C2388,[1]LP!$B:$C,2,FALSE),0)</f>
        <v>0</v>
      </c>
      <c r="AA2388" s="12">
        <f t="shared" si="37"/>
        <v>0</v>
      </c>
      <c r="AB2388" s="12">
        <v>0</v>
      </c>
      <c r="AC2388" s="12">
        <v>0</v>
      </c>
      <c r="AD2388" s="11"/>
      <c r="AE2388" s="11"/>
      <c r="AF2388" s="11"/>
      <c r="AG2388" s="11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2">
        <v>300000</v>
      </c>
      <c r="F2389" s="12">
        <v>-79200</v>
      </c>
      <c r="G2389" s="12">
        <v>305086</v>
      </c>
      <c r="H2389" s="12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3" t="str">
        <f>IFERROR(VLOOKUP(C2389,[1]Index!$D:$F,3,FALSE),"Non List")</f>
        <v>zdelist</v>
      </c>
      <c r="Z2389">
        <f>IFERROR(VLOOKUP(C2389,[1]LP!$B:$C,2,FALSE),0)</f>
        <v>0</v>
      </c>
      <c r="AA2389" s="12">
        <f t="shared" si="37"/>
        <v>0</v>
      </c>
      <c r="AB2389" s="12">
        <v>0</v>
      </c>
      <c r="AC2389" s="12">
        <v>0</v>
      </c>
      <c r="AD2389" s="11"/>
      <c r="AE2389" s="11"/>
      <c r="AF2389" s="11"/>
      <c r="AG2389" s="11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2">
        <v>181980</v>
      </c>
      <c r="F2390" s="12">
        <v>-236054</v>
      </c>
      <c r="G2390" s="12">
        <v>74852</v>
      </c>
      <c r="H2390" s="12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3" t="str">
        <f>IFERROR(VLOOKUP(C2390,[1]Index!$D:$F,3,FALSE),"Non List")</f>
        <v>Finance</v>
      </c>
      <c r="Z2390">
        <f>IFERROR(VLOOKUP(C2390,[1]LP!$B:$C,2,FALSE),0)</f>
        <v>273</v>
      </c>
      <c r="AA2390" s="12">
        <f t="shared" si="37"/>
        <v>11.869565217391305</v>
      </c>
      <c r="AB2390" s="12">
        <v>0</v>
      </c>
      <c r="AC2390" s="12">
        <v>0</v>
      </c>
      <c r="AD2390" s="11"/>
      <c r="AE2390" s="11"/>
      <c r="AF2390" s="11"/>
      <c r="AG2390" s="11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2">
        <v>823398</v>
      </c>
      <c r="F2391" s="12">
        <v>176989</v>
      </c>
      <c r="G2391" s="12">
        <v>3181019</v>
      </c>
      <c r="H2391" s="12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3" t="str">
        <f>IFERROR(VLOOKUP(C2391,[1]Index!$D:$F,3,FALSE),"Non List")</f>
        <v>Finance</v>
      </c>
      <c r="Z2391">
        <f>IFERROR(VLOOKUP(C2391,[1]LP!$B:$C,2,FALSE),0)</f>
        <v>330</v>
      </c>
      <c r="AA2391" s="12">
        <f t="shared" si="37"/>
        <v>82.5</v>
      </c>
      <c r="AB2391" s="12">
        <v>0</v>
      </c>
      <c r="AC2391" s="12">
        <v>7</v>
      </c>
      <c r="AD2391" s="11"/>
      <c r="AE2391" s="11"/>
      <c r="AF2391" s="11"/>
      <c r="AG2391" s="11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2">
        <v>800000</v>
      </c>
      <c r="F2392" s="12">
        <v>184796</v>
      </c>
      <c r="G2392" s="12">
        <v>5609831</v>
      </c>
      <c r="H2392" s="12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3" t="str">
        <f>IFERROR(VLOOKUP(C2392,[1]Index!$D:$F,3,FALSE),"Non List")</f>
        <v>Finance</v>
      </c>
      <c r="Z2392">
        <f>IFERROR(VLOOKUP(C2392,[1]LP!$B:$C,2,FALSE),0)</f>
        <v>439</v>
      </c>
      <c r="AA2392" s="12">
        <f t="shared" si="37"/>
        <v>87.8</v>
      </c>
      <c r="AB2392" s="12">
        <v>0</v>
      </c>
      <c r="AC2392" s="12">
        <v>10</v>
      </c>
      <c r="AD2392" s="11"/>
      <c r="AE2392" s="11"/>
      <c r="AF2392" s="11"/>
      <c r="AG2392" s="11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2">
        <v>800000</v>
      </c>
      <c r="F2393" s="12">
        <v>129541</v>
      </c>
      <c r="G2393" s="12">
        <v>3158765</v>
      </c>
      <c r="H2393" s="12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3" t="str">
        <f>IFERROR(VLOOKUP(C2393,[1]Index!$D:$F,3,FALSE),"Non List")</f>
        <v>Finance</v>
      </c>
      <c r="Z2393">
        <f>IFERROR(VLOOKUP(C2393,[1]LP!$B:$C,2,FALSE),0)</f>
        <v>340.1</v>
      </c>
      <c r="AA2393" s="12">
        <f t="shared" si="37"/>
        <v>56.683333333333337</v>
      </c>
      <c r="AB2393" s="12">
        <v>0</v>
      </c>
      <c r="AC2393" s="12">
        <v>6.5</v>
      </c>
      <c r="AD2393" s="11"/>
      <c r="AE2393" s="11"/>
      <c r="AF2393" s="11"/>
      <c r="AG2393" s="11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2">
        <v>882172</v>
      </c>
      <c r="F2394" s="12">
        <v>253761</v>
      </c>
      <c r="G2394" s="12">
        <v>8523058</v>
      </c>
      <c r="H2394" s="12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3" t="str">
        <f>IFERROR(VLOOKUP(C2394,[1]Index!$D:$F,3,FALSE),"Non List")</f>
        <v>Finance</v>
      </c>
      <c r="Z2394">
        <f>IFERROR(VLOOKUP(C2394,[1]LP!$B:$C,2,FALSE),0)</f>
        <v>463.7</v>
      </c>
      <c r="AA2394" s="12">
        <f t="shared" si="37"/>
        <v>24.405263157894737</v>
      </c>
      <c r="AB2394" s="12">
        <v>5</v>
      </c>
      <c r="AC2394" s="12">
        <v>8</v>
      </c>
      <c r="AD2394" s="11"/>
      <c r="AE2394" s="11"/>
      <c r="AF2394" s="11"/>
      <c r="AG2394" s="11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2">
        <v>738210</v>
      </c>
      <c r="F2395" s="12">
        <v>67846</v>
      </c>
      <c r="G2395" s="12">
        <v>1081083</v>
      </c>
      <c r="H2395" s="12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3" t="str">
        <f>IFERROR(VLOOKUP(C2395,[1]Index!$D:$F,3,FALSE),"Non List")</f>
        <v>zdelist</v>
      </c>
      <c r="Z2395">
        <f>IFERROR(VLOOKUP(C2395,[1]LP!$B:$C,2,FALSE),0)</f>
        <v>0</v>
      </c>
      <c r="AA2395" s="12">
        <f t="shared" si="37"/>
        <v>0</v>
      </c>
      <c r="AB2395" s="12">
        <v>0</v>
      </c>
      <c r="AC2395" s="12">
        <v>0</v>
      </c>
      <c r="AD2395" s="11"/>
      <c r="AE2395" s="11"/>
      <c r="AF2395" s="11"/>
      <c r="AG2395" s="11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2">
        <v>492140</v>
      </c>
      <c r="F2396" s="12">
        <v>179307</v>
      </c>
      <c r="G2396" s="12">
        <v>1731334</v>
      </c>
      <c r="H2396" s="12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3" t="str">
        <f>IFERROR(VLOOKUP(C2396,[1]Index!$D:$F,3,FALSE),"Non List")</f>
        <v>Finance</v>
      </c>
      <c r="Z2396">
        <f>IFERROR(VLOOKUP(C2396,[1]LP!$B:$C,2,FALSE),0)</f>
        <v>352.5</v>
      </c>
      <c r="AA2396" s="12">
        <f t="shared" si="37"/>
        <v>50.357142857142854</v>
      </c>
      <c r="AB2396" s="12">
        <v>22</v>
      </c>
      <c r="AC2396" s="12">
        <v>1.1599999999999999</v>
      </c>
      <c r="AD2396" s="11"/>
      <c r="AE2396" s="11"/>
      <c r="AF2396" s="11"/>
      <c r="AG2396" s="11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2">
        <v>236875</v>
      </c>
      <c r="F2397" s="12">
        <v>-87689</v>
      </c>
      <c r="G2397" s="12">
        <v>298823</v>
      </c>
      <c r="H2397" s="12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3" t="str">
        <f>IFERROR(VLOOKUP(C2397,[1]Index!$D:$F,3,FALSE),"Non List")</f>
        <v>zdelist</v>
      </c>
      <c r="Z2397">
        <f>IFERROR(VLOOKUP(C2397,[1]LP!$B:$C,2,FALSE),0)</f>
        <v>0</v>
      </c>
      <c r="AA2397" s="12">
        <f t="shared" si="37"/>
        <v>0</v>
      </c>
      <c r="AB2397" s="12">
        <v>0</v>
      </c>
      <c r="AC2397" s="12">
        <v>0</v>
      </c>
      <c r="AD2397" s="11"/>
      <c r="AE2397" s="11"/>
      <c r="AF2397" s="11"/>
      <c r="AG2397" s="11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2">
        <v>804060</v>
      </c>
      <c r="F2398" s="12">
        <v>67754</v>
      </c>
      <c r="G2398" s="12">
        <v>6346987</v>
      </c>
      <c r="H2398" s="12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3" t="str">
        <f>IFERROR(VLOOKUP(C2398,[1]Index!$D:$F,3,FALSE),"Non List")</f>
        <v>Finance</v>
      </c>
      <c r="Z2398">
        <f>IFERROR(VLOOKUP(C2398,[1]LP!$B:$C,2,FALSE),0)</f>
        <v>516</v>
      </c>
      <c r="AA2398" s="12">
        <f t="shared" si="37"/>
        <v>103.2</v>
      </c>
      <c r="AB2398" s="12">
        <v>1.75</v>
      </c>
      <c r="AC2398" s="12">
        <v>9.8000000000000007</v>
      </c>
      <c r="AD2398" s="11"/>
      <c r="AE2398" s="11"/>
      <c r="AF2398" s="11"/>
      <c r="AG2398" s="11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2">
        <v>41474</v>
      </c>
      <c r="F2399" s="12">
        <v>26001</v>
      </c>
      <c r="G2399" s="12">
        <v>210964</v>
      </c>
      <c r="H2399" s="12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3" t="str">
        <f>IFERROR(VLOOKUP(C2399,[1]Index!$D:$F,3,FALSE),"Non List")</f>
        <v>Finance</v>
      </c>
      <c r="Z2399">
        <f>IFERROR(VLOOKUP(C2399,[1]LP!$B:$C,2,FALSE),0)</f>
        <v>309.89999999999998</v>
      </c>
      <c r="AA2399" s="12">
        <f t="shared" si="37"/>
        <v>51.65</v>
      </c>
      <c r="AB2399" s="12">
        <v>0</v>
      </c>
      <c r="AC2399" s="12">
        <v>0</v>
      </c>
      <c r="AD2399" s="11"/>
      <c r="AE2399" s="11"/>
      <c r="AF2399" s="11"/>
      <c r="AG2399" s="11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2">
        <v>857273</v>
      </c>
      <c r="F2400" s="12">
        <v>379787</v>
      </c>
      <c r="G2400" s="12">
        <v>4777041</v>
      </c>
      <c r="H2400" s="12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3" t="str">
        <f>IFERROR(VLOOKUP(C2400,[1]Index!$D:$F,3,FALSE),"Non List")</f>
        <v>Finance</v>
      </c>
      <c r="Z2400">
        <f>IFERROR(VLOOKUP(C2400,[1]LP!$B:$C,2,FALSE),0)</f>
        <v>350.1</v>
      </c>
      <c r="AA2400" s="12">
        <f t="shared" si="37"/>
        <v>38.900000000000006</v>
      </c>
      <c r="AB2400" s="12">
        <v>7</v>
      </c>
      <c r="AC2400" s="12">
        <v>7.2</v>
      </c>
      <c r="AD2400" s="11"/>
      <c r="AE2400" s="11"/>
      <c r="AF2400" s="11"/>
      <c r="AG2400" s="11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2">
        <v>210000</v>
      </c>
      <c r="F2401" s="12">
        <v>31012</v>
      </c>
      <c r="G2401" s="12">
        <v>707522</v>
      </c>
      <c r="H2401" s="12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3" t="str">
        <f>IFERROR(VLOOKUP(C2401,[1]Index!$D:$F,3,FALSE),"Non List")</f>
        <v>Finance</v>
      </c>
      <c r="Z2401">
        <f>IFERROR(VLOOKUP(C2401,[1]LP!$B:$C,2,FALSE),0)</f>
        <v>298</v>
      </c>
      <c r="AA2401" s="12">
        <f t="shared" si="37"/>
        <v>8.764705882352942</v>
      </c>
      <c r="AB2401" s="12">
        <v>0</v>
      </c>
      <c r="AC2401" s="12">
        <v>0</v>
      </c>
      <c r="AD2401" s="11"/>
      <c r="AE2401" s="11"/>
      <c r="AF2401" s="11"/>
      <c r="AG2401" s="11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2">
        <v>400680</v>
      </c>
      <c r="F2402" s="12">
        <v>204308</v>
      </c>
      <c r="G2402" s="12">
        <v>5801224</v>
      </c>
      <c r="H2402" s="12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3" t="str">
        <f>IFERROR(VLOOKUP(C2402,[1]Index!$D:$F,3,FALSE),"Non List")</f>
        <v>zdelist</v>
      </c>
      <c r="Z2402">
        <f>IFERROR(VLOOKUP(C2402,[1]LP!$B:$C,2,FALSE),0)</f>
        <v>0</v>
      </c>
      <c r="AA2402" s="12">
        <f t="shared" si="37"/>
        <v>0</v>
      </c>
      <c r="AB2402" s="12">
        <v>15</v>
      </c>
      <c r="AC2402" s="12">
        <v>0.78900000000000003</v>
      </c>
      <c r="AD2402" s="11"/>
      <c r="AE2402" s="11"/>
      <c r="AF2402" s="11"/>
      <c r="AG2402" s="11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2">
        <v>809992</v>
      </c>
      <c r="F2403" s="12">
        <v>195553</v>
      </c>
      <c r="G2403" s="12">
        <v>4076083</v>
      </c>
      <c r="H2403" s="12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3" t="str">
        <f>IFERROR(VLOOKUP(C2403,[1]Index!$D:$F,3,FALSE),"Non List")</f>
        <v>Finance</v>
      </c>
      <c r="Z2403">
        <f>IFERROR(VLOOKUP(C2403,[1]LP!$B:$C,2,FALSE),0)</f>
        <v>0</v>
      </c>
      <c r="AA2403" s="12">
        <f t="shared" si="37"/>
        <v>0</v>
      </c>
      <c r="AB2403" s="12">
        <v>2.35</v>
      </c>
      <c r="AC2403" s="12">
        <v>10.65</v>
      </c>
      <c r="AD2403" s="11"/>
      <c r="AE2403" s="11"/>
      <c r="AF2403" s="11"/>
      <c r="AG2403" s="11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2">
        <v>800519</v>
      </c>
      <c r="F2404" s="12">
        <v>265684</v>
      </c>
      <c r="G2404" s="12">
        <v>5578988</v>
      </c>
      <c r="H2404" s="12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3" t="str">
        <f>IFERROR(VLOOKUP(C2404,[1]Index!$D:$F,3,FALSE),"Non List")</f>
        <v>zdelist</v>
      </c>
      <c r="Z2404">
        <f>IFERROR(VLOOKUP(C2404,[1]LP!$B:$C,2,FALSE),0)</f>
        <v>0</v>
      </c>
      <c r="AA2404" s="12">
        <f t="shared" si="37"/>
        <v>0</v>
      </c>
      <c r="AB2404" s="12">
        <v>3</v>
      </c>
      <c r="AC2404" s="12">
        <v>7.5259999999999998</v>
      </c>
      <c r="AD2404" s="11"/>
      <c r="AE2404" s="11"/>
      <c r="AF2404" s="11"/>
      <c r="AG2404" s="11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2">
        <v>724341</v>
      </c>
      <c r="F2405" s="12">
        <v>220764</v>
      </c>
      <c r="G2405" s="12">
        <v>3538619</v>
      </c>
      <c r="H2405" s="12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3" t="str">
        <f>IFERROR(VLOOKUP(C2405,[1]Index!$D:$F,3,FALSE),"Non List")</f>
        <v>Finance</v>
      </c>
      <c r="Z2405">
        <f>IFERROR(VLOOKUP(C2405,[1]LP!$B:$C,2,FALSE),0)</f>
        <v>315</v>
      </c>
      <c r="AA2405" s="12">
        <f t="shared" si="37"/>
        <v>-39.375</v>
      </c>
      <c r="AB2405" s="12">
        <v>0</v>
      </c>
      <c r="AC2405" s="12">
        <v>6.58</v>
      </c>
      <c r="AD2405" s="11"/>
      <c r="AE2405" s="11"/>
      <c r="AF2405" s="11"/>
      <c r="AG2405" s="11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2">
        <v>867994</v>
      </c>
      <c r="F2406" s="12">
        <v>299277</v>
      </c>
      <c r="G2406" s="12">
        <v>5801865</v>
      </c>
      <c r="H2406" s="12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3" t="str">
        <f>IFERROR(VLOOKUP(C2406,[1]Index!$D:$F,3,FALSE),"Non List")</f>
        <v>Finance</v>
      </c>
      <c r="Z2406">
        <f>IFERROR(VLOOKUP(C2406,[1]LP!$B:$C,2,FALSE),0)</f>
        <v>523.20000000000005</v>
      </c>
      <c r="AA2406" s="12">
        <f t="shared" si="37"/>
        <v>87.2</v>
      </c>
      <c r="AB2406" s="12">
        <v>0</v>
      </c>
      <c r="AC2406" s="12">
        <v>0</v>
      </c>
      <c r="AD2406" s="11"/>
      <c r="AE2406" s="11"/>
      <c r="AF2406" s="11"/>
      <c r="AG2406" s="11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2">
        <v>810016</v>
      </c>
      <c r="F2407" s="12">
        <v>-192519</v>
      </c>
      <c r="G2407" s="12">
        <v>2288494</v>
      </c>
      <c r="H2407" s="12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3" t="str">
        <f>IFERROR(VLOOKUP(C2407,[1]Index!$D:$F,3,FALSE),"Non List")</f>
        <v>Finance</v>
      </c>
      <c r="Z2407">
        <f>IFERROR(VLOOKUP(C2407,[1]LP!$B:$C,2,FALSE),0)</f>
        <v>316</v>
      </c>
      <c r="AA2407" s="12">
        <f t="shared" si="37"/>
        <v>158</v>
      </c>
      <c r="AB2407" s="12">
        <v>0</v>
      </c>
      <c r="AC2407" s="12">
        <v>0</v>
      </c>
      <c r="AD2407" s="11"/>
      <c r="AE2407" s="11"/>
      <c r="AF2407" s="11"/>
      <c r="AG2407" s="11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2">
        <v>317596</v>
      </c>
      <c r="F2408" s="12">
        <v>-211988</v>
      </c>
      <c r="G2408" s="12">
        <v>49565</v>
      </c>
      <c r="H2408" s="12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3" t="str">
        <f>IFERROR(VLOOKUP(C2408,[1]Index!$D:$F,3,FALSE),"Non List")</f>
        <v>zdelist</v>
      </c>
      <c r="Z2408">
        <f>IFERROR(VLOOKUP(C2408,[1]LP!$B:$C,2,FALSE),0)</f>
        <v>0</v>
      </c>
      <c r="AA2408" s="12">
        <f t="shared" si="37"/>
        <v>0</v>
      </c>
      <c r="AB2408" s="12">
        <v>0</v>
      </c>
      <c r="AC2408" s="12">
        <v>0</v>
      </c>
      <c r="AD2408" s="11"/>
      <c r="AE2408" s="11"/>
      <c r="AF2408" s="11"/>
      <c r="AG2408" s="11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2">
        <v>300000</v>
      </c>
      <c r="F2409" s="12">
        <v>-70132</v>
      </c>
      <c r="G2409" s="12">
        <v>305807</v>
      </c>
      <c r="H2409" s="12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3" t="str">
        <f>IFERROR(VLOOKUP(C2409,[1]Index!$D:$F,3,FALSE),"Non List")</f>
        <v>zdelist</v>
      </c>
      <c r="Z2409">
        <f>IFERROR(VLOOKUP(C2409,[1]LP!$B:$C,2,FALSE),0)</f>
        <v>0</v>
      </c>
      <c r="AA2409" s="12">
        <f t="shared" si="37"/>
        <v>0</v>
      </c>
      <c r="AB2409" s="12">
        <v>0</v>
      </c>
      <c r="AC2409" s="12">
        <v>0</v>
      </c>
      <c r="AD2409" s="11"/>
      <c r="AE2409" s="11"/>
      <c r="AF2409" s="11"/>
      <c r="AG2409" s="11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2">
        <v>265674</v>
      </c>
      <c r="F2410" s="12">
        <v>-226107</v>
      </c>
      <c r="G2410" s="12">
        <v>74150</v>
      </c>
      <c r="H2410" s="12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3" t="str">
        <f>IFERROR(VLOOKUP(C2410,[1]Index!$D:$F,3,FALSE),"Non List")</f>
        <v>Finance</v>
      </c>
      <c r="Z2410">
        <f>IFERROR(VLOOKUP(C2410,[1]LP!$B:$C,2,FALSE),0)</f>
        <v>273</v>
      </c>
      <c r="AA2410" s="12">
        <f t="shared" si="37"/>
        <v>24.818181818181817</v>
      </c>
      <c r="AB2410" s="12">
        <v>0</v>
      </c>
      <c r="AC2410" s="12">
        <v>0</v>
      </c>
      <c r="AD2410" s="11"/>
      <c r="AE2410" s="11"/>
      <c r="AF2410" s="11"/>
      <c r="AG2410" s="11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2">
        <v>823398</v>
      </c>
      <c r="F2411" s="12">
        <v>187218</v>
      </c>
      <c r="G2411" s="12">
        <v>3123538</v>
      </c>
      <c r="H2411" s="12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3" t="str">
        <f>IFERROR(VLOOKUP(C2411,[1]Index!$D:$F,3,FALSE),"Non List")</f>
        <v>Finance</v>
      </c>
      <c r="Z2411">
        <f>IFERROR(VLOOKUP(C2411,[1]LP!$B:$C,2,FALSE),0)</f>
        <v>330</v>
      </c>
      <c r="AA2411" s="12">
        <f t="shared" si="37"/>
        <v>47.142857142857146</v>
      </c>
      <c r="AB2411" s="12">
        <v>0</v>
      </c>
      <c r="AC2411" s="12">
        <v>7</v>
      </c>
      <c r="AD2411" s="11"/>
      <c r="AE2411" s="11"/>
      <c r="AF2411" s="11"/>
      <c r="AG2411" s="11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2">
        <v>800000</v>
      </c>
      <c r="F2412" s="12">
        <v>156870</v>
      </c>
      <c r="G2412" s="12">
        <v>6263172</v>
      </c>
      <c r="H2412" s="12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3" t="str">
        <f>IFERROR(VLOOKUP(C2412,[1]Index!$D:$F,3,FALSE),"Non List")</f>
        <v>Finance</v>
      </c>
      <c r="Z2412">
        <f>IFERROR(VLOOKUP(C2412,[1]LP!$B:$C,2,FALSE),0)</f>
        <v>439</v>
      </c>
      <c r="AA2412" s="12">
        <f t="shared" si="37"/>
        <v>54.875</v>
      </c>
      <c r="AB2412" s="12">
        <v>0</v>
      </c>
      <c r="AC2412" s="12">
        <v>10</v>
      </c>
      <c r="AD2412" s="11"/>
      <c r="AE2412" s="11"/>
      <c r="AF2412" s="11"/>
      <c r="AG2412" s="11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2">
        <v>800000</v>
      </c>
      <c r="F2413" s="12">
        <v>159655</v>
      </c>
      <c r="G2413" s="12">
        <v>3296487</v>
      </c>
      <c r="H2413" s="12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3" t="str">
        <f>IFERROR(VLOOKUP(C2413,[1]Index!$D:$F,3,FALSE),"Non List")</f>
        <v>Finance</v>
      </c>
      <c r="Z2413">
        <f>IFERROR(VLOOKUP(C2413,[1]LP!$B:$C,2,FALSE),0)</f>
        <v>340.1</v>
      </c>
      <c r="AA2413" s="12">
        <f t="shared" si="37"/>
        <v>42.512500000000003</v>
      </c>
      <c r="AB2413" s="12">
        <v>0</v>
      </c>
      <c r="AC2413" s="12">
        <v>6.5</v>
      </c>
      <c r="AD2413" s="11"/>
      <c r="AE2413" s="11"/>
      <c r="AF2413" s="11"/>
      <c r="AG2413" s="11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2">
        <v>882172</v>
      </c>
      <c r="F2414" s="12">
        <v>274141</v>
      </c>
      <c r="G2414" s="12">
        <v>9020329</v>
      </c>
      <c r="H2414" s="12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3" t="str">
        <f>IFERROR(VLOOKUP(C2414,[1]Index!$D:$F,3,FALSE),"Non List")</f>
        <v>Finance</v>
      </c>
      <c r="Z2414">
        <f>IFERROR(VLOOKUP(C2414,[1]LP!$B:$C,2,FALSE),0)</f>
        <v>463.7</v>
      </c>
      <c r="AA2414" s="12">
        <f t="shared" si="37"/>
        <v>33.121428571428574</v>
      </c>
      <c r="AB2414" s="12">
        <v>5</v>
      </c>
      <c r="AC2414" s="12">
        <v>8</v>
      </c>
      <c r="AD2414" s="11"/>
      <c r="AE2414" s="11"/>
      <c r="AF2414" s="11"/>
      <c r="AG2414" s="11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2">
        <v>842545</v>
      </c>
      <c r="F2415" s="12">
        <v>76811</v>
      </c>
      <c r="G2415" s="12">
        <v>1076451</v>
      </c>
      <c r="H2415" s="12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3" t="str">
        <f>IFERROR(VLOOKUP(C2415,[1]Index!$D:$F,3,FALSE),"Non List")</f>
        <v>zdelist</v>
      </c>
      <c r="Z2415">
        <f>IFERROR(VLOOKUP(C2415,[1]LP!$B:$C,2,FALSE),0)</f>
        <v>0</v>
      </c>
      <c r="AA2415" s="12">
        <f t="shared" si="37"/>
        <v>0</v>
      </c>
      <c r="AB2415" s="12">
        <v>0</v>
      </c>
      <c r="AC2415" s="12">
        <v>0</v>
      </c>
      <c r="AD2415" s="11"/>
      <c r="AE2415" s="11"/>
      <c r="AF2415" s="11"/>
      <c r="AG2415" s="11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2">
        <v>492140</v>
      </c>
      <c r="F2416" s="12">
        <v>209388</v>
      </c>
      <c r="G2416" s="12">
        <v>1862063</v>
      </c>
      <c r="H2416" s="12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3" t="str">
        <f>IFERROR(VLOOKUP(C2416,[1]Index!$D:$F,3,FALSE),"Non List")</f>
        <v>Finance</v>
      </c>
      <c r="Z2416">
        <f>IFERROR(VLOOKUP(C2416,[1]LP!$B:$C,2,FALSE),0)</f>
        <v>352.5</v>
      </c>
      <c r="AA2416" s="12">
        <f t="shared" si="37"/>
        <v>22.03125</v>
      </c>
      <c r="AB2416" s="12">
        <v>22</v>
      </c>
      <c r="AC2416" s="12">
        <v>1.1599999999999999</v>
      </c>
      <c r="AD2416" s="11"/>
      <c r="AE2416" s="11"/>
      <c r="AF2416" s="11"/>
      <c r="AG2416" s="11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2">
        <v>236875</v>
      </c>
      <c r="F2417" s="12">
        <v>-109457</v>
      </c>
      <c r="G2417" s="12">
        <v>300021</v>
      </c>
      <c r="H2417" s="12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3" t="str">
        <f>IFERROR(VLOOKUP(C2417,[1]Index!$D:$F,3,FALSE),"Non List")</f>
        <v>zdelist</v>
      </c>
      <c r="Z2417">
        <f>IFERROR(VLOOKUP(C2417,[1]LP!$B:$C,2,FALSE),0)</f>
        <v>0</v>
      </c>
      <c r="AA2417" s="12">
        <f t="shared" si="37"/>
        <v>0</v>
      </c>
      <c r="AB2417" s="12">
        <v>0</v>
      </c>
      <c r="AC2417" s="12">
        <v>0</v>
      </c>
      <c r="AD2417" s="11"/>
      <c r="AE2417" s="11"/>
      <c r="AF2417" s="11"/>
      <c r="AG2417" s="11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2">
        <v>804060</v>
      </c>
      <c r="F2418" s="12">
        <v>116868</v>
      </c>
      <c r="G2418" s="12">
        <v>6408661</v>
      </c>
      <c r="H2418" s="12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3" t="str">
        <f>IFERROR(VLOOKUP(C2418,[1]Index!$D:$F,3,FALSE),"Non List")</f>
        <v>Finance</v>
      </c>
      <c r="Z2418">
        <f>IFERROR(VLOOKUP(C2418,[1]LP!$B:$C,2,FALSE),0)</f>
        <v>516</v>
      </c>
      <c r="AA2418" s="12">
        <f t="shared" si="37"/>
        <v>172</v>
      </c>
      <c r="AB2418" s="12">
        <v>1.75</v>
      </c>
      <c r="AC2418" s="12">
        <v>9.8000000000000007</v>
      </c>
      <c r="AD2418" s="11"/>
      <c r="AE2418" s="11"/>
      <c r="AF2418" s="11"/>
      <c r="AG2418" s="11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2">
        <v>41474</v>
      </c>
      <c r="F2419" s="12">
        <v>27312</v>
      </c>
      <c r="G2419" s="12">
        <v>221366</v>
      </c>
      <c r="H2419" s="12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3" t="str">
        <f>IFERROR(VLOOKUP(C2419,[1]Index!$D:$F,3,FALSE),"Non List")</f>
        <v>Finance</v>
      </c>
      <c r="Z2419">
        <f>IFERROR(VLOOKUP(C2419,[1]LP!$B:$C,2,FALSE),0)</f>
        <v>309.89999999999998</v>
      </c>
      <c r="AA2419" s="12">
        <f t="shared" si="37"/>
        <v>18.22941176470588</v>
      </c>
      <c r="AB2419" s="12">
        <v>0</v>
      </c>
      <c r="AC2419" s="12">
        <v>0</v>
      </c>
      <c r="AD2419" s="11"/>
      <c r="AE2419" s="11"/>
      <c r="AF2419" s="11"/>
      <c r="AG2419" s="11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2">
        <v>857273</v>
      </c>
      <c r="F2420" s="12">
        <v>290231</v>
      </c>
      <c r="G2420" s="12">
        <v>5180622</v>
      </c>
      <c r="H2420" s="12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3" t="str">
        <f>IFERROR(VLOOKUP(C2420,[1]Index!$D:$F,3,FALSE),"Non List")</f>
        <v>Finance</v>
      </c>
      <c r="Z2420">
        <f>IFERROR(VLOOKUP(C2420,[1]LP!$B:$C,2,FALSE),0)</f>
        <v>350.1</v>
      </c>
      <c r="AA2420" s="12">
        <f t="shared" si="37"/>
        <v>35.010000000000005</v>
      </c>
      <c r="AB2420" s="12">
        <v>7</v>
      </c>
      <c r="AC2420" s="12">
        <v>7.2</v>
      </c>
      <c r="AD2420" s="11"/>
      <c r="AE2420" s="11"/>
      <c r="AF2420" s="11"/>
      <c r="AG2420" s="11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2">
        <v>645810</v>
      </c>
      <c r="F2421" s="12">
        <v>37763</v>
      </c>
      <c r="G2421" s="12">
        <v>752948</v>
      </c>
      <c r="H2421" s="12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3" t="str">
        <f>IFERROR(VLOOKUP(C2421,[1]Index!$D:$F,3,FALSE),"Non List")</f>
        <v>Finance</v>
      </c>
      <c r="Z2421">
        <f>IFERROR(VLOOKUP(C2421,[1]LP!$B:$C,2,FALSE),0)</f>
        <v>298</v>
      </c>
      <c r="AA2421" s="12">
        <f t="shared" si="37"/>
        <v>37.25</v>
      </c>
      <c r="AB2421" s="12">
        <v>0</v>
      </c>
      <c r="AC2421" s="12">
        <v>0</v>
      </c>
      <c r="AD2421" s="11"/>
      <c r="AE2421" s="11"/>
      <c r="AF2421" s="11"/>
      <c r="AG2421" s="11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2">
        <v>460782</v>
      </c>
      <c r="F2422" s="12">
        <v>140816</v>
      </c>
      <c r="G2422" s="12">
        <v>5993155</v>
      </c>
      <c r="H2422" s="12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3" t="str">
        <f>IFERROR(VLOOKUP(C2422,[1]Index!$D:$F,3,FALSE),"Non List")</f>
        <v>zdelist</v>
      </c>
      <c r="Z2422">
        <f>IFERROR(VLOOKUP(C2422,[1]LP!$B:$C,2,FALSE),0)</f>
        <v>0</v>
      </c>
      <c r="AA2422" s="12">
        <f t="shared" si="37"/>
        <v>0</v>
      </c>
      <c r="AB2422" s="12">
        <v>15</v>
      </c>
      <c r="AC2422" s="12">
        <v>0.78900000000000003</v>
      </c>
      <c r="AD2422" s="11"/>
      <c r="AE2422" s="11"/>
      <c r="AF2422" s="11"/>
      <c r="AG2422" s="11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2">
        <v>810000</v>
      </c>
      <c r="F2423" s="12">
        <v>217964</v>
      </c>
      <c r="G2423" s="12">
        <v>4356267</v>
      </c>
      <c r="H2423" s="12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3" t="str">
        <f>IFERROR(VLOOKUP(C2423,[1]Index!$D:$F,3,FALSE),"Non List")</f>
        <v>Finance</v>
      </c>
      <c r="Z2423">
        <f>IFERROR(VLOOKUP(C2423,[1]LP!$B:$C,2,FALSE),0)</f>
        <v>0</v>
      </c>
      <c r="AA2423" s="12">
        <f t="shared" si="37"/>
        <v>0</v>
      </c>
      <c r="AB2423" s="12">
        <v>2.35</v>
      </c>
      <c r="AC2423" s="12">
        <v>10.65</v>
      </c>
      <c r="AD2423" s="11"/>
      <c r="AE2423" s="11"/>
      <c r="AF2423" s="11"/>
      <c r="AG2423" s="11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2">
        <v>800519</v>
      </c>
      <c r="F2424" s="12">
        <v>216895</v>
      </c>
      <c r="G2424" s="12">
        <v>5977002</v>
      </c>
      <c r="H2424" s="12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3" t="str">
        <f>IFERROR(VLOOKUP(C2424,[1]Index!$D:$F,3,FALSE),"Non List")</f>
        <v>zdelist</v>
      </c>
      <c r="Z2424">
        <f>IFERROR(VLOOKUP(C2424,[1]LP!$B:$C,2,FALSE),0)</f>
        <v>0</v>
      </c>
      <c r="AA2424" s="12">
        <f t="shared" si="37"/>
        <v>0</v>
      </c>
      <c r="AB2424" s="12">
        <v>3</v>
      </c>
      <c r="AC2424" s="12">
        <v>7.5259999999999998</v>
      </c>
      <c r="AD2424" s="11"/>
      <c r="AE2424" s="11"/>
      <c r="AF2424" s="11"/>
      <c r="AG2424" s="11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2">
        <v>724341</v>
      </c>
      <c r="F2425" s="12">
        <v>240045</v>
      </c>
      <c r="G2425" s="12">
        <v>3610471</v>
      </c>
      <c r="H2425" s="12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3" t="str">
        <f>IFERROR(VLOOKUP(C2425,[1]Index!$D:$F,3,FALSE),"Non List")</f>
        <v>Finance</v>
      </c>
      <c r="Z2425">
        <f>IFERROR(VLOOKUP(C2425,[1]LP!$B:$C,2,FALSE),0)</f>
        <v>315</v>
      </c>
      <c r="AA2425" s="12">
        <f t="shared" si="37"/>
        <v>315</v>
      </c>
      <c r="AB2425" s="12">
        <v>0</v>
      </c>
      <c r="AC2425" s="12">
        <v>6.58</v>
      </c>
      <c r="AD2425" s="11"/>
      <c r="AE2425" s="11"/>
      <c r="AF2425" s="11"/>
      <c r="AG2425" s="11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2">
        <v>867994</v>
      </c>
      <c r="F2426" s="12">
        <v>349435</v>
      </c>
      <c r="G2426" s="12">
        <v>5903672</v>
      </c>
      <c r="H2426" s="12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3" t="str">
        <f>IFERROR(VLOOKUP(C2426,[1]Index!$D:$F,3,FALSE),"Non List")</f>
        <v>Finance</v>
      </c>
      <c r="Z2426">
        <f>IFERROR(VLOOKUP(C2426,[1]LP!$B:$C,2,FALSE),0)</f>
        <v>523.20000000000005</v>
      </c>
      <c r="AA2426" s="12">
        <f t="shared" si="37"/>
        <v>37.371428571428574</v>
      </c>
      <c r="AB2426" s="12">
        <v>0</v>
      </c>
      <c r="AC2426" s="12">
        <v>0</v>
      </c>
      <c r="AD2426" s="11"/>
      <c r="AE2426" s="11"/>
      <c r="AF2426" s="11"/>
      <c r="AG2426" s="11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2">
        <v>810016</v>
      </c>
      <c r="F2427" s="12">
        <v>-164799</v>
      </c>
      <c r="G2427" s="12">
        <v>2334973</v>
      </c>
      <c r="H2427" s="12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3" t="str">
        <f>IFERROR(VLOOKUP(C2427,[1]Index!$D:$F,3,FALSE),"Non List")</f>
        <v>Finance</v>
      </c>
      <c r="Z2427">
        <f>IFERROR(VLOOKUP(C2427,[1]LP!$B:$C,2,FALSE),0)</f>
        <v>316</v>
      </c>
      <c r="AA2427" s="12">
        <f t="shared" si="37"/>
        <v>35.111111111111114</v>
      </c>
      <c r="AB2427" s="12">
        <v>0</v>
      </c>
      <c r="AC2427" s="12">
        <v>0</v>
      </c>
      <c r="AD2427" s="11"/>
      <c r="AE2427" s="11"/>
      <c r="AF2427" s="11"/>
      <c r="AG2427" s="11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2">
        <v>328533</v>
      </c>
      <c r="F2428" s="12">
        <v>-192826</v>
      </c>
      <c r="G2428" s="12">
        <v>57455</v>
      </c>
      <c r="H2428" s="12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3" t="str">
        <f>IFERROR(VLOOKUP(C2428,[1]Index!$D:$F,3,FALSE),"Non List")</f>
        <v>zdelist</v>
      </c>
      <c r="Z2428">
        <f>IFERROR(VLOOKUP(C2428,[1]LP!$B:$C,2,FALSE),0)</f>
        <v>0</v>
      </c>
      <c r="AA2428" s="12">
        <f t="shared" si="37"/>
        <v>0</v>
      </c>
      <c r="AB2428" s="12">
        <v>0</v>
      </c>
      <c r="AC2428" s="12">
        <v>0</v>
      </c>
      <c r="AD2428" s="11"/>
      <c r="AE2428" s="11"/>
      <c r="AF2428" s="11"/>
      <c r="AG2428" s="11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2">
        <v>300000</v>
      </c>
      <c r="F2429" s="12">
        <v>-83564</v>
      </c>
      <c r="G2429" s="12">
        <v>341167</v>
      </c>
      <c r="H2429" s="12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3" t="str">
        <f>IFERROR(VLOOKUP(C2429,[1]Index!$D:$F,3,FALSE),"Non List")</f>
        <v>zdelist</v>
      </c>
      <c r="Z2429">
        <f>IFERROR(VLOOKUP(C2429,[1]LP!$B:$C,2,FALSE),0)</f>
        <v>0</v>
      </c>
      <c r="AA2429" s="12">
        <f t="shared" si="37"/>
        <v>0</v>
      </c>
      <c r="AB2429" s="12">
        <v>0</v>
      </c>
      <c r="AC2429" s="12">
        <v>0</v>
      </c>
      <c r="AD2429" s="11"/>
      <c r="AE2429" s="11"/>
      <c r="AF2429" s="11"/>
      <c r="AG2429" s="11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2">
        <v>265674</v>
      </c>
      <c r="F2430" s="12">
        <v>-230006</v>
      </c>
      <c r="G2430" s="12">
        <v>74447</v>
      </c>
      <c r="H2430" s="12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3" t="str">
        <f>IFERROR(VLOOKUP(C2430,[1]Index!$D:$F,3,FALSE),"Non List")</f>
        <v>Finance</v>
      </c>
      <c r="Z2430">
        <f>IFERROR(VLOOKUP(C2430,[1]LP!$B:$C,2,FALSE),0)</f>
        <v>273</v>
      </c>
      <c r="AA2430" s="12">
        <f t="shared" si="37"/>
        <v>136.5</v>
      </c>
      <c r="AB2430" s="12">
        <v>0</v>
      </c>
      <c r="AC2430" s="12">
        <v>0</v>
      </c>
      <c r="AD2430" s="11"/>
      <c r="AE2430" s="11"/>
      <c r="AF2430" s="11"/>
      <c r="AG2430" s="11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2">
        <v>823398</v>
      </c>
      <c r="F2431" s="12">
        <v>143319</v>
      </c>
      <c r="G2431" s="12">
        <v>3261992</v>
      </c>
      <c r="H2431" s="12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3" t="str">
        <f>IFERROR(VLOOKUP(C2431,[1]Index!$D:$F,3,FALSE),"Non List")</f>
        <v>Finance</v>
      </c>
      <c r="Z2431">
        <f>IFERROR(VLOOKUP(C2431,[1]LP!$B:$C,2,FALSE),0)</f>
        <v>330</v>
      </c>
      <c r="AA2431" s="12">
        <f t="shared" si="37"/>
        <v>66</v>
      </c>
      <c r="AB2431" s="12">
        <v>0</v>
      </c>
      <c r="AC2431" s="12">
        <v>7</v>
      </c>
      <c r="AD2431" s="11"/>
      <c r="AE2431" s="11"/>
      <c r="AF2431" s="11"/>
      <c r="AG2431" s="11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2">
        <v>800000</v>
      </c>
      <c r="F2432" s="12">
        <v>156101</v>
      </c>
      <c r="G2432" s="12">
        <v>6914043</v>
      </c>
      <c r="H2432" s="12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3" t="str">
        <f>IFERROR(VLOOKUP(C2432,[1]Index!$D:$F,3,FALSE),"Non List")</f>
        <v>Finance</v>
      </c>
      <c r="Z2432">
        <f>IFERROR(VLOOKUP(C2432,[1]LP!$B:$C,2,FALSE),0)</f>
        <v>439</v>
      </c>
      <c r="AA2432" s="12">
        <f t="shared" si="37"/>
        <v>87.8</v>
      </c>
      <c r="AB2432" s="12">
        <v>0</v>
      </c>
      <c r="AC2432" s="12">
        <v>10</v>
      </c>
      <c r="AD2432" s="11"/>
      <c r="AE2432" s="11"/>
      <c r="AF2432" s="11"/>
      <c r="AG2432" s="11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2">
        <v>800000</v>
      </c>
      <c r="F2433" s="12">
        <v>179054</v>
      </c>
      <c r="G2433" s="12">
        <v>3402598</v>
      </c>
      <c r="H2433" s="12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3" t="str">
        <f>IFERROR(VLOOKUP(C2433,[1]Index!$D:$F,3,FALSE),"Non List")</f>
        <v>Finance</v>
      </c>
      <c r="Z2433">
        <f>IFERROR(VLOOKUP(C2433,[1]LP!$B:$C,2,FALSE),0)</f>
        <v>340.1</v>
      </c>
      <c r="AA2433" s="12">
        <f t="shared" si="37"/>
        <v>37.788888888888891</v>
      </c>
      <c r="AB2433" s="12">
        <v>0</v>
      </c>
      <c r="AC2433" s="12">
        <v>6.5</v>
      </c>
      <c r="AD2433" s="11"/>
      <c r="AE2433" s="11"/>
      <c r="AF2433" s="11"/>
      <c r="AG2433" s="11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2">
        <v>882172</v>
      </c>
      <c r="F2434" s="12">
        <v>307953</v>
      </c>
      <c r="G2434" s="12">
        <v>9858138</v>
      </c>
      <c r="H2434" s="12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3" t="str">
        <f>IFERROR(VLOOKUP(C2434,[1]Index!$D:$F,3,FALSE),"Non List")</f>
        <v>Finance</v>
      </c>
      <c r="Z2434">
        <f>IFERROR(VLOOKUP(C2434,[1]LP!$B:$C,2,FALSE),0)</f>
        <v>463.7</v>
      </c>
      <c r="AA2434" s="12">
        <f t="shared" si="37"/>
        <v>33.121428571428574</v>
      </c>
      <c r="AB2434" s="12">
        <v>5</v>
      </c>
      <c r="AC2434" s="12">
        <v>8</v>
      </c>
      <c r="AD2434" s="11"/>
      <c r="AE2434" s="11"/>
      <c r="AF2434" s="11"/>
      <c r="AG2434" s="11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2">
        <v>849531</v>
      </c>
      <c r="F2435" s="12">
        <v>61748</v>
      </c>
      <c r="G2435" s="12">
        <v>1017180</v>
      </c>
      <c r="H2435" s="12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3" t="str">
        <f>IFERROR(VLOOKUP(C2435,[1]Index!$D:$F,3,FALSE),"Non List")</f>
        <v>zdelist</v>
      </c>
      <c r="Z2435">
        <f>IFERROR(VLOOKUP(C2435,[1]LP!$B:$C,2,FALSE),0)</f>
        <v>0</v>
      </c>
      <c r="AA2435" s="12">
        <f t="shared" ref="AA2435:AA2498" si="38">IFERROR(Z2435/M2435,0)</f>
        <v>0</v>
      </c>
      <c r="AB2435" s="12">
        <v>0</v>
      </c>
      <c r="AC2435" s="12">
        <v>0</v>
      </c>
      <c r="AD2435" s="11"/>
      <c r="AE2435" s="11"/>
      <c r="AF2435" s="11"/>
      <c r="AG2435" s="11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2">
        <v>492140</v>
      </c>
      <c r="F2436" s="12">
        <v>227514</v>
      </c>
      <c r="G2436" s="12">
        <v>1982250</v>
      </c>
      <c r="H2436" s="12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3" t="str">
        <f>IFERROR(VLOOKUP(C2436,[1]Index!$D:$F,3,FALSE),"Non List")</f>
        <v>Finance</v>
      </c>
      <c r="Z2436">
        <f>IFERROR(VLOOKUP(C2436,[1]LP!$B:$C,2,FALSE),0)</f>
        <v>352.5</v>
      </c>
      <c r="AA2436" s="12">
        <f t="shared" si="38"/>
        <v>23.5</v>
      </c>
      <c r="AB2436" s="12">
        <v>22</v>
      </c>
      <c r="AC2436" s="12">
        <v>1.1599999999999999</v>
      </c>
      <c r="AD2436" s="11"/>
      <c r="AE2436" s="11"/>
      <c r="AF2436" s="11"/>
      <c r="AG2436" s="11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2">
        <v>236875</v>
      </c>
      <c r="F2437" s="12">
        <v>-117435</v>
      </c>
      <c r="G2437" s="12">
        <v>312265</v>
      </c>
      <c r="H2437" s="12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3" t="str">
        <f>IFERROR(VLOOKUP(C2437,[1]Index!$D:$F,3,FALSE),"Non List")</f>
        <v>zdelist</v>
      </c>
      <c r="Z2437">
        <f>IFERROR(VLOOKUP(C2437,[1]LP!$B:$C,2,FALSE),0)</f>
        <v>0</v>
      </c>
      <c r="AA2437" s="12">
        <f t="shared" si="38"/>
        <v>0</v>
      </c>
      <c r="AB2437" s="12">
        <v>0</v>
      </c>
      <c r="AC2437" s="12">
        <v>0</v>
      </c>
      <c r="AD2437" s="11"/>
      <c r="AE2437" s="11"/>
      <c r="AF2437" s="11"/>
      <c r="AG2437" s="11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2">
        <v>804060</v>
      </c>
      <c r="F2438" s="12">
        <v>146478</v>
      </c>
      <c r="G2438" s="12">
        <v>6547648</v>
      </c>
      <c r="H2438" s="12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3" t="str">
        <f>IFERROR(VLOOKUP(C2438,[1]Index!$D:$F,3,FALSE),"Non List")</f>
        <v>Finance</v>
      </c>
      <c r="Z2438">
        <f>IFERROR(VLOOKUP(C2438,[1]LP!$B:$C,2,FALSE),0)</f>
        <v>516</v>
      </c>
      <c r="AA2438" s="12">
        <f t="shared" si="38"/>
        <v>73.714285714285708</v>
      </c>
      <c r="AB2438" s="12">
        <v>1.75</v>
      </c>
      <c r="AC2438" s="12">
        <v>9.8000000000000007</v>
      </c>
      <c r="AD2438" s="11"/>
      <c r="AE2438" s="11"/>
      <c r="AF2438" s="11"/>
      <c r="AG2438" s="11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2">
        <v>41474</v>
      </c>
      <c r="F2439" s="12">
        <v>27328</v>
      </c>
      <c r="G2439" s="12">
        <v>219766</v>
      </c>
      <c r="H2439" s="12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3" t="str">
        <f>IFERROR(VLOOKUP(C2439,[1]Index!$D:$F,3,FALSE),"Non List")</f>
        <v>Finance</v>
      </c>
      <c r="Z2439">
        <f>IFERROR(VLOOKUP(C2439,[1]LP!$B:$C,2,FALSE),0)</f>
        <v>309.89999999999998</v>
      </c>
      <c r="AA2439" s="12">
        <f t="shared" si="38"/>
        <v>38.737499999999997</v>
      </c>
      <c r="AB2439" s="12">
        <v>0</v>
      </c>
      <c r="AC2439" s="12">
        <v>0</v>
      </c>
      <c r="AD2439" s="11"/>
      <c r="AE2439" s="11"/>
      <c r="AF2439" s="11"/>
      <c r="AG2439" s="11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2">
        <v>857273</v>
      </c>
      <c r="F2440" s="12">
        <v>312020</v>
      </c>
      <c r="G2440" s="12">
        <v>5653702</v>
      </c>
      <c r="H2440" s="12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3" t="str">
        <f>IFERROR(VLOOKUP(C2440,[1]Index!$D:$F,3,FALSE),"Non List")</f>
        <v>Finance</v>
      </c>
      <c r="Z2440">
        <f>IFERROR(VLOOKUP(C2440,[1]LP!$B:$C,2,FALSE),0)</f>
        <v>350.1</v>
      </c>
      <c r="AA2440" s="12">
        <f t="shared" si="38"/>
        <v>35.010000000000005</v>
      </c>
      <c r="AB2440" s="12">
        <v>7</v>
      </c>
      <c r="AC2440" s="12">
        <v>7.2</v>
      </c>
      <c r="AD2440" s="11"/>
      <c r="AE2440" s="11"/>
      <c r="AF2440" s="11"/>
      <c r="AG2440" s="11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2">
        <v>712105</v>
      </c>
      <c r="F2441" s="12">
        <v>42509</v>
      </c>
      <c r="G2441" s="12">
        <v>827266</v>
      </c>
      <c r="H2441" s="12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3" t="str">
        <f>IFERROR(VLOOKUP(C2441,[1]Index!$D:$F,3,FALSE),"Non List")</f>
        <v>Finance</v>
      </c>
      <c r="Z2441">
        <f>IFERROR(VLOOKUP(C2441,[1]LP!$B:$C,2,FALSE),0)</f>
        <v>298</v>
      </c>
      <c r="AA2441" s="12">
        <f t="shared" si="38"/>
        <v>59.6</v>
      </c>
      <c r="AB2441" s="12">
        <v>0</v>
      </c>
      <c r="AC2441" s="12">
        <v>0</v>
      </c>
      <c r="AD2441" s="11"/>
      <c r="AE2441" s="11"/>
      <c r="AF2441" s="11"/>
      <c r="AG2441" s="11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2">
        <v>460816</v>
      </c>
      <c r="F2442" s="12">
        <v>167073</v>
      </c>
      <c r="G2442" s="12">
        <v>6174118</v>
      </c>
      <c r="H2442" s="12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3" t="str">
        <f>IFERROR(VLOOKUP(C2442,[1]Index!$D:$F,3,FALSE),"Non List")</f>
        <v>zdelist</v>
      </c>
      <c r="Z2442">
        <f>IFERROR(VLOOKUP(C2442,[1]LP!$B:$C,2,FALSE),0)</f>
        <v>0</v>
      </c>
      <c r="AA2442" s="12">
        <f t="shared" si="38"/>
        <v>0</v>
      </c>
      <c r="AB2442" s="12">
        <v>15</v>
      </c>
      <c r="AC2442" s="12">
        <v>0.78900000000000003</v>
      </c>
      <c r="AD2442" s="11"/>
      <c r="AE2442" s="11"/>
      <c r="AF2442" s="11"/>
      <c r="AG2442" s="11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2">
        <v>810000</v>
      </c>
      <c r="F2443" s="12">
        <v>256011</v>
      </c>
      <c r="G2443" s="12">
        <v>4423329</v>
      </c>
      <c r="H2443" s="12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3" t="str">
        <f>IFERROR(VLOOKUP(C2443,[1]Index!$D:$F,3,FALSE),"Non List")</f>
        <v>Finance</v>
      </c>
      <c r="Z2443">
        <f>IFERROR(VLOOKUP(C2443,[1]LP!$B:$C,2,FALSE),0)</f>
        <v>0</v>
      </c>
      <c r="AA2443" s="12">
        <f t="shared" si="38"/>
        <v>0</v>
      </c>
      <c r="AB2443" s="12">
        <v>2.35</v>
      </c>
      <c r="AC2443" s="12">
        <v>10.65</v>
      </c>
      <c r="AD2443" s="11"/>
      <c r="AE2443" s="11"/>
      <c r="AF2443" s="11"/>
      <c r="AG2443" s="11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2">
        <v>1010519</v>
      </c>
      <c r="F2444" s="12">
        <v>421943</v>
      </c>
      <c r="G2444" s="12">
        <v>6260737</v>
      </c>
      <c r="H2444" s="12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3" t="str">
        <f>IFERROR(VLOOKUP(C2444,[1]Index!$D:$F,3,FALSE),"Non List")</f>
        <v>zdelist</v>
      </c>
      <c r="Z2444">
        <f>IFERROR(VLOOKUP(C2444,[1]LP!$B:$C,2,FALSE),0)</f>
        <v>0</v>
      </c>
      <c r="AA2444" s="12">
        <f t="shared" si="38"/>
        <v>0</v>
      </c>
      <c r="AB2444" s="12">
        <v>3</v>
      </c>
      <c r="AC2444" s="12">
        <v>7.5259999999999998</v>
      </c>
      <c r="AD2444" s="11"/>
      <c r="AE2444" s="11"/>
      <c r="AF2444" s="11"/>
      <c r="AG2444" s="11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2">
        <v>832416</v>
      </c>
      <c r="F2445" s="12">
        <v>262828</v>
      </c>
      <c r="G2445" s="12">
        <v>3817605</v>
      </c>
      <c r="H2445" s="12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3" t="str">
        <f>IFERROR(VLOOKUP(C2445,[1]Index!$D:$F,3,FALSE),"Non List")</f>
        <v>Finance</v>
      </c>
      <c r="Z2445">
        <f>IFERROR(VLOOKUP(C2445,[1]LP!$B:$C,2,FALSE),0)</f>
        <v>315</v>
      </c>
      <c r="AA2445" s="12">
        <f t="shared" si="38"/>
        <v>78.75</v>
      </c>
      <c r="AB2445" s="12">
        <v>0</v>
      </c>
      <c r="AC2445" s="12">
        <v>6.58</v>
      </c>
      <c r="AD2445" s="11"/>
      <c r="AE2445" s="11"/>
      <c r="AF2445" s="11"/>
      <c r="AG2445" s="11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2">
        <v>867994</v>
      </c>
      <c r="F2446" s="12">
        <v>352032</v>
      </c>
      <c r="G2446" s="12">
        <v>5823218</v>
      </c>
      <c r="H2446" s="12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3" t="str">
        <f>IFERROR(VLOOKUP(C2446,[1]Index!$D:$F,3,FALSE),"Non List")</f>
        <v>Finance</v>
      </c>
      <c r="Z2446">
        <f>IFERROR(VLOOKUP(C2446,[1]LP!$B:$C,2,FALSE),0)</f>
        <v>523.20000000000005</v>
      </c>
      <c r="AA2446" s="12">
        <f t="shared" si="38"/>
        <v>52.320000000000007</v>
      </c>
      <c r="AB2446" s="12">
        <v>0</v>
      </c>
      <c r="AC2446" s="12">
        <v>0</v>
      </c>
      <c r="AD2446" s="11"/>
      <c r="AE2446" s="11"/>
      <c r="AF2446" s="11"/>
      <c r="AG2446" s="11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2">
        <v>810016</v>
      </c>
      <c r="F2447" s="12">
        <v>-104945</v>
      </c>
      <c r="G2447" s="12">
        <v>2280314</v>
      </c>
      <c r="H2447" s="12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3" t="str">
        <f>IFERROR(VLOOKUP(C2447,[1]Index!$D:$F,3,FALSE),"Non List")</f>
        <v>Finance</v>
      </c>
      <c r="Z2447">
        <f>IFERROR(VLOOKUP(C2447,[1]LP!$B:$C,2,FALSE),0)</f>
        <v>316</v>
      </c>
      <c r="AA2447" s="12">
        <f t="shared" si="38"/>
        <v>24.307692307692307</v>
      </c>
      <c r="AB2447" s="12">
        <v>0</v>
      </c>
      <c r="AC2447" s="12">
        <v>0</v>
      </c>
      <c r="AD2447" s="11"/>
      <c r="AE2447" s="11"/>
      <c r="AF2447" s="11"/>
      <c r="AG2447" s="11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2">
        <v>402142</v>
      </c>
      <c r="F2448" s="12">
        <v>-187167</v>
      </c>
      <c r="G2448" s="12">
        <v>106599</v>
      </c>
      <c r="H2448" s="12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3" t="str">
        <f>IFERROR(VLOOKUP(C2448,[1]Index!$D:$F,3,FALSE),"Non List")</f>
        <v>zdelist</v>
      </c>
      <c r="Z2448">
        <f>IFERROR(VLOOKUP(C2448,[1]LP!$B:$C,2,FALSE),0)</f>
        <v>0</v>
      </c>
      <c r="AA2448" s="12">
        <f t="shared" si="38"/>
        <v>0</v>
      </c>
      <c r="AB2448" s="12">
        <v>0</v>
      </c>
      <c r="AC2448" s="12">
        <v>0</v>
      </c>
      <c r="AD2448" s="11"/>
      <c r="AE2448" s="11"/>
      <c r="AF2448" s="11"/>
      <c r="AG2448" s="11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2">
        <v>300000</v>
      </c>
      <c r="F2449" s="12">
        <v>-75790</v>
      </c>
      <c r="G2449" s="12">
        <v>338287</v>
      </c>
      <c r="H2449" s="12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3" t="str">
        <f>IFERROR(VLOOKUP(C2449,[1]Index!$D:$F,3,FALSE),"Non List")</f>
        <v>zdelist</v>
      </c>
      <c r="Z2449">
        <f>IFERROR(VLOOKUP(C2449,[1]LP!$B:$C,2,FALSE),0)</f>
        <v>0</v>
      </c>
      <c r="AA2449" s="12">
        <f t="shared" si="38"/>
        <v>0</v>
      </c>
      <c r="AB2449" s="12">
        <v>0</v>
      </c>
      <c r="AC2449" s="12">
        <v>0</v>
      </c>
      <c r="AD2449" s="11"/>
      <c r="AE2449" s="11"/>
      <c r="AF2449" s="11"/>
      <c r="AG2449" s="11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2">
        <v>265674</v>
      </c>
      <c r="F2450" s="12">
        <v>-226893</v>
      </c>
      <c r="G2450" s="12">
        <v>74862</v>
      </c>
      <c r="H2450" s="12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3" t="str">
        <f>IFERROR(VLOOKUP(C2450,[1]Index!$D:$F,3,FALSE),"Non List")</f>
        <v>Finance</v>
      </c>
      <c r="Z2450">
        <f>IFERROR(VLOOKUP(C2450,[1]LP!$B:$C,2,FALSE),0)</f>
        <v>273</v>
      </c>
      <c r="AA2450" s="12">
        <f t="shared" si="38"/>
        <v>91</v>
      </c>
      <c r="AB2450" s="12">
        <v>0</v>
      </c>
      <c r="AC2450" s="12">
        <v>0</v>
      </c>
      <c r="AD2450" s="11"/>
      <c r="AE2450" s="11"/>
      <c r="AF2450" s="11"/>
      <c r="AG2450" s="11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2">
        <v>823398</v>
      </c>
      <c r="F2451" s="12">
        <v>194336</v>
      </c>
      <c r="G2451" s="12">
        <v>3651459</v>
      </c>
      <c r="H2451" s="12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3" t="str">
        <f>IFERROR(VLOOKUP(C2451,[1]Index!$D:$F,3,FALSE),"Non List")</f>
        <v>Finance</v>
      </c>
      <c r="Z2451">
        <f>IFERROR(VLOOKUP(C2451,[1]LP!$B:$C,2,FALSE),0)</f>
        <v>330</v>
      </c>
      <c r="AA2451" s="12">
        <f t="shared" si="38"/>
        <v>33</v>
      </c>
      <c r="AB2451" s="12">
        <v>0</v>
      </c>
      <c r="AC2451" s="12">
        <v>7</v>
      </c>
      <c r="AD2451" s="11"/>
      <c r="AE2451" s="11"/>
      <c r="AF2451" s="11"/>
      <c r="AG2451" s="11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2">
        <v>800000</v>
      </c>
      <c r="F2452" s="12">
        <v>460555</v>
      </c>
      <c r="G2452" s="12">
        <v>6895614</v>
      </c>
      <c r="H2452" s="12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3" t="str">
        <f>IFERROR(VLOOKUP(C2452,[1]Index!$D:$F,3,FALSE),"Non List")</f>
        <v>Finance</v>
      </c>
      <c r="Z2452">
        <f>IFERROR(VLOOKUP(C2452,[1]LP!$B:$C,2,FALSE),0)</f>
        <v>439</v>
      </c>
      <c r="AA2452" s="12">
        <f t="shared" si="38"/>
        <v>23.105263157894736</v>
      </c>
      <c r="AB2452" s="12">
        <v>0</v>
      </c>
      <c r="AC2452" s="12">
        <v>10</v>
      </c>
      <c r="AD2452" s="11"/>
      <c r="AE2452" s="11"/>
      <c r="AF2452" s="11"/>
      <c r="AG2452" s="11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2">
        <v>800000</v>
      </c>
      <c r="F2453" s="12">
        <v>205102</v>
      </c>
      <c r="G2453" s="12">
        <v>3619912</v>
      </c>
      <c r="H2453" s="12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3" t="str">
        <f>IFERROR(VLOOKUP(C2453,[1]Index!$D:$F,3,FALSE),"Non List")</f>
        <v>Finance</v>
      </c>
      <c r="Z2453">
        <f>IFERROR(VLOOKUP(C2453,[1]LP!$B:$C,2,FALSE),0)</f>
        <v>340.1</v>
      </c>
      <c r="AA2453" s="12">
        <f t="shared" si="38"/>
        <v>34.010000000000005</v>
      </c>
      <c r="AB2453" s="12">
        <v>0</v>
      </c>
      <c r="AC2453" s="12">
        <v>6.5</v>
      </c>
      <c r="AD2453" s="11"/>
      <c r="AE2453" s="11"/>
      <c r="AF2453" s="11"/>
      <c r="AG2453" s="11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2">
        <v>882172</v>
      </c>
      <c r="F2454" s="12">
        <v>351420</v>
      </c>
      <c r="G2454" s="12">
        <v>10932872</v>
      </c>
      <c r="H2454" s="12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3" t="str">
        <f>IFERROR(VLOOKUP(C2454,[1]Index!$D:$F,3,FALSE),"Non List")</f>
        <v>Finance</v>
      </c>
      <c r="Z2454">
        <f>IFERROR(VLOOKUP(C2454,[1]LP!$B:$C,2,FALSE),0)</f>
        <v>463.7</v>
      </c>
      <c r="AA2454" s="12">
        <f t="shared" si="38"/>
        <v>28.981249999999999</v>
      </c>
      <c r="AB2454" s="12">
        <v>5</v>
      </c>
      <c r="AC2454" s="12">
        <v>8</v>
      </c>
      <c r="AD2454" s="11"/>
      <c r="AE2454" s="11"/>
      <c r="AF2454" s="11"/>
      <c r="AG2454" s="11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2">
        <v>492140</v>
      </c>
      <c r="F2455" s="12">
        <v>286759</v>
      </c>
      <c r="G2455" s="12">
        <v>2038370</v>
      </c>
      <c r="H2455" s="12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3" t="str">
        <f>IFERROR(VLOOKUP(C2455,[1]Index!$D:$F,3,FALSE),"Non List")</f>
        <v>Finance</v>
      </c>
      <c r="Z2455">
        <f>IFERROR(VLOOKUP(C2455,[1]LP!$B:$C,2,FALSE),0)</f>
        <v>352.5</v>
      </c>
      <c r="AA2455" s="12">
        <f t="shared" si="38"/>
        <v>14.6875</v>
      </c>
      <c r="AB2455" s="12">
        <v>22</v>
      </c>
      <c r="AC2455" s="12">
        <v>1.1599999999999999</v>
      </c>
      <c r="AD2455" s="11"/>
      <c r="AE2455" s="11"/>
      <c r="AF2455" s="11"/>
      <c r="AG2455" s="11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2">
        <v>236875</v>
      </c>
      <c r="F2456" s="12">
        <v>-96380</v>
      </c>
      <c r="G2456" s="12">
        <v>304366</v>
      </c>
      <c r="H2456" s="12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3" t="str">
        <f>IFERROR(VLOOKUP(C2456,[1]Index!$D:$F,3,FALSE),"Non List")</f>
        <v>zdelist</v>
      </c>
      <c r="Z2456">
        <f>IFERROR(VLOOKUP(C2456,[1]LP!$B:$C,2,FALSE),0)</f>
        <v>0</v>
      </c>
      <c r="AA2456" s="12">
        <f t="shared" si="38"/>
        <v>0</v>
      </c>
      <c r="AB2456" s="12">
        <v>0</v>
      </c>
      <c r="AC2456" s="12">
        <v>0</v>
      </c>
      <c r="AD2456" s="11"/>
      <c r="AE2456" s="11"/>
      <c r="AF2456" s="11"/>
      <c r="AG2456" s="11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2">
        <v>804060</v>
      </c>
      <c r="F2457" s="12">
        <v>376522</v>
      </c>
      <c r="G2457" s="12">
        <v>4789346</v>
      </c>
      <c r="H2457" s="12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3" t="str">
        <f>IFERROR(VLOOKUP(C2457,[1]Index!$D:$F,3,FALSE),"Non List")</f>
        <v>Finance</v>
      </c>
      <c r="Z2457">
        <f>IFERROR(VLOOKUP(C2457,[1]LP!$B:$C,2,FALSE),0)</f>
        <v>516</v>
      </c>
      <c r="AA2457" s="12">
        <f t="shared" si="38"/>
        <v>30.352941176470587</v>
      </c>
      <c r="AB2457" s="12">
        <v>1.75</v>
      </c>
      <c r="AC2457" s="12">
        <v>9.8000000000000007</v>
      </c>
      <c r="AD2457" s="11"/>
      <c r="AE2457" s="11"/>
      <c r="AF2457" s="11"/>
      <c r="AG2457" s="11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2">
        <v>41474</v>
      </c>
      <c r="F2458" s="12">
        <v>30799</v>
      </c>
      <c r="G2458" s="12">
        <v>213198</v>
      </c>
      <c r="H2458" s="12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3" t="str">
        <f>IFERROR(VLOOKUP(C2458,[1]Index!$D:$F,3,FALSE),"Non List")</f>
        <v>Finance</v>
      </c>
      <c r="Z2458">
        <f>IFERROR(VLOOKUP(C2458,[1]LP!$B:$C,2,FALSE),0)</f>
        <v>309.89999999999998</v>
      </c>
      <c r="AA2458" s="12">
        <f t="shared" si="38"/>
        <v>14.086363636363636</v>
      </c>
      <c r="AB2458" s="12">
        <v>0</v>
      </c>
      <c r="AC2458" s="12">
        <v>0</v>
      </c>
      <c r="AD2458" s="11"/>
      <c r="AE2458" s="11"/>
      <c r="AF2458" s="11"/>
      <c r="AG2458" s="11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2">
        <v>135801</v>
      </c>
      <c r="F2459" s="12">
        <v>62865</v>
      </c>
      <c r="G2459" s="12">
        <v>44810</v>
      </c>
      <c r="H2459" s="12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3" t="str">
        <f>IFERROR(VLOOKUP(C2459,[1]Index!$D:$F,3,FALSE),"Non List")</f>
        <v>Finance</v>
      </c>
      <c r="Z2459">
        <f>IFERROR(VLOOKUP(C2459,[1]LP!$B:$C,2,FALSE),0)</f>
        <v>307.89999999999998</v>
      </c>
      <c r="AA2459" s="12">
        <f t="shared" si="38"/>
        <v>51.316666666666663</v>
      </c>
      <c r="AB2459" s="12">
        <v>0</v>
      </c>
      <c r="AC2459" s="12">
        <v>0</v>
      </c>
      <c r="AD2459" s="11"/>
      <c r="AE2459" s="11"/>
      <c r="AF2459" s="11"/>
      <c r="AG2459" s="11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2">
        <v>857273</v>
      </c>
      <c r="F2460" s="12">
        <v>341103</v>
      </c>
      <c r="G2460" s="12">
        <v>6291677</v>
      </c>
      <c r="H2460" s="12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3" t="str">
        <f>IFERROR(VLOOKUP(C2460,[1]Index!$D:$F,3,FALSE),"Non List")</f>
        <v>Finance</v>
      </c>
      <c r="Z2460">
        <f>IFERROR(VLOOKUP(C2460,[1]LP!$B:$C,2,FALSE),0)</f>
        <v>350.1</v>
      </c>
      <c r="AA2460" s="12">
        <f t="shared" si="38"/>
        <v>31.827272727272728</v>
      </c>
      <c r="AB2460" s="12">
        <v>7</v>
      </c>
      <c r="AC2460" s="12">
        <v>7.2</v>
      </c>
      <c r="AD2460" s="11"/>
      <c r="AE2460" s="11"/>
      <c r="AF2460" s="11"/>
      <c r="AG2460" s="11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2">
        <v>800100</v>
      </c>
      <c r="F2461" s="12">
        <v>52924</v>
      </c>
      <c r="G2461" s="12">
        <v>1111009</v>
      </c>
      <c r="H2461" s="12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3" t="str">
        <f>IFERROR(VLOOKUP(C2461,[1]Index!$D:$F,3,FALSE),"Non List")</f>
        <v>Finance</v>
      </c>
      <c r="Z2461">
        <f>IFERROR(VLOOKUP(C2461,[1]LP!$B:$C,2,FALSE),0)</f>
        <v>298</v>
      </c>
      <c r="AA2461" s="12">
        <f t="shared" si="38"/>
        <v>74.5</v>
      </c>
      <c r="AB2461" s="12">
        <v>0</v>
      </c>
      <c r="AC2461" s="12">
        <v>0</v>
      </c>
      <c r="AD2461" s="11"/>
      <c r="AE2461" s="11"/>
      <c r="AF2461" s="11"/>
      <c r="AG2461" s="11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2">
        <v>460816</v>
      </c>
      <c r="F2462" s="12">
        <v>259845</v>
      </c>
      <c r="G2462" s="12">
        <v>7152625</v>
      </c>
      <c r="H2462" s="12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3" t="str">
        <f>IFERROR(VLOOKUP(C2462,[1]Index!$D:$F,3,FALSE),"Non List")</f>
        <v>zdelist</v>
      </c>
      <c r="Z2462">
        <f>IFERROR(VLOOKUP(C2462,[1]LP!$B:$C,2,FALSE),0)</f>
        <v>0</v>
      </c>
      <c r="AA2462" s="12">
        <f t="shared" si="38"/>
        <v>0</v>
      </c>
      <c r="AB2462" s="12">
        <v>15</v>
      </c>
      <c r="AC2462" s="12">
        <v>0.78900000000000003</v>
      </c>
      <c r="AD2462" s="11"/>
      <c r="AE2462" s="11"/>
      <c r="AF2462" s="11"/>
      <c r="AG2462" s="11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2">
        <v>810000</v>
      </c>
      <c r="F2463" s="12">
        <v>311252</v>
      </c>
      <c r="G2463" s="12">
        <v>4346882</v>
      </c>
      <c r="H2463" s="12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3" t="str">
        <f>IFERROR(VLOOKUP(C2463,[1]Index!$D:$F,3,FALSE),"Non List")</f>
        <v>Finance</v>
      </c>
      <c r="Z2463">
        <f>IFERROR(VLOOKUP(C2463,[1]LP!$B:$C,2,FALSE),0)</f>
        <v>0</v>
      </c>
      <c r="AA2463" s="12">
        <f t="shared" si="38"/>
        <v>0</v>
      </c>
      <c r="AB2463" s="12">
        <v>2.35</v>
      </c>
      <c r="AC2463" s="12">
        <v>10.65</v>
      </c>
      <c r="AD2463" s="11"/>
      <c r="AE2463" s="11"/>
      <c r="AF2463" s="11"/>
      <c r="AG2463" s="11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2">
        <v>1010519</v>
      </c>
      <c r="F2464" s="12">
        <v>577053</v>
      </c>
      <c r="G2464" s="12">
        <v>6557593</v>
      </c>
      <c r="H2464" s="12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3" t="str">
        <f>IFERROR(VLOOKUP(C2464,[1]Index!$D:$F,3,FALSE),"Non List")</f>
        <v>zdelist</v>
      </c>
      <c r="Z2464">
        <f>IFERROR(VLOOKUP(C2464,[1]LP!$B:$C,2,FALSE),0)</f>
        <v>0</v>
      </c>
      <c r="AA2464" s="12">
        <f t="shared" si="38"/>
        <v>0</v>
      </c>
      <c r="AB2464" s="12">
        <v>3</v>
      </c>
      <c r="AC2464" s="12">
        <v>7.5259999999999998</v>
      </c>
      <c r="AD2464" s="11"/>
      <c r="AE2464" s="11"/>
      <c r="AF2464" s="11"/>
      <c r="AG2464" s="11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2">
        <v>830145</v>
      </c>
      <c r="F2465" s="12">
        <v>250498</v>
      </c>
      <c r="G2465" s="12">
        <v>4135375</v>
      </c>
      <c r="H2465" s="12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3" t="str">
        <f>IFERROR(VLOOKUP(C2465,[1]Index!$D:$F,3,FALSE),"Non List")</f>
        <v>Finance</v>
      </c>
      <c r="Z2465">
        <f>IFERROR(VLOOKUP(C2465,[1]LP!$B:$C,2,FALSE),0)</f>
        <v>315</v>
      </c>
      <c r="AA2465" s="12">
        <f t="shared" si="38"/>
        <v>39.375</v>
      </c>
      <c r="AB2465" s="12">
        <v>0</v>
      </c>
      <c r="AC2465" s="12">
        <v>6.58</v>
      </c>
      <c r="AD2465" s="11"/>
      <c r="AE2465" s="11"/>
      <c r="AF2465" s="11"/>
      <c r="AG2465" s="11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2">
        <v>866537</v>
      </c>
      <c r="F2466" s="12">
        <v>527846</v>
      </c>
      <c r="G2466" s="12">
        <v>6839303</v>
      </c>
      <c r="H2466" s="12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3" t="str">
        <f>IFERROR(VLOOKUP(C2466,[1]Index!$D:$F,3,FALSE),"Non List")</f>
        <v>Finance</v>
      </c>
      <c r="Z2466">
        <f>IFERROR(VLOOKUP(C2466,[1]LP!$B:$C,2,FALSE),0)</f>
        <v>523.20000000000005</v>
      </c>
      <c r="AA2466" s="12">
        <f t="shared" si="38"/>
        <v>65.400000000000006</v>
      </c>
      <c r="AB2466" s="12">
        <v>0</v>
      </c>
      <c r="AC2466" s="12">
        <v>0</v>
      </c>
      <c r="AD2466" s="11"/>
      <c r="AE2466" s="11"/>
      <c r="AF2466" s="11"/>
      <c r="AG2466" s="11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2">
        <v>810016</v>
      </c>
      <c r="F2467" s="12">
        <v>-145593</v>
      </c>
      <c r="G2467" s="12">
        <v>2292399</v>
      </c>
      <c r="H2467" s="12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3" t="str">
        <f>IFERROR(VLOOKUP(C2467,[1]Index!$D:$F,3,FALSE),"Non List")</f>
        <v>Finance</v>
      </c>
      <c r="Z2467">
        <f>IFERROR(VLOOKUP(C2467,[1]LP!$B:$C,2,FALSE),0)</f>
        <v>316</v>
      </c>
      <c r="AA2467" s="12">
        <f t="shared" si="38"/>
        <v>0</v>
      </c>
      <c r="AB2467" s="12">
        <v>0</v>
      </c>
      <c r="AC2467" s="12">
        <v>0</v>
      </c>
      <c r="AD2467" s="11"/>
      <c r="AE2467" s="11"/>
      <c r="AF2467" s="11"/>
      <c r="AG2467" s="11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2">
        <v>402142</v>
      </c>
      <c r="F2468" s="12">
        <v>-137203</v>
      </c>
      <c r="G2468" s="12">
        <v>139394</v>
      </c>
      <c r="H2468" s="12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3" t="str">
        <f>IFERROR(VLOOKUP(C2468,[1]Index!$D:$F,3,FALSE),"Non List")</f>
        <v>zdelist</v>
      </c>
      <c r="Z2468">
        <f>IFERROR(VLOOKUP(C2468,[1]LP!$B:$C,2,FALSE),0)</f>
        <v>0</v>
      </c>
      <c r="AA2468" s="12">
        <f t="shared" si="38"/>
        <v>0</v>
      </c>
      <c r="AB2468" s="12">
        <v>0</v>
      </c>
      <c r="AC2468" s="12">
        <v>0</v>
      </c>
      <c r="AD2468" s="11"/>
      <c r="AE2468" s="11"/>
      <c r="AF2468" s="11"/>
      <c r="AG2468" s="11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2">
        <v>300000</v>
      </c>
      <c r="F2469" s="12">
        <v>-76437</v>
      </c>
      <c r="G2469" s="12">
        <v>321402</v>
      </c>
      <c r="H2469" s="12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3" t="str">
        <f>IFERROR(VLOOKUP(C2469,[1]Index!$D:$F,3,FALSE),"Non List")</f>
        <v>zdelist</v>
      </c>
      <c r="Z2469">
        <f>IFERROR(VLOOKUP(C2469,[1]LP!$B:$C,2,FALSE),0)</f>
        <v>0</v>
      </c>
      <c r="AA2469" s="12">
        <f t="shared" si="38"/>
        <v>0</v>
      </c>
      <c r="AB2469" s="12">
        <v>0</v>
      </c>
      <c r="AC2469" s="12">
        <v>0</v>
      </c>
      <c r="AD2469" s="11"/>
      <c r="AE2469" s="11"/>
      <c r="AF2469" s="11"/>
      <c r="AG2469" s="11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2">
        <v>265674</v>
      </c>
      <c r="F2470" s="12">
        <v>-169577</v>
      </c>
      <c r="G2470" s="12">
        <v>75274</v>
      </c>
      <c r="H2470" s="12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3" t="str">
        <f>IFERROR(VLOOKUP(C2470,[1]Index!$D:$F,3,FALSE),"Non List")</f>
        <v>Finance</v>
      </c>
      <c r="Z2470">
        <f>IFERROR(VLOOKUP(C2470,[1]LP!$B:$C,2,FALSE),0)</f>
        <v>273</v>
      </c>
      <c r="AA2470" s="12">
        <f t="shared" si="38"/>
        <v>136.5</v>
      </c>
      <c r="AB2470" s="12">
        <v>0</v>
      </c>
      <c r="AC2470" s="12">
        <v>0</v>
      </c>
      <c r="AD2470" s="11"/>
      <c r="AE2470" s="11"/>
      <c r="AF2470" s="11"/>
      <c r="AG2470" s="11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2">
        <v>823398</v>
      </c>
      <c r="F2471" s="12">
        <v>238273</v>
      </c>
      <c r="G2471" s="12">
        <v>3763256</v>
      </c>
      <c r="H2471" s="12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3" t="str">
        <f>IFERROR(VLOOKUP(C2471,[1]Index!$D:$F,3,FALSE),"Non List")</f>
        <v>Finance</v>
      </c>
      <c r="Z2471">
        <f>IFERROR(VLOOKUP(C2471,[1]LP!$B:$C,2,FALSE),0)</f>
        <v>330</v>
      </c>
      <c r="AA2471" s="12">
        <f t="shared" si="38"/>
        <v>23.571428571428573</v>
      </c>
      <c r="AB2471" s="12">
        <v>7</v>
      </c>
      <c r="AC2471" s="12">
        <v>3</v>
      </c>
      <c r="AD2471" s="11"/>
      <c r="AE2471" s="11"/>
      <c r="AF2471" s="11"/>
      <c r="AG2471" s="11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2">
        <v>800000</v>
      </c>
      <c r="F2472" s="12">
        <v>465983</v>
      </c>
      <c r="G2472" s="12">
        <v>7391666</v>
      </c>
      <c r="H2472" s="12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3" t="str">
        <f>IFERROR(VLOOKUP(C2472,[1]Index!$D:$F,3,FALSE),"Non List")</f>
        <v>Finance</v>
      </c>
      <c r="Z2472">
        <f>IFERROR(VLOOKUP(C2472,[1]LP!$B:$C,2,FALSE),0)</f>
        <v>439</v>
      </c>
      <c r="AA2472" s="12">
        <f t="shared" si="38"/>
        <v>73.166666666666671</v>
      </c>
      <c r="AB2472" s="12">
        <v>8.4</v>
      </c>
      <c r="AC2472" s="12">
        <v>3.6</v>
      </c>
      <c r="AD2472" s="11"/>
      <c r="AE2472" s="11"/>
      <c r="AF2472" s="11"/>
      <c r="AG2472" s="11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2">
        <v>800000</v>
      </c>
      <c r="F2473" s="12">
        <v>237146</v>
      </c>
      <c r="G2473" s="12">
        <v>3815198</v>
      </c>
      <c r="H2473" s="12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3" t="str">
        <f>IFERROR(VLOOKUP(C2473,[1]Index!$D:$F,3,FALSE),"Non List")</f>
        <v>Finance</v>
      </c>
      <c r="Z2473">
        <f>IFERROR(VLOOKUP(C2473,[1]LP!$B:$C,2,FALSE),0)</f>
        <v>340.1</v>
      </c>
      <c r="AA2473" s="12">
        <f t="shared" si="38"/>
        <v>42.512500000000003</v>
      </c>
      <c r="AB2473" s="12">
        <v>8</v>
      </c>
      <c r="AC2473" s="12">
        <v>3.4</v>
      </c>
      <c r="AD2473" s="11"/>
      <c r="AE2473" s="11"/>
      <c r="AF2473" s="11"/>
      <c r="AG2473" s="11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2">
        <v>882172</v>
      </c>
      <c r="F2474" s="12">
        <v>437655</v>
      </c>
      <c r="G2474" s="12">
        <v>11053828</v>
      </c>
      <c r="H2474" s="12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3" t="str">
        <f>IFERROR(VLOOKUP(C2474,[1]Index!$D:$F,3,FALSE),"Non List")</f>
        <v>Finance</v>
      </c>
      <c r="Z2474">
        <f>IFERROR(VLOOKUP(C2474,[1]LP!$B:$C,2,FALSE),0)</f>
        <v>463.7</v>
      </c>
      <c r="AA2474" s="12">
        <f t="shared" si="38"/>
        <v>33.121428571428574</v>
      </c>
      <c r="AB2474" s="12">
        <v>10.5</v>
      </c>
      <c r="AC2474" s="12">
        <v>4.5</v>
      </c>
      <c r="AD2474" s="11"/>
      <c r="AE2474" s="11"/>
      <c r="AF2474" s="11"/>
      <c r="AG2474" s="11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2">
        <v>492140</v>
      </c>
      <c r="F2475" s="12">
        <v>367464</v>
      </c>
      <c r="G2475" s="12">
        <v>2181211</v>
      </c>
      <c r="H2475" s="12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3" t="str">
        <f>IFERROR(VLOOKUP(C2475,[1]Index!$D:$F,3,FALSE),"Non List")</f>
        <v>Finance</v>
      </c>
      <c r="Z2475">
        <f>IFERROR(VLOOKUP(C2475,[1]LP!$B:$C,2,FALSE),0)</f>
        <v>352.5</v>
      </c>
      <c r="AA2475" s="12">
        <f t="shared" si="38"/>
        <v>29.375</v>
      </c>
      <c r="AB2475" s="12">
        <v>0</v>
      </c>
      <c r="AC2475" s="12">
        <v>0</v>
      </c>
      <c r="AD2475" s="11"/>
      <c r="AE2475" s="11"/>
      <c r="AF2475" s="11"/>
      <c r="AG2475" s="11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2">
        <v>236875</v>
      </c>
      <c r="F2476" s="12">
        <v>-77939</v>
      </c>
      <c r="G2476" s="12">
        <v>277249</v>
      </c>
      <c r="H2476" s="12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3" t="str">
        <f>IFERROR(VLOOKUP(C2476,[1]Index!$D:$F,3,FALSE),"Non List")</f>
        <v>zdelist</v>
      </c>
      <c r="Z2476">
        <f>IFERROR(VLOOKUP(C2476,[1]LP!$B:$C,2,FALSE),0)</f>
        <v>0</v>
      </c>
      <c r="AA2476" s="12">
        <f t="shared" si="38"/>
        <v>0</v>
      </c>
      <c r="AB2476" s="12">
        <v>0</v>
      </c>
      <c r="AC2476" s="12">
        <v>0</v>
      </c>
      <c r="AD2476" s="11"/>
      <c r="AE2476" s="11"/>
      <c r="AF2476" s="11"/>
      <c r="AG2476" s="11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2">
        <v>804060</v>
      </c>
      <c r="F2477" s="12">
        <v>312142</v>
      </c>
      <c r="G2477" s="12">
        <v>5285505</v>
      </c>
      <c r="H2477" s="12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3" t="str">
        <f>IFERROR(VLOOKUP(C2477,[1]Index!$D:$F,3,FALSE),"Non List")</f>
        <v>Finance</v>
      </c>
      <c r="Z2477">
        <f>IFERROR(VLOOKUP(C2477,[1]LP!$B:$C,2,FALSE),0)</f>
        <v>516</v>
      </c>
      <c r="AA2477" s="12">
        <f t="shared" si="38"/>
        <v>36.857142857142854</v>
      </c>
      <c r="AB2477" s="12">
        <v>18</v>
      </c>
      <c r="AC2477" s="12">
        <v>5.5</v>
      </c>
      <c r="AD2477" s="11"/>
      <c r="AE2477" s="11"/>
      <c r="AF2477" s="11"/>
      <c r="AG2477" s="11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2">
        <v>151093</v>
      </c>
      <c r="F2478" s="12">
        <v>30755</v>
      </c>
      <c r="G2478" s="12">
        <v>257751</v>
      </c>
      <c r="H2478" s="12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3" t="str">
        <f>IFERROR(VLOOKUP(C2478,[1]Index!$D:$F,3,FALSE),"Non List")</f>
        <v>Finance</v>
      </c>
      <c r="Z2478">
        <f>IFERROR(VLOOKUP(C2478,[1]LP!$B:$C,2,FALSE),0)</f>
        <v>309.89999999999998</v>
      </c>
      <c r="AA2478" s="12">
        <f t="shared" si="38"/>
        <v>51.65</v>
      </c>
      <c r="AB2478" s="12">
        <v>0</v>
      </c>
      <c r="AC2478" s="12">
        <v>0</v>
      </c>
      <c r="AD2478" s="11"/>
      <c r="AE2478" s="11"/>
      <c r="AF2478" s="11"/>
      <c r="AG2478" s="11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2">
        <v>857273</v>
      </c>
      <c r="F2479" s="12">
        <v>385623</v>
      </c>
      <c r="G2479" s="12">
        <v>6054543</v>
      </c>
      <c r="H2479" s="12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3" t="str">
        <f>IFERROR(VLOOKUP(C2479,[1]Index!$D:$F,3,FALSE),"Non List")</f>
        <v>Finance</v>
      </c>
      <c r="Z2479">
        <f>IFERROR(VLOOKUP(C2479,[1]LP!$B:$C,2,FALSE),0)</f>
        <v>350.1</v>
      </c>
      <c r="AA2479" s="12">
        <f t="shared" si="38"/>
        <v>25.00714285714286</v>
      </c>
      <c r="AB2479" s="12">
        <v>5</v>
      </c>
      <c r="AC2479" s="12">
        <v>0.26300000000000001</v>
      </c>
      <c r="AD2479" s="11"/>
      <c r="AE2479" s="11"/>
      <c r="AF2479" s="11"/>
      <c r="AG2479" s="11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2">
        <v>797275</v>
      </c>
      <c r="F2480" s="12">
        <v>49838</v>
      </c>
      <c r="G2480" s="12">
        <v>1232295</v>
      </c>
      <c r="H2480" s="12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3" t="str">
        <f>IFERROR(VLOOKUP(C2480,[1]Index!$D:$F,3,FALSE),"Non List")</f>
        <v>Finance</v>
      </c>
      <c r="Z2480">
        <f>IFERROR(VLOOKUP(C2480,[1]LP!$B:$C,2,FALSE),0)</f>
        <v>298</v>
      </c>
      <c r="AA2480" s="12">
        <f t="shared" si="38"/>
        <v>149</v>
      </c>
      <c r="AB2480" s="12">
        <v>0</v>
      </c>
      <c r="AC2480" s="12">
        <v>0</v>
      </c>
      <c r="AD2480" s="11"/>
      <c r="AE2480" s="11"/>
      <c r="AF2480" s="11"/>
      <c r="AG2480" s="11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2">
        <v>502442</v>
      </c>
      <c r="F2481" s="12">
        <v>271837</v>
      </c>
      <c r="G2481" s="12">
        <v>7542944</v>
      </c>
      <c r="H2481" s="12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3" t="str">
        <f>IFERROR(VLOOKUP(C2481,[1]Index!$D:$F,3,FALSE),"Non List")</f>
        <v>zdelist</v>
      </c>
      <c r="Z2481">
        <f>IFERROR(VLOOKUP(C2481,[1]LP!$B:$C,2,FALSE),0)</f>
        <v>0</v>
      </c>
      <c r="AA2481" s="12">
        <f t="shared" si="38"/>
        <v>0</v>
      </c>
      <c r="AB2481" s="12">
        <v>13.59</v>
      </c>
      <c r="AC2481" s="12">
        <v>0.68</v>
      </c>
      <c r="AD2481" s="11"/>
      <c r="AE2481" s="11"/>
      <c r="AF2481" s="11"/>
      <c r="AG2481" s="11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2">
        <v>810000</v>
      </c>
      <c r="F2482" s="12">
        <v>332835</v>
      </c>
      <c r="G2482" s="12">
        <v>4466794</v>
      </c>
      <c r="H2482" s="12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3" t="str">
        <f>IFERROR(VLOOKUP(C2482,[1]Index!$D:$F,3,FALSE),"Non List")</f>
        <v>Finance</v>
      </c>
      <c r="Z2482">
        <f>IFERROR(VLOOKUP(C2482,[1]LP!$B:$C,2,FALSE),0)</f>
        <v>0</v>
      </c>
      <c r="AA2482" s="12">
        <f t="shared" si="38"/>
        <v>0</v>
      </c>
      <c r="AB2482" s="12">
        <v>7.37</v>
      </c>
      <c r="AC2482" s="12">
        <v>3.16</v>
      </c>
      <c r="AD2482" s="11"/>
      <c r="AE2482" s="11"/>
      <c r="AF2482" s="11"/>
      <c r="AG2482" s="11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2">
        <v>1040835</v>
      </c>
      <c r="F2483" s="12">
        <v>501027</v>
      </c>
      <c r="G2483" s="12">
        <v>6645672</v>
      </c>
      <c r="H2483" s="12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3" t="str">
        <f>IFERROR(VLOOKUP(C2483,[1]Index!$D:$F,3,FALSE),"Non List")</f>
        <v>zdelist</v>
      </c>
      <c r="Z2483">
        <f>IFERROR(VLOOKUP(C2483,[1]LP!$B:$C,2,FALSE),0)</f>
        <v>0</v>
      </c>
      <c r="AA2483" s="12">
        <f t="shared" si="38"/>
        <v>0</v>
      </c>
      <c r="AB2483" s="12">
        <v>0</v>
      </c>
      <c r="AC2483" s="12">
        <v>0</v>
      </c>
      <c r="AD2483" s="11"/>
      <c r="AE2483" s="11"/>
      <c r="AF2483" s="11"/>
      <c r="AG2483" s="11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2">
        <v>830145</v>
      </c>
      <c r="F2484" s="12">
        <v>208964</v>
      </c>
      <c r="G2484" s="12">
        <v>4249500</v>
      </c>
      <c r="H2484" s="12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3" t="str">
        <f>IFERROR(VLOOKUP(C2484,[1]Index!$D:$F,3,FALSE),"Non List")</f>
        <v>Finance</v>
      </c>
      <c r="Z2484">
        <f>IFERROR(VLOOKUP(C2484,[1]LP!$B:$C,2,FALSE),0)</f>
        <v>315</v>
      </c>
      <c r="AA2484" s="12">
        <f t="shared" si="38"/>
        <v>-63</v>
      </c>
      <c r="AB2484" s="12">
        <v>10</v>
      </c>
      <c r="AC2484" s="12">
        <v>0.53</v>
      </c>
      <c r="AD2484" s="11"/>
      <c r="AE2484" s="11"/>
      <c r="AF2484" s="11"/>
      <c r="AG2484" s="11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2">
        <v>866537</v>
      </c>
      <c r="F2485" s="12">
        <v>530164</v>
      </c>
      <c r="G2485" s="12">
        <v>6520447</v>
      </c>
      <c r="H2485" s="12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3" t="str">
        <f>IFERROR(VLOOKUP(C2485,[1]Index!$D:$F,3,FALSE),"Non List")</f>
        <v>Finance</v>
      </c>
      <c r="Z2485">
        <f>IFERROR(VLOOKUP(C2485,[1]LP!$B:$C,2,FALSE),0)</f>
        <v>523.20000000000005</v>
      </c>
      <c r="AA2485" s="12">
        <f t="shared" si="38"/>
        <v>58.13333333333334</v>
      </c>
      <c r="AB2485" s="12">
        <v>0</v>
      </c>
      <c r="AC2485" s="12">
        <v>0</v>
      </c>
      <c r="AD2485" s="11"/>
      <c r="AE2485" s="11"/>
      <c r="AF2485" s="11"/>
      <c r="AG2485" s="11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2">
        <v>828914</v>
      </c>
      <c r="F2486" s="12">
        <v>-115584</v>
      </c>
      <c r="G2486" s="12">
        <v>2463047</v>
      </c>
      <c r="H2486" s="12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3" t="str">
        <f>IFERROR(VLOOKUP(C2486,[1]Index!$D:$F,3,FALSE),"Non List")</f>
        <v>Finance</v>
      </c>
      <c r="Z2486">
        <f>IFERROR(VLOOKUP(C2486,[1]LP!$B:$C,2,FALSE),0)</f>
        <v>316</v>
      </c>
      <c r="AA2486" s="12">
        <f t="shared" si="38"/>
        <v>105.33333333333333</v>
      </c>
      <c r="AB2486" s="12">
        <v>0</v>
      </c>
      <c r="AC2486" s="12">
        <v>0</v>
      </c>
      <c r="AD2486" s="11"/>
      <c r="AE2486" s="11"/>
      <c r="AF2486" s="11"/>
      <c r="AG2486" s="11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2">
        <v>402142</v>
      </c>
      <c r="F2487" s="12">
        <v>-142905</v>
      </c>
      <c r="G2487" s="12">
        <v>120753</v>
      </c>
      <c r="H2487" s="12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3" t="str">
        <f>IFERROR(VLOOKUP(C2487,[1]Index!$D:$F,3,FALSE),"Non List")</f>
        <v>zdelist</v>
      </c>
      <c r="Z2487">
        <f>IFERROR(VLOOKUP(C2487,[1]LP!$B:$C,2,FALSE),0)</f>
        <v>0</v>
      </c>
      <c r="AA2487" s="12">
        <f t="shared" si="38"/>
        <v>0</v>
      </c>
      <c r="AB2487" s="12">
        <v>0</v>
      </c>
      <c r="AC2487" s="12">
        <v>0</v>
      </c>
      <c r="AD2487" s="11"/>
      <c r="AE2487" s="11"/>
      <c r="AF2487" s="11"/>
      <c r="AG2487" s="11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2">
        <v>265674</v>
      </c>
      <c r="F2488" s="12">
        <v>-165578</v>
      </c>
      <c r="G2488" s="12">
        <v>76038</v>
      </c>
      <c r="H2488" s="12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3" t="str">
        <f>IFERROR(VLOOKUP(C2488,[1]Index!$D:$F,3,FALSE),"Non List")</f>
        <v>Finance</v>
      </c>
      <c r="Z2488">
        <f>IFERROR(VLOOKUP(C2488,[1]LP!$B:$C,2,FALSE),0)</f>
        <v>273</v>
      </c>
      <c r="AA2488" s="12">
        <f t="shared" si="38"/>
        <v>-136.5</v>
      </c>
      <c r="AB2488" s="12">
        <v>0</v>
      </c>
      <c r="AC2488" s="12">
        <v>0</v>
      </c>
      <c r="AD2488" s="11"/>
      <c r="AE2488" s="11"/>
      <c r="AF2488" s="11"/>
      <c r="AG2488" s="11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2">
        <v>823398</v>
      </c>
      <c r="F2489" s="12">
        <v>249728</v>
      </c>
      <c r="G2489" s="12">
        <v>4009625</v>
      </c>
      <c r="H2489" s="12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3" t="str">
        <f>IFERROR(VLOOKUP(C2489,[1]Index!$D:$F,3,FALSE),"Non List")</f>
        <v>Finance</v>
      </c>
      <c r="Z2489">
        <f>IFERROR(VLOOKUP(C2489,[1]LP!$B:$C,2,FALSE),0)</f>
        <v>330</v>
      </c>
      <c r="AA2489" s="12">
        <f t="shared" si="38"/>
        <v>30</v>
      </c>
      <c r="AB2489" s="12">
        <v>7</v>
      </c>
      <c r="AC2489" s="12">
        <v>3</v>
      </c>
      <c r="AD2489" s="11"/>
      <c r="AE2489" s="11"/>
      <c r="AF2489" s="11"/>
      <c r="AG2489" s="11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2">
        <v>800000</v>
      </c>
      <c r="F2490" s="12">
        <v>499151</v>
      </c>
      <c r="G2490" s="12">
        <v>7925364</v>
      </c>
      <c r="H2490" s="12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3" t="str">
        <f>IFERROR(VLOOKUP(C2490,[1]Index!$D:$F,3,FALSE),"Non List")</f>
        <v>Finance</v>
      </c>
      <c r="Z2490">
        <f>IFERROR(VLOOKUP(C2490,[1]LP!$B:$C,2,FALSE),0)</f>
        <v>439</v>
      </c>
      <c r="AA2490" s="12">
        <f t="shared" si="38"/>
        <v>29.266666666666666</v>
      </c>
      <c r="AB2490" s="12">
        <v>8.4</v>
      </c>
      <c r="AC2490" s="12">
        <v>3.6</v>
      </c>
      <c r="AD2490" s="11"/>
      <c r="AE2490" s="11"/>
      <c r="AF2490" s="11"/>
      <c r="AG2490" s="11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2">
        <v>800000</v>
      </c>
      <c r="F2491" s="12">
        <v>221985</v>
      </c>
      <c r="G2491" s="12">
        <v>4310861</v>
      </c>
      <c r="H2491" s="12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3" t="str">
        <f>IFERROR(VLOOKUP(C2491,[1]Index!$D:$F,3,FALSE),"Non List")</f>
        <v>Finance</v>
      </c>
      <c r="Z2491">
        <f>IFERROR(VLOOKUP(C2491,[1]LP!$B:$C,2,FALSE),0)</f>
        <v>340.1</v>
      </c>
      <c r="AA2491" s="12">
        <f t="shared" si="38"/>
        <v>34.010000000000005</v>
      </c>
      <c r="AB2491" s="12">
        <v>8</v>
      </c>
      <c r="AC2491" s="12">
        <v>3.4</v>
      </c>
      <c r="AD2491" s="11"/>
      <c r="AE2491" s="11"/>
      <c r="AF2491" s="11"/>
      <c r="AG2491" s="11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2">
        <v>926502</v>
      </c>
      <c r="F2492" s="12">
        <v>420123</v>
      </c>
      <c r="G2492" s="12">
        <v>11596359</v>
      </c>
      <c r="H2492" s="12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3" t="str">
        <f>IFERROR(VLOOKUP(C2492,[1]Index!$D:$F,3,FALSE),"Non List")</f>
        <v>Finance</v>
      </c>
      <c r="Z2492">
        <f>IFERROR(VLOOKUP(C2492,[1]LP!$B:$C,2,FALSE),0)</f>
        <v>463.7</v>
      </c>
      <c r="AA2492" s="12">
        <f t="shared" si="38"/>
        <v>25.761111111111109</v>
      </c>
      <c r="AB2492" s="12">
        <v>10.5</v>
      </c>
      <c r="AC2492" s="12">
        <v>4.5</v>
      </c>
      <c r="AD2492" s="11"/>
      <c r="AE2492" s="11"/>
      <c r="AF2492" s="11"/>
      <c r="AG2492" s="11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2">
        <v>600411</v>
      </c>
      <c r="F2493" s="12">
        <v>203417</v>
      </c>
      <c r="G2493" s="12">
        <v>2330497</v>
      </c>
      <c r="H2493" s="12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3" t="str">
        <f>IFERROR(VLOOKUP(C2493,[1]Index!$D:$F,3,FALSE),"Non List")</f>
        <v>Finance</v>
      </c>
      <c r="Z2493">
        <f>IFERROR(VLOOKUP(C2493,[1]LP!$B:$C,2,FALSE),0)</f>
        <v>352.5</v>
      </c>
      <c r="AA2493" s="12">
        <f t="shared" si="38"/>
        <v>44.0625</v>
      </c>
      <c r="AB2493" s="12">
        <v>0</v>
      </c>
      <c r="AC2493" s="12">
        <v>0</v>
      </c>
      <c r="AD2493" s="11"/>
      <c r="AE2493" s="11"/>
      <c r="AF2493" s="11"/>
      <c r="AG2493" s="11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2">
        <v>236875</v>
      </c>
      <c r="F2494" s="12">
        <v>-51899</v>
      </c>
      <c r="G2494" s="12">
        <v>254466</v>
      </c>
      <c r="H2494" s="12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3" t="str">
        <f>IFERROR(VLOOKUP(C2494,[1]Index!$D:$F,3,FALSE),"Non List")</f>
        <v>zdelist</v>
      </c>
      <c r="Z2494">
        <f>IFERROR(VLOOKUP(C2494,[1]LP!$B:$C,2,FALSE),0)</f>
        <v>0</v>
      </c>
      <c r="AA2494" s="12">
        <f t="shared" si="38"/>
        <v>0</v>
      </c>
      <c r="AB2494" s="12">
        <v>0</v>
      </c>
      <c r="AC2494" s="12">
        <v>0</v>
      </c>
      <c r="AD2494" s="11"/>
      <c r="AE2494" s="11"/>
      <c r="AF2494" s="11"/>
      <c r="AG2494" s="11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2">
        <v>818131</v>
      </c>
      <c r="F2495" s="12">
        <v>256926</v>
      </c>
      <c r="G2495" s="12">
        <v>5404789</v>
      </c>
      <c r="H2495" s="12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3" t="str">
        <f>IFERROR(VLOOKUP(C2495,[1]Index!$D:$F,3,FALSE),"Non List")</f>
        <v>Finance</v>
      </c>
      <c r="Z2495">
        <f>IFERROR(VLOOKUP(C2495,[1]LP!$B:$C,2,FALSE),0)</f>
        <v>516</v>
      </c>
      <c r="AA2495" s="12">
        <f t="shared" si="38"/>
        <v>14.742857142857142</v>
      </c>
      <c r="AB2495" s="12">
        <v>18</v>
      </c>
      <c r="AC2495" s="12">
        <v>5.5</v>
      </c>
      <c r="AD2495" s="11"/>
      <c r="AE2495" s="11"/>
      <c r="AF2495" s="11"/>
      <c r="AG2495" s="11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2">
        <v>199962</v>
      </c>
      <c r="F2496" s="12">
        <v>31379</v>
      </c>
      <c r="G2496" s="12">
        <v>242959</v>
      </c>
      <c r="H2496" s="12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3" t="str">
        <f>IFERROR(VLOOKUP(C2496,[1]Index!$D:$F,3,FALSE),"Non List")</f>
        <v>Finance</v>
      </c>
      <c r="Z2496">
        <f>IFERROR(VLOOKUP(C2496,[1]LP!$B:$C,2,FALSE),0)</f>
        <v>309.89999999999998</v>
      </c>
      <c r="AA2496" s="12">
        <f t="shared" si="38"/>
        <v>154.94999999999999</v>
      </c>
      <c r="AB2496" s="12">
        <v>0</v>
      </c>
      <c r="AC2496" s="12">
        <v>0</v>
      </c>
      <c r="AD2496" s="11"/>
      <c r="AE2496" s="11"/>
      <c r="AF2496" s="11"/>
      <c r="AG2496" s="11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2">
        <v>220731</v>
      </c>
      <c r="F2497" s="12">
        <v>42947</v>
      </c>
      <c r="G2497" s="12">
        <v>42264</v>
      </c>
      <c r="H2497" s="12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3" t="str">
        <f>IFERROR(VLOOKUP(C2497,[1]Index!$D:$F,3,FALSE),"Non List")</f>
        <v>Finance</v>
      </c>
      <c r="Z2497">
        <f>IFERROR(VLOOKUP(C2497,[1]LP!$B:$C,2,FALSE),0)</f>
        <v>307.89999999999998</v>
      </c>
      <c r="AA2497" s="12">
        <f t="shared" si="38"/>
        <v>14.661904761904761</v>
      </c>
      <c r="AB2497" s="12">
        <v>0</v>
      </c>
      <c r="AC2497" s="12">
        <v>0</v>
      </c>
      <c r="AD2497" s="11"/>
      <c r="AE2497" s="11"/>
      <c r="AF2497" s="11"/>
      <c r="AG2497" s="11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2">
        <v>917282</v>
      </c>
      <c r="F2498" s="12">
        <v>294380</v>
      </c>
      <c r="G2498" s="12">
        <v>6563514</v>
      </c>
      <c r="H2498" s="12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3" t="str">
        <f>IFERROR(VLOOKUP(C2498,[1]Index!$D:$F,3,FALSE),"Non List")</f>
        <v>Finance</v>
      </c>
      <c r="Z2498">
        <f>IFERROR(VLOOKUP(C2498,[1]LP!$B:$C,2,FALSE),0)</f>
        <v>350.1</v>
      </c>
      <c r="AA2498" s="12">
        <f t="shared" si="38"/>
        <v>29.175000000000001</v>
      </c>
      <c r="AB2498" s="12">
        <v>5</v>
      </c>
      <c r="AC2498" s="12">
        <v>0.26300000000000001</v>
      </c>
      <c r="AD2498" s="11"/>
      <c r="AE2498" s="11"/>
      <c r="AF2498" s="11"/>
      <c r="AG2498" s="11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2">
        <v>800100</v>
      </c>
      <c r="F2499" s="12">
        <v>20556</v>
      </c>
      <c r="G2499" s="12">
        <v>956801</v>
      </c>
      <c r="H2499" s="12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3" t="str">
        <f>IFERROR(VLOOKUP(C2499,[1]Index!$D:$F,3,FALSE),"Non List")</f>
        <v>Finance</v>
      </c>
      <c r="Z2499">
        <f>IFERROR(VLOOKUP(C2499,[1]LP!$B:$C,2,FALSE),0)</f>
        <v>298</v>
      </c>
      <c r="AA2499" s="12">
        <f t="shared" ref="AA2499:AA2562" si="39">IFERROR(Z2499/M2499,0)</f>
        <v>-59.6</v>
      </c>
      <c r="AB2499" s="12">
        <v>0</v>
      </c>
      <c r="AC2499" s="12">
        <v>0</v>
      </c>
      <c r="AD2499" s="11"/>
      <c r="AE2499" s="11"/>
      <c r="AF2499" s="11"/>
      <c r="AG2499" s="11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2">
        <v>737251</v>
      </c>
      <c r="F2500" s="12">
        <v>311778</v>
      </c>
      <c r="G2500" s="12">
        <v>7313018</v>
      </c>
      <c r="H2500" s="12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3" t="str">
        <f>IFERROR(VLOOKUP(C2500,[1]Index!$D:$F,3,FALSE),"Non List")</f>
        <v>zdelist</v>
      </c>
      <c r="Z2500">
        <f>IFERROR(VLOOKUP(C2500,[1]LP!$B:$C,2,FALSE),0)</f>
        <v>0</v>
      </c>
      <c r="AA2500" s="12">
        <f t="shared" si="39"/>
        <v>0</v>
      </c>
      <c r="AB2500" s="12">
        <v>13.59</v>
      </c>
      <c r="AC2500" s="12">
        <v>0.68</v>
      </c>
      <c r="AD2500" s="11"/>
      <c r="AE2500" s="11"/>
      <c r="AF2500" s="11"/>
      <c r="AG2500" s="11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2">
        <v>829035</v>
      </c>
      <c r="F2501" s="12">
        <v>267197</v>
      </c>
      <c r="G2501" s="12">
        <v>4760769</v>
      </c>
      <c r="H2501" s="12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3" t="str">
        <f>IFERROR(VLOOKUP(C2501,[1]Index!$D:$F,3,FALSE),"Non List")</f>
        <v>Finance</v>
      </c>
      <c r="Z2501">
        <f>IFERROR(VLOOKUP(C2501,[1]LP!$B:$C,2,FALSE),0)</f>
        <v>0</v>
      </c>
      <c r="AA2501" s="12">
        <f t="shared" si="39"/>
        <v>0</v>
      </c>
      <c r="AB2501" s="12">
        <v>7.37</v>
      </c>
      <c r="AC2501" s="12">
        <v>3.16</v>
      </c>
      <c r="AD2501" s="11"/>
      <c r="AE2501" s="11"/>
      <c r="AF2501" s="11"/>
      <c r="AG2501" s="11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2">
        <v>1040835</v>
      </c>
      <c r="F2502" s="12">
        <v>447620</v>
      </c>
      <c r="G2502" s="12">
        <v>6818603</v>
      </c>
      <c r="H2502" s="12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3" t="str">
        <f>IFERROR(VLOOKUP(C2502,[1]Index!$D:$F,3,FALSE),"Non List")</f>
        <v>zdelist</v>
      </c>
      <c r="Z2502">
        <f>IFERROR(VLOOKUP(C2502,[1]LP!$B:$C,2,FALSE),0)</f>
        <v>0</v>
      </c>
      <c r="AA2502" s="12">
        <f t="shared" si="39"/>
        <v>0</v>
      </c>
      <c r="AB2502" s="12">
        <v>0</v>
      </c>
      <c r="AC2502" s="12">
        <v>0</v>
      </c>
      <c r="AD2502" s="11"/>
      <c r="AE2502" s="11"/>
      <c r="AF2502" s="11"/>
      <c r="AG2502" s="11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2">
        <v>832416</v>
      </c>
      <c r="F2503" s="12">
        <v>307321</v>
      </c>
      <c r="G2503" s="12">
        <v>4631705</v>
      </c>
      <c r="H2503" s="12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3" t="str">
        <f>IFERROR(VLOOKUP(C2503,[1]Index!$D:$F,3,FALSE),"Non List")</f>
        <v>Finance</v>
      </c>
      <c r="Z2503">
        <f>IFERROR(VLOOKUP(C2503,[1]LP!$B:$C,2,FALSE),0)</f>
        <v>315</v>
      </c>
      <c r="AA2503" s="12">
        <f t="shared" si="39"/>
        <v>21</v>
      </c>
      <c r="AB2503" s="12">
        <v>10</v>
      </c>
      <c r="AC2503" s="12">
        <v>0.53</v>
      </c>
      <c r="AD2503" s="11"/>
      <c r="AE2503" s="11"/>
      <c r="AF2503" s="11"/>
      <c r="AG2503" s="11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2">
        <v>866537</v>
      </c>
      <c r="F2504" s="12">
        <v>586102</v>
      </c>
      <c r="G2504" s="12">
        <v>6678465</v>
      </c>
      <c r="H2504" s="12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3" t="str">
        <f>IFERROR(VLOOKUP(C2504,[1]Index!$D:$F,3,FALSE),"Non List")</f>
        <v>Finance</v>
      </c>
      <c r="Z2504">
        <f>IFERROR(VLOOKUP(C2504,[1]LP!$B:$C,2,FALSE),0)</f>
        <v>523.20000000000005</v>
      </c>
      <c r="AA2504" s="12">
        <f t="shared" si="39"/>
        <v>37.371428571428574</v>
      </c>
      <c r="AB2504" s="12">
        <v>0</v>
      </c>
      <c r="AC2504" s="12">
        <v>0</v>
      </c>
      <c r="AD2504" s="11"/>
      <c r="AE2504" s="11"/>
      <c r="AF2504" s="11"/>
      <c r="AG2504" s="11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2">
        <v>828914</v>
      </c>
      <c r="F2505" s="12">
        <v>65384</v>
      </c>
      <c r="G2505" s="12">
        <v>2600336</v>
      </c>
      <c r="H2505" s="12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3" t="str">
        <f>IFERROR(VLOOKUP(C2505,[1]Index!$D:$F,3,FALSE),"Non List")</f>
        <v>Finance</v>
      </c>
      <c r="Z2505">
        <f>IFERROR(VLOOKUP(C2505,[1]LP!$B:$C,2,FALSE),0)</f>
        <v>316</v>
      </c>
      <c r="AA2505" s="12">
        <f t="shared" si="39"/>
        <v>28.727272727272727</v>
      </c>
      <c r="AB2505" s="12">
        <v>0</v>
      </c>
      <c r="AC2505" s="12">
        <v>0</v>
      </c>
      <c r="AD2505" s="11"/>
      <c r="AE2505" s="11"/>
      <c r="AF2505" s="11"/>
      <c r="AG2505" s="11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2">
        <v>400000</v>
      </c>
      <c r="F2506" s="12">
        <v>-123372</v>
      </c>
      <c r="G2506" s="12">
        <v>115573</v>
      </c>
      <c r="H2506" s="12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3" t="str">
        <f>IFERROR(VLOOKUP(C2506,[1]Index!$D:$F,3,FALSE),"Non List")</f>
        <v>zdelist</v>
      </c>
      <c r="Z2506">
        <f>IFERROR(VLOOKUP(C2506,[1]LP!$B:$C,2,FALSE),0)</f>
        <v>0</v>
      </c>
      <c r="AA2506" s="12">
        <f t="shared" si="39"/>
        <v>0</v>
      </c>
      <c r="AB2506" s="12">
        <v>0</v>
      </c>
      <c r="AC2506" s="12">
        <v>0</v>
      </c>
      <c r="AD2506" s="11"/>
      <c r="AE2506" s="11"/>
      <c r="AF2506" s="11"/>
      <c r="AG2506" s="11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2">
        <v>181980</v>
      </c>
      <c r="F2507" s="12">
        <v>-91665</v>
      </c>
      <c r="G2507" s="12">
        <v>118336</v>
      </c>
      <c r="H2507" s="12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3" t="str">
        <f>IFERROR(VLOOKUP(C2507,[1]Index!$D:$F,3,FALSE),"Non List")</f>
        <v>Finance</v>
      </c>
      <c r="Z2507">
        <f>IFERROR(VLOOKUP(C2507,[1]LP!$B:$C,2,FALSE),0)</f>
        <v>273</v>
      </c>
      <c r="AA2507" s="12">
        <f t="shared" si="39"/>
        <v>-27.3</v>
      </c>
      <c r="AB2507" s="12">
        <v>0</v>
      </c>
      <c r="AC2507" s="12">
        <v>0</v>
      </c>
      <c r="AD2507" s="11"/>
      <c r="AE2507" s="11"/>
      <c r="AF2507" s="11"/>
      <c r="AG2507" s="11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2">
        <v>823398</v>
      </c>
      <c r="F2508" s="12">
        <v>223768</v>
      </c>
      <c r="G2508" s="12">
        <v>4036697</v>
      </c>
      <c r="H2508" s="12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3" t="str">
        <f>IFERROR(VLOOKUP(C2508,[1]Index!$D:$F,3,FALSE),"Non List")</f>
        <v>Finance</v>
      </c>
      <c r="Z2508">
        <f>IFERROR(VLOOKUP(C2508,[1]LP!$B:$C,2,FALSE),0)</f>
        <v>330</v>
      </c>
      <c r="AA2508" s="12">
        <f t="shared" si="39"/>
        <v>30</v>
      </c>
      <c r="AB2508" s="12">
        <v>7</v>
      </c>
      <c r="AC2508" s="12">
        <v>3</v>
      </c>
      <c r="AD2508" s="11"/>
      <c r="AE2508" s="11"/>
      <c r="AF2508" s="11"/>
      <c r="AG2508" s="11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2">
        <v>800000</v>
      </c>
      <c r="F2509" s="12">
        <v>454723</v>
      </c>
      <c r="G2509" s="12">
        <v>7997693</v>
      </c>
      <c r="H2509" s="12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3" t="str">
        <f>IFERROR(VLOOKUP(C2509,[1]Index!$D:$F,3,FALSE),"Non List")</f>
        <v>Finance</v>
      </c>
      <c r="Z2509">
        <f>IFERROR(VLOOKUP(C2509,[1]LP!$B:$C,2,FALSE),0)</f>
        <v>439</v>
      </c>
      <c r="AA2509" s="12">
        <f t="shared" si="39"/>
        <v>24.388888888888889</v>
      </c>
      <c r="AB2509" s="12">
        <v>8.4</v>
      </c>
      <c r="AC2509" s="12">
        <v>3.6</v>
      </c>
      <c r="AD2509" s="11"/>
      <c r="AE2509" s="11"/>
      <c r="AF2509" s="11"/>
      <c r="AG2509" s="11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2">
        <v>800000</v>
      </c>
      <c r="F2510" s="12">
        <v>231266</v>
      </c>
      <c r="G2510" s="12">
        <v>4448226</v>
      </c>
      <c r="H2510" s="12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3" t="str">
        <f>IFERROR(VLOOKUP(C2510,[1]Index!$D:$F,3,FALSE),"Non List")</f>
        <v>Finance</v>
      </c>
      <c r="Z2510">
        <f>IFERROR(VLOOKUP(C2510,[1]LP!$B:$C,2,FALSE),0)</f>
        <v>340.1</v>
      </c>
      <c r="AA2510" s="12">
        <f t="shared" si="39"/>
        <v>37.788888888888891</v>
      </c>
      <c r="AB2510" s="12">
        <v>8</v>
      </c>
      <c r="AC2510" s="12">
        <v>3.4</v>
      </c>
      <c r="AD2510" s="11"/>
      <c r="AE2510" s="11"/>
      <c r="AF2510" s="11"/>
      <c r="AG2510" s="11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2">
        <v>926502</v>
      </c>
      <c r="F2511" s="12">
        <v>390758</v>
      </c>
      <c r="G2511" s="12">
        <v>11624424</v>
      </c>
      <c r="H2511" s="12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3" t="str">
        <f>IFERROR(VLOOKUP(C2511,[1]Index!$D:$F,3,FALSE),"Non List")</f>
        <v>Finance</v>
      </c>
      <c r="Z2511">
        <f>IFERROR(VLOOKUP(C2511,[1]LP!$B:$C,2,FALSE),0)</f>
        <v>463.7</v>
      </c>
      <c r="AA2511" s="12">
        <f t="shared" si="39"/>
        <v>30.913333333333334</v>
      </c>
      <c r="AB2511" s="12">
        <v>10.5</v>
      </c>
      <c r="AC2511" s="12">
        <v>4.5</v>
      </c>
      <c r="AD2511" s="11"/>
      <c r="AE2511" s="11"/>
      <c r="AF2511" s="11"/>
      <c r="AG2511" s="11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2">
        <v>600411</v>
      </c>
      <c r="F2512" s="12">
        <v>226161</v>
      </c>
      <c r="G2512" s="12">
        <v>2448269</v>
      </c>
      <c r="H2512" s="12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3" t="str">
        <f>IFERROR(VLOOKUP(C2512,[1]Index!$D:$F,3,FALSE),"Non List")</f>
        <v>Finance</v>
      </c>
      <c r="Z2512">
        <f>IFERROR(VLOOKUP(C2512,[1]LP!$B:$C,2,FALSE),0)</f>
        <v>352.5</v>
      </c>
      <c r="AA2512" s="12">
        <f t="shared" si="39"/>
        <v>35.25</v>
      </c>
      <c r="AB2512" s="12">
        <v>0</v>
      </c>
      <c r="AC2512" s="12">
        <v>0</v>
      </c>
      <c r="AD2512" s="11"/>
      <c r="AE2512" s="11"/>
      <c r="AF2512" s="11"/>
      <c r="AG2512" s="11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2">
        <v>236875</v>
      </c>
      <c r="F2513" s="12">
        <v>-66840</v>
      </c>
      <c r="G2513" s="12">
        <v>233891</v>
      </c>
      <c r="H2513" s="12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3" t="str">
        <f>IFERROR(VLOOKUP(C2513,[1]Index!$D:$F,3,FALSE),"Non List")</f>
        <v>zdelist</v>
      </c>
      <c r="Z2513">
        <f>IFERROR(VLOOKUP(C2513,[1]LP!$B:$C,2,FALSE),0)</f>
        <v>0</v>
      </c>
      <c r="AA2513" s="12">
        <f t="shared" si="39"/>
        <v>0</v>
      </c>
      <c r="AB2513" s="12">
        <v>0</v>
      </c>
      <c r="AC2513" s="12">
        <v>0</v>
      </c>
      <c r="AD2513" s="11"/>
      <c r="AE2513" s="11"/>
      <c r="AF2513" s="11"/>
      <c r="AG2513" s="11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2">
        <v>818131</v>
      </c>
      <c r="F2514" s="12">
        <v>308213</v>
      </c>
      <c r="G2514" s="12">
        <v>5506239</v>
      </c>
      <c r="H2514" s="12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3" t="str">
        <f>IFERROR(VLOOKUP(C2514,[1]Index!$D:$F,3,FALSE),"Non List")</f>
        <v>Finance</v>
      </c>
      <c r="Z2514">
        <f>IFERROR(VLOOKUP(C2514,[1]LP!$B:$C,2,FALSE),0)</f>
        <v>516</v>
      </c>
      <c r="AA2514" s="12">
        <f t="shared" si="39"/>
        <v>16.64516129032258</v>
      </c>
      <c r="AB2514" s="12">
        <v>18</v>
      </c>
      <c r="AC2514" s="12">
        <v>5.5</v>
      </c>
      <c r="AD2514" s="11"/>
      <c r="AE2514" s="11"/>
      <c r="AF2514" s="11"/>
      <c r="AG2514" s="11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2">
        <v>220731</v>
      </c>
      <c r="F2515" s="12">
        <v>121752</v>
      </c>
      <c r="G2515" s="12">
        <v>45605</v>
      </c>
      <c r="H2515" s="12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3" t="str">
        <f>IFERROR(VLOOKUP(C2515,[1]Index!$D:$F,3,FALSE),"Non List")</f>
        <v>Finance</v>
      </c>
      <c r="Z2515">
        <f>IFERROR(VLOOKUP(C2515,[1]LP!$B:$C,2,FALSE),0)</f>
        <v>307.89999999999998</v>
      </c>
      <c r="AA2515" s="12">
        <f t="shared" si="39"/>
        <v>16.205263157894734</v>
      </c>
      <c r="AB2515" s="12">
        <v>0</v>
      </c>
      <c r="AC2515" s="12">
        <v>0</v>
      </c>
      <c r="AD2515" s="11"/>
      <c r="AE2515" s="11"/>
      <c r="AF2515" s="11"/>
      <c r="AG2515" s="11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2">
        <v>917282</v>
      </c>
      <c r="F2516" s="12">
        <v>325701</v>
      </c>
      <c r="G2516" s="12">
        <v>6925081</v>
      </c>
      <c r="H2516" s="12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3" t="str">
        <f>IFERROR(VLOOKUP(C2516,[1]Index!$D:$F,3,FALSE),"Non List")</f>
        <v>Finance</v>
      </c>
      <c r="Z2516">
        <f>IFERROR(VLOOKUP(C2516,[1]LP!$B:$C,2,FALSE),0)</f>
        <v>350.1</v>
      </c>
      <c r="AA2516" s="12">
        <f t="shared" si="39"/>
        <v>26.930769230769233</v>
      </c>
      <c r="AB2516" s="12">
        <v>5</v>
      </c>
      <c r="AC2516" s="12">
        <v>0.26300000000000001</v>
      </c>
      <c r="AD2516" s="11"/>
      <c r="AE2516" s="11"/>
      <c r="AF2516" s="11"/>
      <c r="AG2516" s="11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2">
        <v>800100</v>
      </c>
      <c r="F2517" s="12">
        <v>43498</v>
      </c>
      <c r="G2517" s="12">
        <v>1489720</v>
      </c>
      <c r="H2517" s="12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3" t="str">
        <f>IFERROR(VLOOKUP(C2517,[1]Index!$D:$F,3,FALSE),"Non List")</f>
        <v>Finance</v>
      </c>
      <c r="Z2517">
        <f>IFERROR(VLOOKUP(C2517,[1]LP!$B:$C,2,FALSE),0)</f>
        <v>298</v>
      </c>
      <c r="AA2517" s="12">
        <f t="shared" si="39"/>
        <v>0</v>
      </c>
      <c r="AB2517" s="12">
        <v>0</v>
      </c>
      <c r="AC2517" s="12">
        <v>0</v>
      </c>
      <c r="AD2517" s="11"/>
      <c r="AE2517" s="11"/>
      <c r="AF2517" s="11"/>
      <c r="AG2517" s="11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2">
        <v>737251</v>
      </c>
      <c r="F2518" s="12">
        <v>342144</v>
      </c>
      <c r="G2518" s="12">
        <v>7357408</v>
      </c>
      <c r="H2518" s="12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3" t="str">
        <f>IFERROR(VLOOKUP(C2518,[1]Index!$D:$F,3,FALSE),"Non List")</f>
        <v>zdelist</v>
      </c>
      <c r="Z2518">
        <f>IFERROR(VLOOKUP(C2518,[1]LP!$B:$C,2,FALSE),0)</f>
        <v>0</v>
      </c>
      <c r="AA2518" s="12">
        <f t="shared" si="39"/>
        <v>0</v>
      </c>
      <c r="AB2518" s="12">
        <v>13.59</v>
      </c>
      <c r="AC2518" s="12">
        <v>0.68</v>
      </c>
      <c r="AD2518" s="11"/>
      <c r="AE2518" s="11"/>
      <c r="AF2518" s="11"/>
      <c r="AG2518" s="11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2">
        <v>829035</v>
      </c>
      <c r="F2519" s="12">
        <v>291054</v>
      </c>
      <c r="G2519" s="12">
        <v>4913574</v>
      </c>
      <c r="H2519" s="12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3" t="str">
        <f>IFERROR(VLOOKUP(C2519,[1]Index!$D:$F,3,FALSE),"Non List")</f>
        <v>Finance</v>
      </c>
      <c r="Z2519">
        <f>IFERROR(VLOOKUP(C2519,[1]LP!$B:$C,2,FALSE),0)</f>
        <v>0</v>
      </c>
      <c r="AA2519" s="12">
        <f t="shared" si="39"/>
        <v>0</v>
      </c>
      <c r="AB2519" s="12">
        <v>7.37</v>
      </c>
      <c r="AC2519" s="12">
        <v>3.16</v>
      </c>
      <c r="AD2519" s="11"/>
      <c r="AE2519" s="11"/>
      <c r="AF2519" s="11"/>
      <c r="AG2519" s="11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2">
        <v>1040835</v>
      </c>
      <c r="F2520" s="12">
        <v>477896</v>
      </c>
      <c r="G2520" s="12">
        <v>6590355</v>
      </c>
      <c r="H2520" s="12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3" t="str">
        <f>IFERROR(VLOOKUP(C2520,[1]Index!$D:$F,3,FALSE),"Non List")</f>
        <v>zdelist</v>
      </c>
      <c r="Z2520">
        <f>IFERROR(VLOOKUP(C2520,[1]LP!$B:$C,2,FALSE),0)</f>
        <v>0</v>
      </c>
      <c r="AA2520" s="12">
        <f t="shared" si="39"/>
        <v>0</v>
      </c>
      <c r="AB2520" s="12">
        <v>0</v>
      </c>
      <c r="AC2520" s="12">
        <v>0</v>
      </c>
      <c r="AD2520" s="11"/>
      <c r="AE2520" s="11"/>
      <c r="AF2520" s="11"/>
      <c r="AG2520" s="11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2">
        <v>832416</v>
      </c>
      <c r="F2521" s="12">
        <v>236883</v>
      </c>
      <c r="G2521" s="12">
        <v>4877790</v>
      </c>
      <c r="H2521" s="12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3" t="str">
        <f>IFERROR(VLOOKUP(C2521,[1]Index!$D:$F,3,FALSE),"Non List")</f>
        <v>Finance</v>
      </c>
      <c r="Z2521">
        <f>IFERROR(VLOOKUP(C2521,[1]LP!$B:$C,2,FALSE),0)</f>
        <v>315</v>
      </c>
      <c r="AA2521" s="12">
        <f t="shared" si="39"/>
        <v>31.5</v>
      </c>
      <c r="AB2521" s="12">
        <v>10</v>
      </c>
      <c r="AC2521" s="12">
        <v>0.53</v>
      </c>
      <c r="AD2521" s="11"/>
      <c r="AE2521" s="11"/>
      <c r="AF2521" s="11"/>
      <c r="AG2521" s="11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2">
        <v>866537</v>
      </c>
      <c r="F2522" s="12">
        <v>598742</v>
      </c>
      <c r="G2522" s="12">
        <v>6822449</v>
      </c>
      <c r="H2522" s="12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3" t="str">
        <f>IFERROR(VLOOKUP(C2522,[1]Index!$D:$F,3,FALSE),"Non List")</f>
        <v>Finance</v>
      </c>
      <c r="Z2522">
        <f>IFERROR(VLOOKUP(C2522,[1]LP!$B:$C,2,FALSE),0)</f>
        <v>523.20000000000005</v>
      </c>
      <c r="AA2522" s="12">
        <f t="shared" si="39"/>
        <v>47.56363636363637</v>
      </c>
      <c r="AB2522" s="12">
        <v>0</v>
      </c>
      <c r="AC2522" s="12">
        <v>0</v>
      </c>
      <c r="AD2522" s="11"/>
      <c r="AE2522" s="11"/>
      <c r="AF2522" s="11"/>
      <c r="AG2522" s="11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2">
        <v>828914</v>
      </c>
      <c r="F2523" s="12">
        <v>32558</v>
      </c>
      <c r="G2523" s="12">
        <v>2407607</v>
      </c>
      <c r="H2523" s="12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3" t="str">
        <f>IFERROR(VLOOKUP(C2523,[1]Index!$D:$F,3,FALSE),"Non List")</f>
        <v>Finance</v>
      </c>
      <c r="Z2523">
        <f>IFERROR(VLOOKUP(C2523,[1]LP!$B:$C,2,FALSE),0)</f>
        <v>316</v>
      </c>
      <c r="AA2523" s="12">
        <f t="shared" si="39"/>
        <v>31.6</v>
      </c>
      <c r="AB2523" s="12">
        <v>0</v>
      </c>
      <c r="AC2523" s="12">
        <v>0</v>
      </c>
      <c r="AD2523" s="11"/>
      <c r="AE2523" s="11"/>
      <c r="AF2523" s="11"/>
      <c r="AG2523" s="11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2">
        <v>400000</v>
      </c>
      <c r="F2524" s="12">
        <v>-122211</v>
      </c>
      <c r="G2524" s="12">
        <v>104113</v>
      </c>
      <c r="H2524" s="12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3" t="str">
        <f>IFERROR(VLOOKUP(C2524,[1]Index!$D:$F,3,FALSE),"Non List")</f>
        <v>zdelist</v>
      </c>
      <c r="Z2524">
        <f>IFERROR(VLOOKUP(C2524,[1]LP!$B:$C,2,FALSE),0)</f>
        <v>0</v>
      </c>
      <c r="AA2524" s="12">
        <f t="shared" si="39"/>
        <v>0</v>
      </c>
      <c r="AB2524" s="12">
        <v>0</v>
      </c>
      <c r="AC2524" s="12">
        <v>0</v>
      </c>
      <c r="AD2524" s="11"/>
      <c r="AE2524" s="11"/>
      <c r="AF2524" s="11"/>
      <c r="AG2524" s="11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2">
        <v>181980</v>
      </c>
      <c r="F2525" s="12">
        <v>-58007</v>
      </c>
      <c r="G2525" s="12">
        <v>190259</v>
      </c>
      <c r="H2525" s="12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3" t="str">
        <f>IFERROR(VLOOKUP(C2525,[1]Index!$D:$F,3,FALSE),"Non List")</f>
        <v>Finance</v>
      </c>
      <c r="Z2525">
        <f>IFERROR(VLOOKUP(C2525,[1]LP!$B:$C,2,FALSE),0)</f>
        <v>273</v>
      </c>
      <c r="AA2525" s="12">
        <f t="shared" si="39"/>
        <v>15.166666666666666</v>
      </c>
      <c r="AB2525" s="12">
        <v>0</v>
      </c>
      <c r="AC2525" s="12">
        <v>0</v>
      </c>
      <c r="AD2525" s="11"/>
      <c r="AE2525" s="11"/>
      <c r="AF2525" s="11"/>
      <c r="AG2525" s="11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2">
        <v>823398</v>
      </c>
      <c r="F2526" s="12">
        <v>249086</v>
      </c>
      <c r="G2526" s="12">
        <v>4516249</v>
      </c>
      <c r="H2526" s="12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3" t="str">
        <f>IFERROR(VLOOKUP(C2526,[1]Index!$D:$F,3,FALSE),"Non List")</f>
        <v>Finance</v>
      </c>
      <c r="Z2526">
        <f>IFERROR(VLOOKUP(C2526,[1]LP!$B:$C,2,FALSE),0)</f>
        <v>330</v>
      </c>
      <c r="AA2526" s="12">
        <f t="shared" si="39"/>
        <v>33</v>
      </c>
      <c r="AB2526" s="12">
        <v>7</v>
      </c>
      <c r="AC2526" s="12">
        <v>3</v>
      </c>
      <c r="AD2526" s="11"/>
      <c r="AE2526" s="11"/>
      <c r="AF2526" s="11"/>
      <c r="AG2526" s="11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2">
        <v>800000</v>
      </c>
      <c r="F2527" s="12">
        <v>430506</v>
      </c>
      <c r="G2527" s="12">
        <v>7453263</v>
      </c>
      <c r="H2527" s="12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3" t="str">
        <f>IFERROR(VLOOKUP(C2527,[1]Index!$D:$F,3,FALSE),"Non List")</f>
        <v>Finance</v>
      </c>
      <c r="Z2527">
        <f>IFERROR(VLOOKUP(C2527,[1]LP!$B:$C,2,FALSE),0)</f>
        <v>439</v>
      </c>
      <c r="AA2527" s="12">
        <f t="shared" si="39"/>
        <v>33.769230769230766</v>
      </c>
      <c r="AB2527" s="12">
        <v>8.4</v>
      </c>
      <c r="AC2527" s="12">
        <v>3.6</v>
      </c>
      <c r="AD2527" s="11"/>
      <c r="AE2527" s="11"/>
      <c r="AF2527" s="11"/>
      <c r="AG2527" s="11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2">
        <v>800000</v>
      </c>
      <c r="F2528" s="12">
        <v>383212</v>
      </c>
      <c r="G2528" s="12">
        <v>4835339</v>
      </c>
      <c r="H2528" s="12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3" t="str">
        <f>IFERROR(VLOOKUP(C2528,[1]Index!$D:$F,3,FALSE),"Non List")</f>
        <v>Finance</v>
      </c>
      <c r="Z2528">
        <f>IFERROR(VLOOKUP(C2528,[1]LP!$B:$C,2,FALSE),0)</f>
        <v>340.1</v>
      </c>
      <c r="AA2528" s="12">
        <f t="shared" si="39"/>
        <v>42.512500000000003</v>
      </c>
      <c r="AB2528" s="12">
        <v>8</v>
      </c>
      <c r="AC2528" s="12">
        <v>3.4</v>
      </c>
      <c r="AD2528" s="11"/>
      <c r="AE2528" s="11"/>
      <c r="AF2528" s="11"/>
      <c r="AG2528" s="11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2">
        <v>926502</v>
      </c>
      <c r="F2529" s="12">
        <v>380351</v>
      </c>
      <c r="G2529" s="12">
        <v>12627267</v>
      </c>
      <c r="H2529" s="12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3" t="str">
        <f>IFERROR(VLOOKUP(C2529,[1]Index!$D:$F,3,FALSE),"Non List")</f>
        <v>Finance</v>
      </c>
      <c r="Z2529">
        <f>IFERROR(VLOOKUP(C2529,[1]LP!$B:$C,2,FALSE),0)</f>
        <v>463.7</v>
      </c>
      <c r="AA2529" s="12">
        <f t="shared" si="39"/>
        <v>42.154545454545456</v>
      </c>
      <c r="AB2529" s="12">
        <v>10.5</v>
      </c>
      <c r="AC2529" s="12">
        <v>4.5</v>
      </c>
      <c r="AD2529" s="11"/>
      <c r="AE2529" s="11"/>
      <c r="AF2529" s="11"/>
      <c r="AG2529" s="11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2">
        <v>600411</v>
      </c>
      <c r="F2530" s="12">
        <v>267454</v>
      </c>
      <c r="G2530" s="12">
        <v>2481860</v>
      </c>
      <c r="H2530" s="12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3" t="str">
        <f>IFERROR(VLOOKUP(C2530,[1]Index!$D:$F,3,FALSE),"Non List")</f>
        <v>Finance</v>
      </c>
      <c r="Z2530">
        <f>IFERROR(VLOOKUP(C2530,[1]LP!$B:$C,2,FALSE),0)</f>
        <v>352.5</v>
      </c>
      <c r="AA2530" s="12">
        <f t="shared" si="39"/>
        <v>25.178571428571427</v>
      </c>
      <c r="AB2530" s="12">
        <v>0</v>
      </c>
      <c r="AC2530" s="12">
        <v>0</v>
      </c>
      <c r="AD2530" s="11"/>
      <c r="AE2530" s="11"/>
      <c r="AF2530" s="11"/>
      <c r="AG2530" s="11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2">
        <v>236875</v>
      </c>
      <c r="F2531" s="12">
        <v>-97574</v>
      </c>
      <c r="G2531" s="12">
        <v>235490</v>
      </c>
      <c r="H2531" s="12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3" t="str">
        <f>IFERROR(VLOOKUP(C2531,[1]Index!$D:$F,3,FALSE),"Non List")</f>
        <v>zdelist</v>
      </c>
      <c r="Z2531">
        <f>IFERROR(VLOOKUP(C2531,[1]LP!$B:$C,2,FALSE),0)</f>
        <v>0</v>
      </c>
      <c r="AA2531" s="12">
        <f t="shared" si="39"/>
        <v>0</v>
      </c>
      <c r="AB2531" s="12">
        <v>0</v>
      </c>
      <c r="AC2531" s="12">
        <v>0</v>
      </c>
      <c r="AD2531" s="11"/>
      <c r="AE2531" s="11"/>
      <c r="AF2531" s="11"/>
      <c r="AG2531" s="11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2">
        <v>818131</v>
      </c>
      <c r="F2532" s="12">
        <v>395892</v>
      </c>
      <c r="G2532" s="12">
        <v>5848383</v>
      </c>
      <c r="H2532" s="12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3" t="str">
        <f>IFERROR(VLOOKUP(C2532,[1]Index!$D:$F,3,FALSE),"Non List")</f>
        <v>Finance</v>
      </c>
      <c r="Z2532">
        <f>IFERROR(VLOOKUP(C2532,[1]LP!$B:$C,2,FALSE),0)</f>
        <v>516</v>
      </c>
      <c r="AA2532" s="12">
        <f t="shared" si="39"/>
        <v>15.176470588235293</v>
      </c>
      <c r="AB2532" s="12">
        <v>18</v>
      </c>
      <c r="AC2532" s="12">
        <v>5.5</v>
      </c>
      <c r="AD2532" s="11"/>
      <c r="AE2532" s="11"/>
      <c r="AF2532" s="11"/>
      <c r="AG2532" s="11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2">
        <v>224038</v>
      </c>
      <c r="F2533" s="12">
        <v>75426</v>
      </c>
      <c r="G2533" s="12">
        <v>238884</v>
      </c>
      <c r="H2533" s="12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3" t="str">
        <f>IFERROR(VLOOKUP(C2533,[1]Index!$D:$F,3,FALSE),"Non List")</f>
        <v>Finance</v>
      </c>
      <c r="Z2533">
        <f>IFERROR(VLOOKUP(C2533,[1]LP!$B:$C,2,FALSE),0)</f>
        <v>309.89999999999998</v>
      </c>
      <c r="AA2533" s="12">
        <f t="shared" si="39"/>
        <v>51.65</v>
      </c>
      <c r="AB2533" s="12">
        <v>0</v>
      </c>
      <c r="AC2533" s="12">
        <v>0</v>
      </c>
      <c r="AD2533" s="11"/>
      <c r="AE2533" s="11"/>
      <c r="AF2533" s="11"/>
      <c r="AG2533" s="11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2">
        <v>135801</v>
      </c>
      <c r="F2534" s="12">
        <v>58762</v>
      </c>
      <c r="G2534" s="12">
        <v>210321</v>
      </c>
      <c r="H2534" s="12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3" t="str">
        <f>IFERROR(VLOOKUP(C2534,[1]Index!$D:$F,3,FALSE),"Non List")</f>
        <v>Finance</v>
      </c>
      <c r="Z2534">
        <f>IFERROR(VLOOKUP(C2534,[1]LP!$B:$C,2,FALSE),0)</f>
        <v>307.89999999999998</v>
      </c>
      <c r="AA2534" s="12">
        <f t="shared" si="39"/>
        <v>19.243749999999999</v>
      </c>
      <c r="AB2534" s="12">
        <v>0</v>
      </c>
      <c r="AC2534" s="12">
        <v>0</v>
      </c>
      <c r="AD2534" s="11"/>
      <c r="AE2534" s="11"/>
      <c r="AF2534" s="11"/>
      <c r="AG2534" s="11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2">
        <v>917282</v>
      </c>
      <c r="F2535" s="12">
        <v>315195</v>
      </c>
      <c r="G2535" s="12">
        <v>7508302</v>
      </c>
      <c r="H2535" s="12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3" t="str">
        <f>IFERROR(VLOOKUP(C2535,[1]Index!$D:$F,3,FALSE),"Non List")</f>
        <v>Finance</v>
      </c>
      <c r="Z2535">
        <f>IFERROR(VLOOKUP(C2535,[1]LP!$B:$C,2,FALSE),0)</f>
        <v>350.1</v>
      </c>
      <c r="AA2535" s="12">
        <f t="shared" si="39"/>
        <v>43.762500000000003</v>
      </c>
      <c r="AB2535" s="12">
        <v>5</v>
      </c>
      <c r="AC2535" s="12">
        <v>0.26300000000000001</v>
      </c>
      <c r="AD2535" s="11"/>
      <c r="AE2535" s="11"/>
      <c r="AF2535" s="11"/>
      <c r="AG2535" s="11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2">
        <v>800100</v>
      </c>
      <c r="F2536" s="12">
        <v>55016</v>
      </c>
      <c r="G2536" s="12">
        <v>1744400</v>
      </c>
      <c r="H2536" s="12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3" t="str">
        <f>IFERROR(VLOOKUP(C2536,[1]Index!$D:$F,3,FALSE),"Non List")</f>
        <v>Finance</v>
      </c>
      <c r="Z2536">
        <f>IFERROR(VLOOKUP(C2536,[1]LP!$B:$C,2,FALSE),0)</f>
        <v>298</v>
      </c>
      <c r="AA2536" s="12">
        <f t="shared" si="39"/>
        <v>0</v>
      </c>
      <c r="AB2536" s="12">
        <v>0</v>
      </c>
      <c r="AC2536" s="12">
        <v>0</v>
      </c>
      <c r="AD2536" s="11"/>
      <c r="AE2536" s="11"/>
      <c r="AF2536" s="11"/>
      <c r="AG2536" s="11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2">
        <v>847839</v>
      </c>
      <c r="F2537" s="12">
        <v>288578</v>
      </c>
      <c r="G2537" s="12">
        <v>8444931</v>
      </c>
      <c r="H2537" s="12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3" t="str">
        <f>IFERROR(VLOOKUP(C2537,[1]Index!$D:$F,3,FALSE),"Non List")</f>
        <v>zdelist</v>
      </c>
      <c r="Z2537">
        <f>IFERROR(VLOOKUP(C2537,[1]LP!$B:$C,2,FALSE),0)</f>
        <v>0</v>
      </c>
      <c r="AA2537" s="12">
        <f t="shared" si="39"/>
        <v>0</v>
      </c>
      <c r="AB2537" s="12">
        <v>13.59</v>
      </c>
      <c r="AC2537" s="12">
        <v>0.68</v>
      </c>
      <c r="AD2537" s="11"/>
      <c r="AE2537" s="11"/>
      <c r="AF2537" s="11"/>
      <c r="AG2537" s="11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2">
        <v>829035</v>
      </c>
      <c r="F2538" s="12">
        <v>311096</v>
      </c>
      <c r="G2538" s="12">
        <v>4859221</v>
      </c>
      <c r="H2538" s="12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3" t="str">
        <f>IFERROR(VLOOKUP(C2538,[1]Index!$D:$F,3,FALSE),"Non List")</f>
        <v>Finance</v>
      </c>
      <c r="Z2538">
        <f>IFERROR(VLOOKUP(C2538,[1]LP!$B:$C,2,FALSE),0)</f>
        <v>0</v>
      </c>
      <c r="AA2538" s="12">
        <f t="shared" si="39"/>
        <v>0</v>
      </c>
      <c r="AB2538" s="12">
        <v>7.37</v>
      </c>
      <c r="AC2538" s="12">
        <v>3.16</v>
      </c>
      <c r="AD2538" s="11"/>
      <c r="AE2538" s="11"/>
      <c r="AF2538" s="11"/>
      <c r="AG2538" s="11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2">
        <v>1040835</v>
      </c>
      <c r="F2539" s="12">
        <v>500651</v>
      </c>
      <c r="G2539" s="12">
        <v>7143639</v>
      </c>
      <c r="H2539" s="12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3" t="str">
        <f>IFERROR(VLOOKUP(C2539,[1]Index!$D:$F,3,FALSE),"Non List")</f>
        <v>zdelist</v>
      </c>
      <c r="Z2539">
        <f>IFERROR(VLOOKUP(C2539,[1]LP!$B:$C,2,FALSE),0)</f>
        <v>0</v>
      </c>
      <c r="AA2539" s="12">
        <f t="shared" si="39"/>
        <v>0</v>
      </c>
      <c r="AB2539" s="12">
        <v>0</v>
      </c>
      <c r="AC2539" s="12">
        <v>0</v>
      </c>
      <c r="AD2539" s="11"/>
      <c r="AE2539" s="11"/>
      <c r="AF2539" s="11"/>
      <c r="AG2539" s="11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2">
        <v>832416</v>
      </c>
      <c r="F2540" s="12">
        <v>221965</v>
      </c>
      <c r="G2540" s="12">
        <v>5207487</v>
      </c>
      <c r="H2540" s="12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3" t="str">
        <f>IFERROR(VLOOKUP(C2540,[1]Index!$D:$F,3,FALSE),"Non List")</f>
        <v>Finance</v>
      </c>
      <c r="Z2540">
        <f>IFERROR(VLOOKUP(C2540,[1]LP!$B:$C,2,FALSE),0)</f>
        <v>315</v>
      </c>
      <c r="AA2540" s="12">
        <f t="shared" si="39"/>
        <v>31.5</v>
      </c>
      <c r="AB2540" s="12">
        <v>10</v>
      </c>
      <c r="AC2540" s="12">
        <v>0.53</v>
      </c>
      <c r="AD2540" s="11"/>
      <c r="AE2540" s="11"/>
      <c r="AF2540" s="11"/>
      <c r="AG2540" s="11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2">
        <v>867994</v>
      </c>
      <c r="F2541" s="12">
        <v>585030</v>
      </c>
      <c r="G2541" s="12">
        <v>7317972</v>
      </c>
      <c r="H2541" s="12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3" t="str">
        <f>IFERROR(VLOOKUP(C2541,[1]Index!$D:$F,3,FALSE),"Non List")</f>
        <v>Finance</v>
      </c>
      <c r="Z2541">
        <f>IFERROR(VLOOKUP(C2541,[1]LP!$B:$C,2,FALSE),0)</f>
        <v>523.20000000000005</v>
      </c>
      <c r="AA2541" s="12">
        <f t="shared" si="39"/>
        <v>174.4</v>
      </c>
      <c r="AB2541" s="12">
        <v>0</v>
      </c>
      <c r="AC2541" s="12">
        <v>0</v>
      </c>
      <c r="AD2541" s="11"/>
      <c r="AE2541" s="11"/>
      <c r="AF2541" s="11"/>
      <c r="AG2541" s="11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2">
        <v>828914</v>
      </c>
      <c r="F2542" s="12">
        <v>28250</v>
      </c>
      <c r="G2542" s="12">
        <v>2551875</v>
      </c>
      <c r="H2542" s="12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3" t="str">
        <f>IFERROR(VLOOKUP(C2542,[1]Index!$D:$F,3,FALSE),"Non List")</f>
        <v>Finance</v>
      </c>
      <c r="Z2542">
        <f>IFERROR(VLOOKUP(C2542,[1]LP!$B:$C,2,FALSE),0)</f>
        <v>316</v>
      </c>
      <c r="AA2542" s="12">
        <f t="shared" si="39"/>
        <v>45.142857142857146</v>
      </c>
      <c r="AB2542" s="12">
        <v>0</v>
      </c>
      <c r="AC2542" s="12">
        <v>0</v>
      </c>
      <c r="AD2542" s="11"/>
      <c r="AE2542" s="11"/>
      <c r="AF2542" s="11"/>
      <c r="AG2542" s="11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2">
        <v>400000</v>
      </c>
      <c r="F2543" s="12">
        <v>-133241</v>
      </c>
      <c r="G2543" s="12">
        <v>128768</v>
      </c>
      <c r="H2543" s="12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3" t="str">
        <f>IFERROR(VLOOKUP(C2543,[1]Index!$D:$F,3,FALSE),"Non List")</f>
        <v>zdelist</v>
      </c>
      <c r="Z2543">
        <f>IFERROR(VLOOKUP(C2543,[1]LP!$B:$C,2,FALSE),0)</f>
        <v>0</v>
      </c>
      <c r="AA2543" s="12">
        <f t="shared" si="39"/>
        <v>0</v>
      </c>
      <c r="AB2543" s="12">
        <v>0</v>
      </c>
      <c r="AC2543" s="12">
        <v>0</v>
      </c>
      <c r="AD2543" s="11"/>
      <c r="AE2543" s="11"/>
      <c r="AF2543" s="11"/>
      <c r="AG2543" s="11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2">
        <v>181980</v>
      </c>
      <c r="F2544" s="12">
        <v>-49326</v>
      </c>
      <c r="G2544" s="12">
        <v>205849</v>
      </c>
      <c r="H2544" s="12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3" t="str">
        <f>IFERROR(VLOOKUP(C2544,[1]Index!$D:$F,3,FALSE),"Non List")</f>
        <v>Finance</v>
      </c>
      <c r="Z2544">
        <f>IFERROR(VLOOKUP(C2544,[1]LP!$B:$C,2,FALSE),0)</f>
        <v>273</v>
      </c>
      <c r="AA2544" s="12">
        <f t="shared" si="39"/>
        <v>14.368421052631579</v>
      </c>
      <c r="AB2544" s="12">
        <v>0</v>
      </c>
      <c r="AC2544" s="12">
        <v>0</v>
      </c>
      <c r="AD2544" s="11"/>
      <c r="AE2544" s="11"/>
      <c r="AF2544" s="11"/>
      <c r="AG2544" s="11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2">
        <v>823398</v>
      </c>
      <c r="F2545" s="12">
        <v>310479</v>
      </c>
      <c r="G2545" s="12">
        <v>5079918</v>
      </c>
      <c r="H2545" s="12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3" t="str">
        <f>IFERROR(VLOOKUP(C2545,[1]Index!$D:$F,3,FALSE),"Non List")</f>
        <v>Finance</v>
      </c>
      <c r="Z2545">
        <f>IFERROR(VLOOKUP(C2545,[1]LP!$B:$C,2,FALSE),0)</f>
        <v>330</v>
      </c>
      <c r="AA2545" s="12">
        <f t="shared" si="39"/>
        <v>82.5</v>
      </c>
      <c r="AB2545" s="12">
        <v>7.7</v>
      </c>
      <c r="AC2545" s="12">
        <v>3.3</v>
      </c>
      <c r="AD2545" s="11"/>
      <c r="AE2545" s="11"/>
      <c r="AF2545" s="11"/>
      <c r="AG2545" s="11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2">
        <v>800000</v>
      </c>
      <c r="F2546" s="12">
        <v>488228</v>
      </c>
      <c r="G2546" s="12">
        <v>8618129</v>
      </c>
      <c r="H2546" s="12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3" t="str">
        <f>IFERROR(VLOOKUP(C2546,[1]Index!$D:$F,3,FALSE),"Non List")</f>
        <v>Finance</v>
      </c>
      <c r="Z2546">
        <f>IFERROR(VLOOKUP(C2546,[1]LP!$B:$C,2,FALSE),0)</f>
        <v>439</v>
      </c>
      <c r="AA2546" s="12">
        <f t="shared" si="39"/>
        <v>29.266666666666666</v>
      </c>
      <c r="AB2546" s="12">
        <v>9.1</v>
      </c>
      <c r="AC2546" s="12">
        <v>3.9</v>
      </c>
      <c r="AD2546" s="11"/>
      <c r="AE2546" s="11"/>
      <c r="AF2546" s="11"/>
      <c r="AG2546" s="11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2">
        <v>800000</v>
      </c>
      <c r="F2547" s="12">
        <v>415801</v>
      </c>
      <c r="G2547" s="12">
        <v>5432877</v>
      </c>
      <c r="H2547" s="12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3" t="str">
        <f>IFERROR(VLOOKUP(C2547,[1]Index!$D:$F,3,FALSE),"Non List")</f>
        <v>Finance</v>
      </c>
      <c r="Z2547">
        <f>IFERROR(VLOOKUP(C2547,[1]LP!$B:$C,2,FALSE),0)</f>
        <v>340.1</v>
      </c>
      <c r="AA2547" s="12">
        <f t="shared" si="39"/>
        <v>30.918181818181822</v>
      </c>
      <c r="AB2547" s="12">
        <v>10</v>
      </c>
      <c r="AC2547" s="12">
        <v>0.52629999999999999</v>
      </c>
      <c r="AD2547" s="11"/>
      <c r="AE2547" s="11"/>
      <c r="AF2547" s="11"/>
      <c r="AG2547" s="11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2">
        <v>926502</v>
      </c>
      <c r="F2548" s="12">
        <v>488150</v>
      </c>
      <c r="G2548" s="12">
        <v>13042124</v>
      </c>
      <c r="H2548" s="12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3" t="str">
        <f>IFERROR(VLOOKUP(C2548,[1]Index!$D:$F,3,FALSE),"Non List")</f>
        <v>Finance</v>
      </c>
      <c r="Z2548">
        <f>IFERROR(VLOOKUP(C2548,[1]LP!$B:$C,2,FALSE),0)</f>
        <v>463.7</v>
      </c>
      <c r="AA2548" s="12">
        <f t="shared" si="39"/>
        <v>11.592499999999999</v>
      </c>
      <c r="AB2548" s="12">
        <v>10</v>
      </c>
      <c r="AC2548" s="12">
        <v>4</v>
      </c>
      <c r="AD2548" s="11"/>
      <c r="AE2548" s="11"/>
      <c r="AF2548" s="11"/>
      <c r="AG2548" s="11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2">
        <v>600411</v>
      </c>
      <c r="F2549" s="12">
        <v>311349</v>
      </c>
      <c r="G2549" s="12">
        <v>2752195</v>
      </c>
      <c r="H2549" s="12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3" t="str">
        <f>IFERROR(VLOOKUP(C2549,[1]Index!$D:$F,3,FALSE),"Non List")</f>
        <v>Finance</v>
      </c>
      <c r="Z2549">
        <f>IFERROR(VLOOKUP(C2549,[1]LP!$B:$C,2,FALSE),0)</f>
        <v>352.5</v>
      </c>
      <c r="AA2549" s="12">
        <f t="shared" si="39"/>
        <v>58.75</v>
      </c>
      <c r="AB2549" s="12">
        <v>15</v>
      </c>
      <c r="AC2549" s="12">
        <v>0.78949999999999998</v>
      </c>
      <c r="AD2549" s="11"/>
      <c r="AE2549" s="11"/>
      <c r="AF2549" s="11"/>
      <c r="AG2549" s="11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2">
        <v>236875</v>
      </c>
      <c r="F2550" s="12">
        <v>-109063</v>
      </c>
      <c r="G2550" s="12">
        <v>228384</v>
      </c>
      <c r="H2550" s="12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3" t="str">
        <f>IFERROR(VLOOKUP(C2550,[1]Index!$D:$F,3,FALSE),"Non List")</f>
        <v>zdelist</v>
      </c>
      <c r="Z2550">
        <f>IFERROR(VLOOKUP(C2550,[1]LP!$B:$C,2,FALSE),0)</f>
        <v>0</v>
      </c>
      <c r="AA2550" s="12">
        <f t="shared" si="39"/>
        <v>0</v>
      </c>
      <c r="AB2550" s="12">
        <v>0</v>
      </c>
      <c r="AC2550" s="12">
        <v>0</v>
      </c>
      <c r="AD2550" s="11"/>
      <c r="AE2550" s="11"/>
      <c r="AF2550" s="11"/>
      <c r="AG2550" s="11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2">
        <v>818131</v>
      </c>
      <c r="F2551" s="12">
        <v>446567</v>
      </c>
      <c r="G2551" s="12">
        <v>7194199</v>
      </c>
      <c r="H2551" s="12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3" t="str">
        <f>IFERROR(VLOOKUP(C2551,[1]Index!$D:$F,3,FALSE),"Non List")</f>
        <v>Finance</v>
      </c>
      <c r="Z2551">
        <f>IFERROR(VLOOKUP(C2551,[1]LP!$B:$C,2,FALSE),0)</f>
        <v>516</v>
      </c>
      <c r="AA2551" s="12">
        <f t="shared" si="39"/>
        <v>20.64</v>
      </c>
      <c r="AB2551" s="12">
        <v>40</v>
      </c>
      <c r="AC2551" s="12">
        <v>6</v>
      </c>
      <c r="AD2551" s="11"/>
      <c r="AE2551" s="11"/>
      <c r="AF2551" s="11"/>
      <c r="AG2551" s="11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2">
        <v>224058</v>
      </c>
      <c r="F2552" s="12">
        <v>76540</v>
      </c>
      <c r="G2552" s="12">
        <v>305701</v>
      </c>
      <c r="H2552" s="12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3" t="str">
        <f>IFERROR(VLOOKUP(C2552,[1]Index!$D:$F,3,FALSE),"Non List")</f>
        <v>Finance</v>
      </c>
      <c r="Z2552">
        <f>IFERROR(VLOOKUP(C2552,[1]LP!$B:$C,2,FALSE),0)</f>
        <v>309.89999999999998</v>
      </c>
      <c r="AA2552" s="12">
        <f t="shared" si="39"/>
        <v>154.94999999999999</v>
      </c>
      <c r="AB2552" s="12">
        <v>13</v>
      </c>
      <c r="AC2552" s="12">
        <v>0.68</v>
      </c>
      <c r="AD2552" s="11"/>
      <c r="AE2552" s="11"/>
      <c r="AF2552" s="11"/>
      <c r="AG2552" s="11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2">
        <v>135801</v>
      </c>
      <c r="F2553" s="12">
        <v>54103</v>
      </c>
      <c r="G2553" s="12">
        <v>201445</v>
      </c>
      <c r="H2553" s="12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3" t="str">
        <f>IFERROR(VLOOKUP(C2553,[1]Index!$D:$F,3,FALSE),"Non List")</f>
        <v>Finance</v>
      </c>
      <c r="Z2553">
        <f>IFERROR(VLOOKUP(C2553,[1]LP!$B:$C,2,FALSE),0)</f>
        <v>307.89999999999998</v>
      </c>
      <c r="AA2553" s="12">
        <f t="shared" si="39"/>
        <v>-16.205263157894734</v>
      </c>
      <c r="AB2553" s="12">
        <v>0</v>
      </c>
      <c r="AC2553" s="12">
        <v>0</v>
      </c>
      <c r="AD2553" s="11"/>
      <c r="AE2553" s="11"/>
      <c r="AF2553" s="11"/>
      <c r="AG2553" s="11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2">
        <v>917282</v>
      </c>
      <c r="F2554" s="12">
        <v>317927</v>
      </c>
      <c r="G2554" s="12">
        <v>8074634</v>
      </c>
      <c r="H2554" s="12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3" t="str">
        <f>IFERROR(VLOOKUP(C2554,[1]Index!$D:$F,3,FALSE),"Non List")</f>
        <v>Finance</v>
      </c>
      <c r="Z2554">
        <f>IFERROR(VLOOKUP(C2554,[1]LP!$B:$C,2,FALSE),0)</f>
        <v>350.1</v>
      </c>
      <c r="AA2554" s="12">
        <f t="shared" si="39"/>
        <v>0</v>
      </c>
      <c r="AB2554" s="12">
        <v>8.0749999999999993</v>
      </c>
      <c r="AC2554" s="12">
        <v>0.42499999999999999</v>
      </c>
      <c r="AD2554" s="11"/>
      <c r="AE2554" s="11"/>
      <c r="AF2554" s="11"/>
      <c r="AG2554" s="11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2">
        <v>800100</v>
      </c>
      <c r="F2555" s="12">
        <v>33627</v>
      </c>
      <c r="G2555" s="12">
        <v>1948467</v>
      </c>
      <c r="H2555" s="12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3" t="str">
        <f>IFERROR(VLOOKUP(C2555,[1]Index!$D:$F,3,FALSE),"Non List")</f>
        <v>Finance</v>
      </c>
      <c r="Z2555">
        <f>IFERROR(VLOOKUP(C2555,[1]LP!$B:$C,2,FALSE),0)</f>
        <v>298</v>
      </c>
      <c r="AA2555" s="12">
        <f t="shared" si="39"/>
        <v>-24.833333333333332</v>
      </c>
      <c r="AB2555" s="12">
        <v>6</v>
      </c>
      <c r="AC2555" s="12">
        <v>0.31569999999999998</v>
      </c>
      <c r="AD2555" s="11"/>
      <c r="AE2555" s="11"/>
      <c r="AF2555" s="11"/>
      <c r="AG2555" s="11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2">
        <v>847839</v>
      </c>
      <c r="F2556" s="12">
        <v>289112</v>
      </c>
      <c r="G2556" s="12">
        <v>8596529</v>
      </c>
      <c r="H2556" s="12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3" t="str">
        <f>IFERROR(VLOOKUP(C2556,[1]Index!$D:$F,3,FALSE),"Non List")</f>
        <v>zdelist</v>
      </c>
      <c r="Z2556">
        <f>IFERROR(VLOOKUP(C2556,[1]LP!$B:$C,2,FALSE),0)</f>
        <v>0</v>
      </c>
      <c r="AA2556" s="12">
        <f t="shared" si="39"/>
        <v>0</v>
      </c>
      <c r="AB2556" s="12">
        <v>0</v>
      </c>
      <c r="AC2556" s="12">
        <v>0</v>
      </c>
      <c r="AD2556" s="11"/>
      <c r="AE2556" s="11"/>
      <c r="AF2556" s="11"/>
      <c r="AG2556" s="11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2">
        <v>829035</v>
      </c>
      <c r="F2557" s="12">
        <v>314270</v>
      </c>
      <c r="G2557" s="12">
        <v>5377939</v>
      </c>
      <c r="H2557" s="12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3" t="str">
        <f>IFERROR(VLOOKUP(C2557,[1]Index!$D:$F,3,FALSE),"Non List")</f>
        <v>Finance</v>
      </c>
      <c r="Z2557">
        <f>IFERROR(VLOOKUP(C2557,[1]LP!$B:$C,2,FALSE),0)</f>
        <v>0</v>
      </c>
      <c r="AA2557" s="12">
        <f t="shared" si="39"/>
        <v>0</v>
      </c>
      <c r="AB2557" s="12">
        <v>7.7</v>
      </c>
      <c r="AC2557" s="12">
        <v>3.3</v>
      </c>
      <c r="AD2557" s="11"/>
      <c r="AE2557" s="11"/>
      <c r="AF2557" s="11"/>
      <c r="AG2557" s="11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2">
        <v>1040835</v>
      </c>
      <c r="F2558" s="12">
        <v>511410</v>
      </c>
      <c r="G2558" s="12">
        <v>6895557</v>
      </c>
      <c r="H2558" s="12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3" t="str">
        <f>IFERROR(VLOOKUP(C2558,[1]Index!$D:$F,3,FALSE),"Non List")</f>
        <v>zdelist</v>
      </c>
      <c r="Z2558">
        <f>IFERROR(VLOOKUP(C2558,[1]LP!$B:$C,2,FALSE),0)</f>
        <v>0</v>
      </c>
      <c r="AA2558" s="12">
        <f t="shared" si="39"/>
        <v>0</v>
      </c>
      <c r="AB2558" s="12">
        <v>0</v>
      </c>
      <c r="AC2558" s="12">
        <v>0</v>
      </c>
      <c r="AD2558" s="11"/>
      <c r="AE2558" s="11"/>
      <c r="AF2558" s="11"/>
      <c r="AG2558" s="11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2">
        <v>832416</v>
      </c>
      <c r="F2559" s="12">
        <v>276743</v>
      </c>
      <c r="G2559" s="12">
        <v>5600056</v>
      </c>
      <c r="H2559" s="12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3" t="str">
        <f>IFERROR(VLOOKUP(C2559,[1]Index!$D:$F,3,FALSE),"Non List")</f>
        <v>Finance</v>
      </c>
      <c r="Z2559">
        <f>IFERROR(VLOOKUP(C2559,[1]LP!$B:$C,2,FALSE),0)</f>
        <v>315</v>
      </c>
      <c r="AA2559" s="12">
        <f t="shared" si="39"/>
        <v>31.5</v>
      </c>
      <c r="AB2559" s="12">
        <v>15</v>
      </c>
      <c r="AC2559" s="12">
        <v>0.79</v>
      </c>
      <c r="AD2559" s="11"/>
      <c r="AE2559" s="11"/>
      <c r="AF2559" s="11"/>
      <c r="AG2559" s="11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2">
        <v>867994</v>
      </c>
      <c r="F2560" s="12">
        <v>671376</v>
      </c>
      <c r="G2560" s="12">
        <v>7404686</v>
      </c>
      <c r="H2560" s="12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3" t="str">
        <f>IFERROR(VLOOKUP(C2560,[1]Index!$D:$F,3,FALSE),"Non List")</f>
        <v>Finance</v>
      </c>
      <c r="Z2560">
        <f>IFERROR(VLOOKUP(C2560,[1]LP!$B:$C,2,FALSE),0)</f>
        <v>523.20000000000005</v>
      </c>
      <c r="AA2560" s="12">
        <f t="shared" si="39"/>
        <v>17.440000000000001</v>
      </c>
      <c r="AB2560" s="12">
        <v>0</v>
      </c>
      <c r="AC2560" s="12">
        <v>0</v>
      </c>
      <c r="AD2560" s="11"/>
      <c r="AE2560" s="11"/>
      <c r="AF2560" s="11"/>
      <c r="AG2560" s="11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2">
        <v>828914</v>
      </c>
      <c r="F2561" s="12">
        <v>46852</v>
      </c>
      <c r="G2561" s="12">
        <v>2536134</v>
      </c>
      <c r="H2561" s="12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3" t="str">
        <f>IFERROR(VLOOKUP(C2561,[1]Index!$D:$F,3,FALSE),"Non List")</f>
        <v>Finance</v>
      </c>
      <c r="Z2561">
        <f>IFERROR(VLOOKUP(C2561,[1]LP!$B:$C,2,FALSE),0)</f>
        <v>316</v>
      </c>
      <c r="AA2561" s="12">
        <f t="shared" si="39"/>
        <v>-79</v>
      </c>
      <c r="AB2561" s="12">
        <v>0</v>
      </c>
      <c r="AC2561" s="12">
        <v>0</v>
      </c>
      <c r="AD2561" s="11"/>
      <c r="AE2561" s="11"/>
      <c r="AF2561" s="11"/>
      <c r="AG2561" s="11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2">
        <v>400000</v>
      </c>
      <c r="F2562" s="12">
        <v>-116229</v>
      </c>
      <c r="G2562" s="12">
        <v>149647</v>
      </c>
      <c r="H2562" s="12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3" t="str">
        <f>IFERROR(VLOOKUP(C2562,[1]Index!$D:$F,3,FALSE),"Non List")</f>
        <v>zdelist</v>
      </c>
      <c r="Z2562">
        <f>IFERROR(VLOOKUP(C2562,[1]LP!$B:$C,2,FALSE),0)</f>
        <v>0</v>
      </c>
      <c r="AA2562" s="12">
        <f t="shared" si="39"/>
        <v>0</v>
      </c>
      <c r="AB2562" s="12">
        <v>0</v>
      </c>
      <c r="AC2562" s="12">
        <v>0</v>
      </c>
      <c r="AD2562" s="11"/>
      <c r="AE2562" s="11"/>
      <c r="AF2562" s="11"/>
      <c r="AG2562" s="11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2">
        <v>181980</v>
      </c>
      <c r="F2563" s="12">
        <v>-58253</v>
      </c>
      <c r="G2563" s="12">
        <v>248512</v>
      </c>
      <c r="H2563" s="12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3" t="str">
        <f>IFERROR(VLOOKUP(C2563,[1]Index!$D:$F,3,FALSE),"Non List")</f>
        <v>Finance</v>
      </c>
      <c r="Z2563">
        <f>IFERROR(VLOOKUP(C2563,[1]LP!$B:$C,2,FALSE),0)</f>
        <v>273</v>
      </c>
      <c r="AA2563" s="12">
        <f t="shared" ref="AA2563:AA2626" si="40">IFERROR(Z2563/M2563,0)</f>
        <v>27.3</v>
      </c>
      <c r="AB2563" s="12">
        <v>0</v>
      </c>
      <c r="AC2563" s="12">
        <v>0</v>
      </c>
      <c r="AD2563" s="11"/>
      <c r="AE2563" s="11"/>
      <c r="AF2563" s="11"/>
      <c r="AG2563" s="11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2">
        <v>823398</v>
      </c>
      <c r="F2564" s="12">
        <v>355271</v>
      </c>
      <c r="G2564" s="12">
        <v>5257400</v>
      </c>
      <c r="H2564" s="12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3" t="str">
        <f>IFERROR(VLOOKUP(C2564,[1]Index!$D:$F,3,FALSE),"Non List")</f>
        <v>Finance</v>
      </c>
      <c r="Z2564">
        <f>IFERROR(VLOOKUP(C2564,[1]LP!$B:$C,2,FALSE),0)</f>
        <v>330</v>
      </c>
      <c r="AA2564" s="12">
        <f t="shared" si="40"/>
        <v>30</v>
      </c>
      <c r="AB2564" s="12">
        <v>7.7</v>
      </c>
      <c r="AC2564" s="12">
        <v>3.3</v>
      </c>
      <c r="AD2564" s="11"/>
      <c r="AE2564" s="11"/>
      <c r="AF2564" s="11"/>
      <c r="AG2564" s="11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2">
        <v>867200</v>
      </c>
      <c r="F2565" s="12">
        <v>468898</v>
      </c>
      <c r="G2565" s="12">
        <v>8306668</v>
      </c>
      <c r="H2565" s="12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3" t="str">
        <f>IFERROR(VLOOKUP(C2565,[1]Index!$D:$F,3,FALSE),"Non List")</f>
        <v>Finance</v>
      </c>
      <c r="Z2565">
        <f>IFERROR(VLOOKUP(C2565,[1]LP!$B:$C,2,FALSE),0)</f>
        <v>439</v>
      </c>
      <c r="AA2565" s="12">
        <f t="shared" si="40"/>
        <v>33.769230769230766</v>
      </c>
      <c r="AB2565" s="12">
        <v>9.1</v>
      </c>
      <c r="AC2565" s="12">
        <v>3.9</v>
      </c>
      <c r="AD2565" s="11"/>
      <c r="AE2565" s="11"/>
      <c r="AF2565" s="11"/>
      <c r="AG2565" s="11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2">
        <v>864000</v>
      </c>
      <c r="F2566" s="12">
        <v>326951</v>
      </c>
      <c r="G2566" s="12">
        <v>6065581</v>
      </c>
      <c r="H2566" s="12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3" t="str">
        <f>IFERROR(VLOOKUP(C2566,[1]Index!$D:$F,3,FALSE),"Non List")</f>
        <v>Finance</v>
      </c>
      <c r="Z2566">
        <f>IFERROR(VLOOKUP(C2566,[1]LP!$B:$C,2,FALSE),0)</f>
        <v>340.1</v>
      </c>
      <c r="AA2566" s="12">
        <f t="shared" si="40"/>
        <v>42.512500000000003</v>
      </c>
      <c r="AB2566" s="12">
        <v>10</v>
      </c>
      <c r="AC2566" s="12">
        <v>0.52629999999999999</v>
      </c>
      <c r="AD2566" s="11"/>
      <c r="AE2566" s="11"/>
      <c r="AF2566" s="11"/>
      <c r="AG2566" s="11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2">
        <v>1024266</v>
      </c>
      <c r="F2567" s="12">
        <v>391302</v>
      </c>
      <c r="G2567" s="12">
        <v>14147361</v>
      </c>
      <c r="H2567" s="12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3" t="str">
        <f>IFERROR(VLOOKUP(C2567,[1]Index!$D:$F,3,FALSE),"Non List")</f>
        <v>Finance</v>
      </c>
      <c r="Z2567">
        <f>IFERROR(VLOOKUP(C2567,[1]LP!$B:$C,2,FALSE),0)</f>
        <v>463.7</v>
      </c>
      <c r="AA2567" s="12">
        <f t="shared" si="40"/>
        <v>19.320833333333333</v>
      </c>
      <c r="AB2567" s="12">
        <v>10</v>
      </c>
      <c r="AC2567" s="12">
        <v>4</v>
      </c>
      <c r="AD2567" s="11"/>
      <c r="AE2567" s="11"/>
      <c r="AF2567" s="11"/>
      <c r="AG2567" s="11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2">
        <v>600411</v>
      </c>
      <c r="F2568" s="12">
        <v>266651</v>
      </c>
      <c r="G2568" s="12">
        <v>2877184</v>
      </c>
      <c r="H2568" s="12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3" t="str">
        <f>IFERROR(VLOOKUP(C2568,[1]Index!$D:$F,3,FALSE),"Non List")</f>
        <v>Finance</v>
      </c>
      <c r="Z2568">
        <f>IFERROR(VLOOKUP(C2568,[1]LP!$B:$C,2,FALSE),0)</f>
        <v>352.5</v>
      </c>
      <c r="AA2568" s="12">
        <f t="shared" si="40"/>
        <v>-32.045454545454547</v>
      </c>
      <c r="AB2568" s="12">
        <v>15</v>
      </c>
      <c r="AC2568" s="12">
        <v>0.78949999999999998</v>
      </c>
      <c r="AD2568" s="11"/>
      <c r="AE2568" s="11"/>
      <c r="AF2568" s="11"/>
      <c r="AG2568" s="11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2">
        <v>236875</v>
      </c>
      <c r="F2569" s="12">
        <v>-72086</v>
      </c>
      <c r="G2569" s="12">
        <v>216840</v>
      </c>
      <c r="H2569" s="12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3" t="str">
        <f>IFERROR(VLOOKUP(C2569,[1]Index!$D:$F,3,FALSE),"Non List")</f>
        <v>zdelist</v>
      </c>
      <c r="Z2569">
        <f>IFERROR(VLOOKUP(C2569,[1]LP!$B:$C,2,FALSE),0)</f>
        <v>0</v>
      </c>
      <c r="AA2569" s="12">
        <f t="shared" si="40"/>
        <v>0</v>
      </c>
      <c r="AB2569" s="12">
        <v>0</v>
      </c>
      <c r="AC2569" s="12">
        <v>0</v>
      </c>
      <c r="AD2569" s="11"/>
      <c r="AE2569" s="11"/>
      <c r="AF2569" s="11"/>
      <c r="AG2569" s="11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2">
        <v>965395</v>
      </c>
      <c r="F2570" s="12">
        <v>406372</v>
      </c>
      <c r="G2570" s="12">
        <v>7895348</v>
      </c>
      <c r="H2570" s="12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3" t="str">
        <f>IFERROR(VLOOKUP(C2570,[1]Index!$D:$F,3,FALSE),"Non List")</f>
        <v>Finance</v>
      </c>
      <c r="Z2570">
        <f>IFERROR(VLOOKUP(C2570,[1]LP!$B:$C,2,FALSE),0)</f>
        <v>516</v>
      </c>
      <c r="AA2570" s="12">
        <f t="shared" si="40"/>
        <v>22.434782608695652</v>
      </c>
      <c r="AB2570" s="12">
        <v>40</v>
      </c>
      <c r="AC2570" s="12">
        <v>6</v>
      </c>
      <c r="AD2570" s="11"/>
      <c r="AE2570" s="11"/>
      <c r="AF2570" s="11"/>
      <c r="AG2570" s="11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2">
        <v>224038</v>
      </c>
      <c r="F2571" s="12">
        <v>78291</v>
      </c>
      <c r="G2571" s="12">
        <v>364515</v>
      </c>
      <c r="H2571" s="12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3" t="str">
        <f>IFERROR(VLOOKUP(C2571,[1]Index!$D:$F,3,FALSE),"Non List")</f>
        <v>Finance</v>
      </c>
      <c r="Z2571">
        <f>IFERROR(VLOOKUP(C2571,[1]LP!$B:$C,2,FALSE),0)</f>
        <v>309.89999999999998</v>
      </c>
      <c r="AA2571" s="12">
        <f t="shared" si="40"/>
        <v>103.3</v>
      </c>
      <c r="AB2571" s="12">
        <v>13</v>
      </c>
      <c r="AC2571" s="12">
        <v>0.68</v>
      </c>
      <c r="AD2571" s="11"/>
      <c r="AE2571" s="11"/>
      <c r="AF2571" s="11"/>
      <c r="AG2571" s="11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2">
        <v>305551</v>
      </c>
      <c r="F2572" s="12">
        <v>44737</v>
      </c>
      <c r="G2572" s="12">
        <v>205939</v>
      </c>
      <c r="H2572" s="12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3" t="str">
        <f>IFERROR(VLOOKUP(C2572,[1]Index!$D:$F,3,FALSE),"Non List")</f>
        <v>Finance</v>
      </c>
      <c r="Z2572">
        <f>IFERROR(VLOOKUP(C2572,[1]LP!$B:$C,2,FALSE),0)</f>
        <v>307.89999999999998</v>
      </c>
      <c r="AA2572" s="12">
        <f t="shared" si="40"/>
        <v>-102.63333333333333</v>
      </c>
      <c r="AB2572" s="12">
        <v>0</v>
      </c>
      <c r="AC2572" s="12">
        <v>0</v>
      </c>
      <c r="AD2572" s="11"/>
      <c r="AE2572" s="11"/>
      <c r="AF2572" s="11"/>
      <c r="AG2572" s="11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2">
        <v>917282</v>
      </c>
      <c r="F2573" s="12">
        <v>415571</v>
      </c>
      <c r="G2573" s="12">
        <v>8604946</v>
      </c>
      <c r="H2573" s="12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3" t="str">
        <f>IFERROR(VLOOKUP(C2573,[1]Index!$D:$F,3,FALSE),"Non List")</f>
        <v>Finance</v>
      </c>
      <c r="Z2573">
        <f>IFERROR(VLOOKUP(C2573,[1]LP!$B:$C,2,FALSE),0)</f>
        <v>350.1</v>
      </c>
      <c r="AA2573" s="12">
        <f t="shared" si="40"/>
        <v>16.671428571428571</v>
      </c>
      <c r="AB2573" s="12">
        <v>8.0749999999999993</v>
      </c>
      <c r="AC2573" s="12">
        <v>0.42499999999999999</v>
      </c>
      <c r="AD2573" s="11"/>
      <c r="AE2573" s="11"/>
      <c r="AF2573" s="11"/>
      <c r="AG2573" s="11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2">
        <v>800100</v>
      </c>
      <c r="F2574" s="12">
        <v>92623</v>
      </c>
      <c r="G2574" s="12">
        <v>2183775</v>
      </c>
      <c r="H2574" s="12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3" t="str">
        <f>IFERROR(VLOOKUP(C2574,[1]Index!$D:$F,3,FALSE),"Non List")</f>
        <v>Finance</v>
      </c>
      <c r="Z2574">
        <f>IFERROR(VLOOKUP(C2574,[1]LP!$B:$C,2,FALSE),0)</f>
        <v>298</v>
      </c>
      <c r="AA2574" s="12">
        <f t="shared" si="40"/>
        <v>42.571428571428569</v>
      </c>
      <c r="AB2574" s="12">
        <v>6</v>
      </c>
      <c r="AC2574" s="12">
        <v>0.31569999999999998</v>
      </c>
      <c r="AD2574" s="11"/>
      <c r="AE2574" s="11"/>
      <c r="AF2574" s="11"/>
      <c r="AG2574" s="11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2">
        <v>847839</v>
      </c>
      <c r="F2575" s="12">
        <v>314832</v>
      </c>
      <c r="G2575" s="12">
        <v>8913350</v>
      </c>
      <c r="H2575" s="12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3" t="str">
        <f>IFERROR(VLOOKUP(C2575,[1]Index!$D:$F,3,FALSE),"Non List")</f>
        <v>zdelist</v>
      </c>
      <c r="Z2575">
        <f>IFERROR(VLOOKUP(C2575,[1]LP!$B:$C,2,FALSE),0)</f>
        <v>0</v>
      </c>
      <c r="AA2575" s="12">
        <f t="shared" si="40"/>
        <v>0</v>
      </c>
      <c r="AB2575" s="12">
        <v>0</v>
      </c>
      <c r="AC2575" s="12">
        <v>0</v>
      </c>
      <c r="AD2575" s="11"/>
      <c r="AE2575" s="11"/>
      <c r="AF2575" s="11"/>
      <c r="AG2575" s="11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2">
        <v>890135</v>
      </c>
      <c r="F2576" s="12">
        <v>323244</v>
      </c>
      <c r="G2576" s="12">
        <v>5656762</v>
      </c>
      <c r="H2576" s="12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3" t="str">
        <f>IFERROR(VLOOKUP(C2576,[1]Index!$D:$F,3,FALSE),"Non List")</f>
        <v>Finance</v>
      </c>
      <c r="Z2576">
        <f>IFERROR(VLOOKUP(C2576,[1]LP!$B:$C,2,FALSE),0)</f>
        <v>0</v>
      </c>
      <c r="AA2576" s="12">
        <f t="shared" si="40"/>
        <v>0</v>
      </c>
      <c r="AB2576" s="12">
        <v>7.7</v>
      </c>
      <c r="AC2576" s="12">
        <v>3.3</v>
      </c>
      <c r="AD2576" s="11"/>
      <c r="AE2576" s="11"/>
      <c r="AF2576" s="11"/>
      <c r="AG2576" s="11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2">
        <v>1040835</v>
      </c>
      <c r="F2577" s="12">
        <v>586194</v>
      </c>
      <c r="G2577" s="12">
        <v>7603352</v>
      </c>
      <c r="H2577" s="12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3" t="str">
        <f>IFERROR(VLOOKUP(C2577,[1]Index!$D:$F,3,FALSE),"Non List")</f>
        <v>zdelist</v>
      </c>
      <c r="Z2577">
        <f>IFERROR(VLOOKUP(C2577,[1]LP!$B:$C,2,FALSE),0)</f>
        <v>0</v>
      </c>
      <c r="AA2577" s="12">
        <f t="shared" si="40"/>
        <v>0</v>
      </c>
      <c r="AB2577" s="12">
        <v>0</v>
      </c>
      <c r="AC2577" s="12">
        <v>0</v>
      </c>
      <c r="AD2577" s="11"/>
      <c r="AE2577" s="11"/>
      <c r="AF2577" s="11"/>
      <c r="AG2577" s="11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2">
        <v>832416</v>
      </c>
      <c r="F2578" s="12">
        <v>343089</v>
      </c>
      <c r="G2578" s="12">
        <v>5581693</v>
      </c>
      <c r="H2578" s="12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3" t="str">
        <f>IFERROR(VLOOKUP(C2578,[1]Index!$D:$F,3,FALSE),"Non List")</f>
        <v>Finance</v>
      </c>
      <c r="Z2578">
        <f>IFERROR(VLOOKUP(C2578,[1]LP!$B:$C,2,FALSE),0)</f>
        <v>315</v>
      </c>
      <c r="AA2578" s="12">
        <f t="shared" si="40"/>
        <v>157.5</v>
      </c>
      <c r="AB2578" s="12">
        <v>15</v>
      </c>
      <c r="AC2578" s="12">
        <v>0.79</v>
      </c>
      <c r="AD2578" s="11"/>
      <c r="AE2578" s="11"/>
      <c r="AF2578" s="11"/>
      <c r="AG2578" s="11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2">
        <v>867994</v>
      </c>
      <c r="F2579" s="12">
        <v>760394</v>
      </c>
      <c r="G2579" s="12">
        <v>7724796</v>
      </c>
      <c r="H2579" s="12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3" t="str">
        <f>IFERROR(VLOOKUP(C2579,[1]Index!$D:$F,3,FALSE),"Non List")</f>
        <v>Finance</v>
      </c>
      <c r="Z2579">
        <f>IFERROR(VLOOKUP(C2579,[1]LP!$B:$C,2,FALSE),0)</f>
        <v>523.20000000000005</v>
      </c>
      <c r="AA2579" s="12">
        <f t="shared" si="40"/>
        <v>13.415384615384616</v>
      </c>
      <c r="AB2579" s="12">
        <v>0</v>
      </c>
      <c r="AC2579" s="12">
        <v>0</v>
      </c>
      <c r="AD2579" s="11"/>
      <c r="AE2579" s="11"/>
      <c r="AF2579" s="11"/>
      <c r="AG2579" s="11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2">
        <v>828914</v>
      </c>
      <c r="F2580" s="12">
        <v>-120227</v>
      </c>
      <c r="G2580" s="12">
        <v>2617620</v>
      </c>
      <c r="H2580" s="12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3" t="str">
        <f>IFERROR(VLOOKUP(C2580,[1]Index!$D:$F,3,FALSE),"Non List")</f>
        <v>Finance</v>
      </c>
      <c r="Z2580">
        <f>IFERROR(VLOOKUP(C2580,[1]LP!$B:$C,2,FALSE),0)</f>
        <v>316</v>
      </c>
      <c r="AA2580" s="12">
        <f t="shared" si="40"/>
        <v>-13.166666666666666</v>
      </c>
      <c r="AB2580" s="12">
        <v>0</v>
      </c>
      <c r="AC2580" s="12">
        <v>0</v>
      </c>
      <c r="AD2580" s="11"/>
      <c r="AE2580" s="11"/>
      <c r="AF2580" s="11"/>
      <c r="AG2580" s="11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2">
        <v>400000</v>
      </c>
      <c r="F2581" s="12">
        <v>-136991</v>
      </c>
      <c r="G2581" s="12">
        <v>141752</v>
      </c>
      <c r="H2581" s="12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3" t="str">
        <f>IFERROR(VLOOKUP(C2581,[1]Index!$D:$F,3,FALSE),"Non List")</f>
        <v>zdelist</v>
      </c>
      <c r="Z2581">
        <f>IFERROR(VLOOKUP(C2581,[1]LP!$B:$C,2,FALSE),0)</f>
        <v>0</v>
      </c>
      <c r="AA2581" s="12">
        <f t="shared" si="40"/>
        <v>0</v>
      </c>
      <c r="AB2581" s="12">
        <v>0</v>
      </c>
      <c r="AC2581" s="12">
        <v>0</v>
      </c>
      <c r="AD2581" s="11"/>
      <c r="AE2581" s="11"/>
      <c r="AF2581" s="11"/>
      <c r="AG2581" s="11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2">
        <v>403869</v>
      </c>
      <c r="F2582" s="12">
        <v>-138784</v>
      </c>
      <c r="G2582" s="12">
        <v>322514</v>
      </c>
      <c r="H2582" s="12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3" t="str">
        <f>IFERROR(VLOOKUP(C2582,[1]Index!$D:$F,3,FALSE),"Non List")</f>
        <v>Finance</v>
      </c>
      <c r="Z2582">
        <f>IFERROR(VLOOKUP(C2582,[1]LP!$B:$C,2,FALSE),0)</f>
        <v>273</v>
      </c>
      <c r="AA2582" s="12">
        <f t="shared" si="40"/>
        <v>34.125</v>
      </c>
      <c r="AB2582" s="12">
        <v>0</v>
      </c>
      <c r="AC2582" s="12">
        <v>0</v>
      </c>
      <c r="AD2582" s="11"/>
      <c r="AE2582" s="11"/>
      <c r="AF2582" s="11"/>
      <c r="AG2582" s="11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2">
        <v>881036</v>
      </c>
      <c r="F2583" s="12">
        <v>275855</v>
      </c>
      <c r="G2583" s="12">
        <v>5266172</v>
      </c>
      <c r="H2583" s="12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3" t="str">
        <f>IFERROR(VLOOKUP(C2583,[1]Index!$D:$F,3,FALSE),"Non List")</f>
        <v>Finance</v>
      </c>
      <c r="Z2583">
        <f>IFERROR(VLOOKUP(C2583,[1]LP!$B:$C,2,FALSE),0)</f>
        <v>330</v>
      </c>
      <c r="AA2583" s="12">
        <f t="shared" si="40"/>
        <v>30</v>
      </c>
      <c r="AB2583" s="12">
        <v>7.7</v>
      </c>
      <c r="AC2583" s="12">
        <v>3.3</v>
      </c>
      <c r="AD2583" s="11"/>
      <c r="AE2583" s="11"/>
      <c r="AF2583" s="11"/>
      <c r="AG2583" s="11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2">
        <v>867200</v>
      </c>
      <c r="F2584" s="12">
        <v>618193</v>
      </c>
      <c r="G2584" s="12">
        <v>8918971</v>
      </c>
      <c r="H2584" s="12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3" t="str">
        <f>IFERROR(VLOOKUP(C2584,[1]Index!$D:$F,3,FALSE),"Non List")</f>
        <v>Finance</v>
      </c>
      <c r="Z2584">
        <f>IFERROR(VLOOKUP(C2584,[1]LP!$B:$C,2,FALSE),0)</f>
        <v>439</v>
      </c>
      <c r="AA2584" s="12">
        <f t="shared" si="40"/>
        <v>19.086956521739129</v>
      </c>
      <c r="AB2584" s="12">
        <v>9.1</v>
      </c>
      <c r="AC2584" s="12">
        <v>3.9</v>
      </c>
      <c r="AD2584" s="11"/>
      <c r="AE2584" s="11"/>
      <c r="AF2584" s="11"/>
      <c r="AG2584" s="11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2">
        <v>864000</v>
      </c>
      <c r="F2585" s="12">
        <v>478711</v>
      </c>
      <c r="G2585" s="12">
        <v>6287890</v>
      </c>
      <c r="H2585" s="12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3" t="str">
        <f>IFERROR(VLOOKUP(C2585,[1]Index!$D:$F,3,FALSE),"Non List")</f>
        <v>Finance</v>
      </c>
      <c r="Z2585">
        <f>IFERROR(VLOOKUP(C2585,[1]LP!$B:$C,2,FALSE),0)</f>
        <v>340.1</v>
      </c>
      <c r="AA2585" s="12">
        <f t="shared" si="40"/>
        <v>28.341666666666669</v>
      </c>
      <c r="AB2585" s="12">
        <v>10</v>
      </c>
      <c r="AC2585" s="12">
        <v>0.52629999999999999</v>
      </c>
      <c r="AD2585" s="11"/>
      <c r="AE2585" s="11"/>
      <c r="AF2585" s="11"/>
      <c r="AG2585" s="11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2">
        <v>1024266</v>
      </c>
      <c r="F2586" s="12">
        <v>446682</v>
      </c>
      <c r="G2586" s="12">
        <v>14331756</v>
      </c>
      <c r="H2586" s="12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3" t="str">
        <f>IFERROR(VLOOKUP(C2586,[1]Index!$D:$F,3,FALSE),"Non List")</f>
        <v>Finance</v>
      </c>
      <c r="Z2586">
        <f>IFERROR(VLOOKUP(C2586,[1]LP!$B:$C,2,FALSE),0)</f>
        <v>463.7</v>
      </c>
      <c r="AA2586" s="12">
        <f t="shared" si="40"/>
        <v>20.160869565217389</v>
      </c>
      <c r="AB2586" s="12">
        <v>10</v>
      </c>
      <c r="AC2586" s="12">
        <v>4</v>
      </c>
      <c r="AD2586" s="11"/>
      <c r="AE2586" s="11"/>
      <c r="AF2586" s="11"/>
      <c r="AG2586" s="11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2">
        <v>600411</v>
      </c>
      <c r="F2587" s="12">
        <v>273355</v>
      </c>
      <c r="G2587" s="12">
        <v>2974935</v>
      </c>
      <c r="H2587" s="12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3" t="str">
        <f>IFERROR(VLOOKUP(C2587,[1]Index!$D:$F,3,FALSE),"Non List")</f>
        <v>Finance</v>
      </c>
      <c r="Z2587">
        <f>IFERROR(VLOOKUP(C2587,[1]LP!$B:$C,2,FALSE),0)</f>
        <v>352.5</v>
      </c>
      <c r="AA2587" s="12">
        <f t="shared" si="40"/>
        <v>117.5</v>
      </c>
      <c r="AB2587" s="12">
        <v>15</v>
      </c>
      <c r="AC2587" s="12">
        <v>0.78949999999999998</v>
      </c>
      <c r="AD2587" s="11"/>
      <c r="AE2587" s="11"/>
      <c r="AF2587" s="11"/>
      <c r="AG2587" s="11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2">
        <v>236875</v>
      </c>
      <c r="F2588" s="12">
        <v>12759</v>
      </c>
      <c r="G2588" s="12">
        <v>224780</v>
      </c>
      <c r="H2588" s="12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3" t="str">
        <f>IFERROR(VLOOKUP(C2588,[1]Index!$D:$F,3,FALSE),"Non List")</f>
        <v>zdelist</v>
      </c>
      <c r="Z2588">
        <f>IFERROR(VLOOKUP(C2588,[1]LP!$B:$C,2,FALSE),0)</f>
        <v>0</v>
      </c>
      <c r="AA2588" s="12">
        <f t="shared" si="40"/>
        <v>0</v>
      </c>
      <c r="AB2588" s="12">
        <v>0</v>
      </c>
      <c r="AC2588" s="12">
        <v>0</v>
      </c>
      <c r="AD2588" s="11"/>
      <c r="AE2588" s="11"/>
      <c r="AF2588" s="11"/>
      <c r="AG2588" s="11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2">
        <v>965395</v>
      </c>
      <c r="F2589" s="12">
        <v>665518</v>
      </c>
      <c r="G2589" s="12">
        <v>8366560</v>
      </c>
      <c r="H2589" s="12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3" t="str">
        <f>IFERROR(VLOOKUP(C2589,[1]Index!$D:$F,3,FALSE),"Non List")</f>
        <v>Finance</v>
      </c>
      <c r="Z2589">
        <f>IFERROR(VLOOKUP(C2589,[1]LP!$B:$C,2,FALSE),0)</f>
        <v>516</v>
      </c>
      <c r="AA2589" s="12">
        <f t="shared" si="40"/>
        <v>9.9230769230769234</v>
      </c>
      <c r="AB2589" s="12">
        <v>40</v>
      </c>
      <c r="AC2589" s="12">
        <v>6</v>
      </c>
      <c r="AD2589" s="11"/>
      <c r="AE2589" s="11"/>
      <c r="AF2589" s="11"/>
      <c r="AG2589" s="11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2">
        <v>400000</v>
      </c>
      <c r="F2590" s="12">
        <v>99045</v>
      </c>
      <c r="G2590" s="12">
        <v>394991</v>
      </c>
      <c r="H2590" s="12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3" t="str">
        <f>IFERROR(VLOOKUP(C2590,[1]Index!$D:$F,3,FALSE),"Non List")</f>
        <v>Finance</v>
      </c>
      <c r="Z2590">
        <f>IFERROR(VLOOKUP(C2590,[1]LP!$B:$C,2,FALSE),0)</f>
        <v>309.89999999999998</v>
      </c>
      <c r="AA2590" s="12">
        <f t="shared" si="40"/>
        <v>309.89999999999998</v>
      </c>
      <c r="AB2590" s="12">
        <v>13</v>
      </c>
      <c r="AC2590" s="12">
        <v>0.68</v>
      </c>
      <c r="AD2590" s="11"/>
      <c r="AE2590" s="11"/>
      <c r="AF2590" s="11"/>
      <c r="AG2590" s="11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2">
        <v>305551</v>
      </c>
      <c r="F2591" s="12">
        <v>110276</v>
      </c>
      <c r="G2591" s="12">
        <v>413442</v>
      </c>
      <c r="H2591" s="12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3" t="str">
        <f>IFERROR(VLOOKUP(C2591,[1]Index!$D:$F,3,FALSE),"Non List")</f>
        <v>Finance</v>
      </c>
      <c r="Z2591">
        <f>IFERROR(VLOOKUP(C2591,[1]LP!$B:$C,2,FALSE),0)</f>
        <v>307.89999999999998</v>
      </c>
      <c r="AA2591" s="12">
        <f t="shared" si="40"/>
        <v>153.94999999999999</v>
      </c>
      <c r="AB2591" s="12">
        <v>0</v>
      </c>
      <c r="AC2591" s="12">
        <v>0</v>
      </c>
      <c r="AD2591" s="11"/>
      <c r="AE2591" s="11"/>
      <c r="AF2591" s="11"/>
      <c r="AG2591" s="11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2">
        <v>963146</v>
      </c>
      <c r="F2592" s="12">
        <v>380384</v>
      </c>
      <c r="G2592" s="12">
        <v>9019082</v>
      </c>
      <c r="H2592" s="12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3" t="str">
        <f>IFERROR(VLOOKUP(C2592,[1]Index!$D:$F,3,FALSE),"Non List")</f>
        <v>Finance</v>
      </c>
      <c r="Z2592">
        <f>IFERROR(VLOOKUP(C2592,[1]LP!$B:$C,2,FALSE),0)</f>
        <v>350.1</v>
      </c>
      <c r="AA2592" s="12">
        <f t="shared" si="40"/>
        <v>23.34</v>
      </c>
      <c r="AB2592" s="12">
        <v>8.0749999999999993</v>
      </c>
      <c r="AC2592" s="12">
        <v>0.42499999999999999</v>
      </c>
      <c r="AD2592" s="11"/>
      <c r="AE2592" s="11"/>
      <c r="AF2592" s="11"/>
      <c r="AG2592" s="11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2">
        <v>800100</v>
      </c>
      <c r="F2593" s="12">
        <v>100393</v>
      </c>
      <c r="G2593" s="12">
        <v>2745987</v>
      </c>
      <c r="H2593" s="12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3" t="str">
        <f>IFERROR(VLOOKUP(C2593,[1]Index!$D:$F,3,FALSE),"Non List")</f>
        <v>Finance</v>
      </c>
      <c r="Z2593">
        <f>IFERROR(VLOOKUP(C2593,[1]LP!$B:$C,2,FALSE),0)</f>
        <v>298</v>
      </c>
      <c r="AA2593" s="12">
        <f t="shared" si="40"/>
        <v>49.666666666666664</v>
      </c>
      <c r="AB2593" s="12">
        <v>6</v>
      </c>
      <c r="AC2593" s="12">
        <v>0.31569999999999998</v>
      </c>
      <c r="AD2593" s="11"/>
      <c r="AE2593" s="11"/>
      <c r="AF2593" s="11"/>
      <c r="AG2593" s="11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2">
        <v>963060</v>
      </c>
      <c r="F2594" s="12">
        <v>390394</v>
      </c>
      <c r="G2594" s="12">
        <v>8438454</v>
      </c>
      <c r="H2594" s="12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3" t="str">
        <f>IFERROR(VLOOKUP(C2594,[1]Index!$D:$F,3,FALSE),"Non List")</f>
        <v>zdelist</v>
      </c>
      <c r="Z2594">
        <f>IFERROR(VLOOKUP(C2594,[1]LP!$B:$C,2,FALSE),0)</f>
        <v>0</v>
      </c>
      <c r="AA2594" s="12">
        <f t="shared" si="40"/>
        <v>0</v>
      </c>
      <c r="AB2594" s="12">
        <v>0</v>
      </c>
      <c r="AC2594" s="12">
        <v>0</v>
      </c>
      <c r="AD2594" s="11"/>
      <c r="AE2594" s="11"/>
      <c r="AF2594" s="11"/>
      <c r="AG2594" s="11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2">
        <v>890135</v>
      </c>
      <c r="F2595" s="12">
        <v>330525</v>
      </c>
      <c r="G2595" s="12">
        <v>6007952</v>
      </c>
      <c r="H2595" s="12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3" t="str">
        <f>IFERROR(VLOOKUP(C2595,[1]Index!$D:$F,3,FALSE),"Non List")</f>
        <v>Finance</v>
      </c>
      <c r="Z2595">
        <f>IFERROR(VLOOKUP(C2595,[1]LP!$B:$C,2,FALSE),0)</f>
        <v>0</v>
      </c>
      <c r="AA2595" s="12">
        <f t="shared" si="40"/>
        <v>0</v>
      </c>
      <c r="AB2595" s="12">
        <v>7.7</v>
      </c>
      <c r="AC2595" s="12">
        <v>3.3</v>
      </c>
      <c r="AD2595" s="11"/>
      <c r="AE2595" s="11"/>
      <c r="AF2595" s="11"/>
      <c r="AG2595" s="11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2">
        <v>1040835</v>
      </c>
      <c r="F2596" s="12">
        <v>619186</v>
      </c>
      <c r="G2596" s="12">
        <v>8374470</v>
      </c>
      <c r="H2596" s="12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3" t="str">
        <f>IFERROR(VLOOKUP(C2596,[1]Index!$D:$F,3,FALSE),"Non List")</f>
        <v>zdelist</v>
      </c>
      <c r="Z2596">
        <f>IFERROR(VLOOKUP(C2596,[1]LP!$B:$C,2,FALSE),0)</f>
        <v>0</v>
      </c>
      <c r="AA2596" s="12">
        <f t="shared" si="40"/>
        <v>0</v>
      </c>
      <c r="AB2596" s="12">
        <v>0</v>
      </c>
      <c r="AC2596" s="12">
        <v>0</v>
      </c>
      <c r="AD2596" s="11"/>
      <c r="AE2596" s="11"/>
      <c r="AF2596" s="11"/>
      <c r="AG2596" s="11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2">
        <v>832416</v>
      </c>
      <c r="F2597" s="12">
        <v>460531</v>
      </c>
      <c r="G2597" s="12">
        <v>5777615</v>
      </c>
      <c r="H2597" s="12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3" t="str">
        <f>IFERROR(VLOOKUP(C2597,[1]Index!$D:$F,3,FALSE),"Non List")</f>
        <v>Finance</v>
      </c>
      <c r="Z2597">
        <f>IFERROR(VLOOKUP(C2597,[1]LP!$B:$C,2,FALSE),0)</f>
        <v>315</v>
      </c>
      <c r="AA2597" s="12">
        <f t="shared" si="40"/>
        <v>22.5</v>
      </c>
      <c r="AB2597" s="12">
        <v>15</v>
      </c>
      <c r="AC2597" s="12">
        <v>0.79</v>
      </c>
      <c r="AD2597" s="11"/>
      <c r="AE2597" s="11"/>
      <c r="AF2597" s="11"/>
      <c r="AG2597" s="11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2">
        <v>867994</v>
      </c>
      <c r="F2598" s="12">
        <v>829662</v>
      </c>
      <c r="G2598" s="12">
        <v>7613239</v>
      </c>
      <c r="H2598" s="12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3" t="str">
        <f>IFERROR(VLOOKUP(C2598,[1]Index!$D:$F,3,FALSE),"Non List")</f>
        <v>Finance</v>
      </c>
      <c r="Z2598">
        <f>IFERROR(VLOOKUP(C2598,[1]LP!$B:$C,2,FALSE),0)</f>
        <v>523.20000000000005</v>
      </c>
      <c r="AA2598" s="12">
        <f t="shared" si="40"/>
        <v>12.457142857142859</v>
      </c>
      <c r="AB2598" s="12">
        <v>0</v>
      </c>
      <c r="AC2598" s="12">
        <v>0</v>
      </c>
      <c r="AD2598" s="11"/>
      <c r="AE2598" s="11"/>
      <c r="AF2598" s="11"/>
      <c r="AG2598" s="11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2">
        <v>828914</v>
      </c>
      <c r="F2599" s="12">
        <v>96452</v>
      </c>
      <c r="G2599" s="12">
        <v>2969137</v>
      </c>
      <c r="H2599" s="12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3" t="str">
        <f>IFERROR(VLOOKUP(C2599,[1]Index!$D:$F,3,FALSE),"Non List")</f>
        <v>Finance</v>
      </c>
      <c r="Z2599">
        <f>IFERROR(VLOOKUP(C2599,[1]LP!$B:$C,2,FALSE),0)</f>
        <v>316</v>
      </c>
      <c r="AA2599" s="12">
        <f t="shared" si="40"/>
        <v>28.727272727272727</v>
      </c>
      <c r="AB2599" s="12">
        <v>0</v>
      </c>
      <c r="AC2599" s="12">
        <v>0</v>
      </c>
      <c r="AD2599" s="11"/>
      <c r="AE2599" s="11"/>
      <c r="AF2599" s="11"/>
      <c r="AG2599" s="11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2">
        <v>403869</v>
      </c>
      <c r="F2600" s="12">
        <v>-148879</v>
      </c>
      <c r="G2600" s="12">
        <v>705132</v>
      </c>
      <c r="H2600" s="12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3" t="str">
        <f>IFERROR(VLOOKUP(C2600,[1]Index!$D:$F,3,FALSE),"Non List")</f>
        <v>Finance</v>
      </c>
      <c r="Z2600">
        <f>IFERROR(VLOOKUP(C2600,[1]LP!$B:$C,2,FALSE),0)</f>
        <v>273</v>
      </c>
      <c r="AA2600" s="12">
        <f t="shared" si="40"/>
        <v>136.5</v>
      </c>
      <c r="AB2600" s="12">
        <v>0</v>
      </c>
      <c r="AC2600" s="12">
        <v>0</v>
      </c>
      <c r="AD2600" s="11"/>
      <c r="AE2600" s="11"/>
      <c r="AF2600" s="11"/>
      <c r="AG2600" s="11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2">
        <v>881036</v>
      </c>
      <c r="F2601" s="12">
        <v>315957</v>
      </c>
      <c r="G2601" s="12">
        <v>5518523</v>
      </c>
      <c r="H2601" s="12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3" t="str">
        <f>IFERROR(VLOOKUP(C2601,[1]Index!$D:$F,3,FALSE),"Non List")</f>
        <v>Finance</v>
      </c>
      <c r="Z2601">
        <f>IFERROR(VLOOKUP(C2601,[1]LP!$B:$C,2,FALSE),0)</f>
        <v>330</v>
      </c>
      <c r="AA2601" s="12">
        <f t="shared" si="40"/>
        <v>27.5</v>
      </c>
      <c r="AB2601" s="12">
        <v>7.7</v>
      </c>
      <c r="AC2601" s="12">
        <v>3.3</v>
      </c>
      <c r="AD2601" s="11"/>
      <c r="AE2601" s="11"/>
      <c r="AF2601" s="11"/>
      <c r="AG2601" s="11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2">
        <v>867200</v>
      </c>
      <c r="F2602" s="12">
        <v>1131902</v>
      </c>
      <c r="G2602" s="12">
        <v>10080962</v>
      </c>
      <c r="H2602" s="12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3" t="str">
        <f>IFERROR(VLOOKUP(C2602,[1]Index!$D:$F,3,FALSE),"Non List")</f>
        <v>Finance</v>
      </c>
      <c r="Z2602">
        <f>IFERROR(VLOOKUP(C2602,[1]LP!$B:$C,2,FALSE),0)</f>
        <v>439</v>
      </c>
      <c r="AA2602" s="12">
        <f t="shared" si="40"/>
        <v>20.904761904761905</v>
      </c>
      <c r="AB2602" s="12">
        <v>9.1</v>
      </c>
      <c r="AC2602" s="12">
        <v>3.9</v>
      </c>
      <c r="AD2602" s="11"/>
      <c r="AE2602" s="11"/>
      <c r="AF2602" s="11"/>
      <c r="AG2602" s="11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2">
        <v>864000</v>
      </c>
      <c r="F2603" s="12">
        <v>499668</v>
      </c>
      <c r="G2603" s="12">
        <v>6785867</v>
      </c>
      <c r="H2603" s="12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3" t="str">
        <f>IFERROR(VLOOKUP(C2603,[1]Index!$D:$F,3,FALSE),"Non List")</f>
        <v>Finance</v>
      </c>
      <c r="Z2603">
        <f>IFERROR(VLOOKUP(C2603,[1]LP!$B:$C,2,FALSE),0)</f>
        <v>340.1</v>
      </c>
      <c r="AA2603" s="12">
        <f t="shared" si="40"/>
        <v>28.341666666666669</v>
      </c>
      <c r="AB2603" s="12">
        <v>10</v>
      </c>
      <c r="AC2603" s="12">
        <v>0.52629999999999999</v>
      </c>
      <c r="AD2603" s="11"/>
      <c r="AE2603" s="11"/>
      <c r="AF2603" s="11"/>
      <c r="AG2603" s="11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2">
        <v>1024266</v>
      </c>
      <c r="F2604" s="12">
        <v>544603</v>
      </c>
      <c r="G2604" s="12">
        <v>15188196</v>
      </c>
      <c r="H2604" s="12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3" t="str">
        <f>IFERROR(VLOOKUP(C2604,[1]Index!$D:$F,3,FALSE),"Non List")</f>
        <v>Finance</v>
      </c>
      <c r="Z2604">
        <f>IFERROR(VLOOKUP(C2604,[1]LP!$B:$C,2,FALSE),0)</f>
        <v>463.7</v>
      </c>
      <c r="AA2604" s="12">
        <f t="shared" si="40"/>
        <v>24.405263157894737</v>
      </c>
      <c r="AB2604" s="12">
        <v>10</v>
      </c>
      <c r="AC2604" s="12">
        <v>4</v>
      </c>
      <c r="AD2604" s="11"/>
      <c r="AE2604" s="11"/>
      <c r="AF2604" s="11"/>
      <c r="AG2604" s="11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2">
        <v>600411</v>
      </c>
      <c r="F2605" s="12">
        <v>322111</v>
      </c>
      <c r="G2605" s="12">
        <v>3155107</v>
      </c>
      <c r="H2605" s="12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3" t="str">
        <f>IFERROR(VLOOKUP(C2605,[1]Index!$D:$F,3,FALSE),"Non List")</f>
        <v>Finance</v>
      </c>
      <c r="Z2605">
        <f>IFERROR(VLOOKUP(C2605,[1]LP!$B:$C,2,FALSE),0)</f>
        <v>352.5</v>
      </c>
      <c r="AA2605" s="12">
        <f t="shared" si="40"/>
        <v>32.045454545454547</v>
      </c>
      <c r="AB2605" s="12">
        <v>15</v>
      </c>
      <c r="AC2605" s="12">
        <v>0.78949999999999998</v>
      </c>
      <c r="AD2605" s="11"/>
      <c r="AE2605" s="11"/>
      <c r="AF2605" s="11"/>
      <c r="AG2605" s="11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2">
        <v>965395</v>
      </c>
      <c r="F2606" s="12">
        <v>767820</v>
      </c>
      <c r="G2606" s="12">
        <v>8911770</v>
      </c>
      <c r="H2606" s="12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3" t="str">
        <f>IFERROR(VLOOKUP(C2606,[1]Index!$D:$F,3,FALSE),"Non List")</f>
        <v>Finance</v>
      </c>
      <c r="Z2606">
        <f>IFERROR(VLOOKUP(C2606,[1]LP!$B:$C,2,FALSE),0)</f>
        <v>516</v>
      </c>
      <c r="AA2606" s="12">
        <f t="shared" si="40"/>
        <v>8.7457627118644066</v>
      </c>
      <c r="AB2606" s="12">
        <v>40</v>
      </c>
      <c r="AC2606" s="12">
        <v>6</v>
      </c>
      <c r="AD2606" s="11"/>
      <c r="AE2606" s="11"/>
      <c r="AF2606" s="11"/>
      <c r="AG2606" s="11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2">
        <v>400000</v>
      </c>
      <c r="F2607" s="12">
        <v>107933</v>
      </c>
      <c r="G2607" s="12">
        <v>369731</v>
      </c>
      <c r="H2607" s="12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3" t="str">
        <f>IFERROR(VLOOKUP(C2607,[1]Index!$D:$F,3,FALSE),"Non List")</f>
        <v>Finance</v>
      </c>
      <c r="Z2607">
        <f>IFERROR(VLOOKUP(C2607,[1]LP!$B:$C,2,FALSE),0)</f>
        <v>309.89999999999998</v>
      </c>
      <c r="AA2607" s="12">
        <f t="shared" si="40"/>
        <v>77.474999999999994</v>
      </c>
      <c r="AB2607" s="12">
        <v>13</v>
      </c>
      <c r="AC2607" s="12">
        <v>0.68</v>
      </c>
      <c r="AD2607" s="11"/>
      <c r="AE2607" s="11"/>
      <c r="AF2607" s="11"/>
      <c r="AG2607" s="11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2">
        <v>493496</v>
      </c>
      <c r="F2608" s="12">
        <v>164233</v>
      </c>
      <c r="G2608" s="12">
        <v>711297</v>
      </c>
      <c r="H2608" s="12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3" t="str">
        <f>IFERROR(VLOOKUP(C2608,[1]Index!$D:$F,3,FALSE),"Non List")</f>
        <v>Finance</v>
      </c>
      <c r="Z2608">
        <f>IFERROR(VLOOKUP(C2608,[1]LP!$B:$C,2,FALSE),0)</f>
        <v>307.89999999999998</v>
      </c>
      <c r="AA2608" s="12">
        <f t="shared" si="40"/>
        <v>61.58</v>
      </c>
      <c r="AB2608" s="12">
        <v>0</v>
      </c>
      <c r="AC2608" s="12">
        <v>0</v>
      </c>
      <c r="AD2608" s="11"/>
      <c r="AE2608" s="11"/>
      <c r="AF2608" s="11"/>
      <c r="AG2608" s="11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2">
        <v>963146</v>
      </c>
      <c r="F2609" s="12">
        <v>398872</v>
      </c>
      <c r="G2609" s="12">
        <v>8986546</v>
      </c>
      <c r="H2609" s="12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3" t="str">
        <f>IFERROR(VLOOKUP(C2609,[1]Index!$D:$F,3,FALSE),"Non List")</f>
        <v>Finance</v>
      </c>
      <c r="Z2609">
        <f>IFERROR(VLOOKUP(C2609,[1]LP!$B:$C,2,FALSE),0)</f>
        <v>350.1</v>
      </c>
      <c r="AA2609" s="12">
        <f t="shared" si="40"/>
        <v>26.930769230769233</v>
      </c>
      <c r="AB2609" s="12">
        <v>8.0749999999999993</v>
      </c>
      <c r="AC2609" s="12">
        <v>0.42499999999999999</v>
      </c>
      <c r="AD2609" s="11"/>
      <c r="AE2609" s="11"/>
      <c r="AF2609" s="11"/>
      <c r="AG2609" s="11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2">
        <v>800100</v>
      </c>
      <c r="F2610" s="12">
        <v>101434</v>
      </c>
      <c r="G2610" s="12">
        <v>2943663</v>
      </c>
      <c r="H2610" s="12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3" t="str">
        <f>IFERROR(VLOOKUP(C2610,[1]Index!$D:$F,3,FALSE),"Non List")</f>
        <v>Finance</v>
      </c>
      <c r="Z2610">
        <f>IFERROR(VLOOKUP(C2610,[1]LP!$B:$C,2,FALSE),0)</f>
        <v>298</v>
      </c>
      <c r="AA2610" s="12">
        <f t="shared" si="40"/>
        <v>59.6</v>
      </c>
      <c r="AB2610" s="12">
        <v>6</v>
      </c>
      <c r="AC2610" s="12">
        <v>0.31569999999999998</v>
      </c>
      <c r="AD2610" s="11"/>
      <c r="AE2610" s="11"/>
      <c r="AF2610" s="11"/>
      <c r="AG2610" s="11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2">
        <v>890135</v>
      </c>
      <c r="F2611" s="12">
        <v>371974</v>
      </c>
      <c r="G2611" s="12">
        <v>5884266</v>
      </c>
      <c r="H2611" s="12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3" t="str">
        <f>IFERROR(VLOOKUP(C2611,[1]Index!$D:$F,3,FALSE),"Non List")</f>
        <v>Finance</v>
      </c>
      <c r="Z2611">
        <f>IFERROR(VLOOKUP(C2611,[1]LP!$B:$C,2,FALSE),0)</f>
        <v>0</v>
      </c>
      <c r="AA2611" s="12">
        <f t="shared" si="40"/>
        <v>0</v>
      </c>
      <c r="AB2611" s="12">
        <v>7.7</v>
      </c>
      <c r="AC2611" s="12">
        <v>3.3</v>
      </c>
      <c r="AD2611" s="11"/>
      <c r="AE2611" s="11"/>
      <c r="AF2611" s="11"/>
      <c r="AG2611" s="11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2">
        <v>915658</v>
      </c>
      <c r="F2612" s="12">
        <v>364539</v>
      </c>
      <c r="G2612" s="12">
        <v>5839924</v>
      </c>
      <c r="H2612" s="12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3" t="str">
        <f>IFERROR(VLOOKUP(C2612,[1]Index!$D:$F,3,FALSE),"Non List")</f>
        <v>Finance</v>
      </c>
      <c r="Z2612">
        <f>IFERROR(VLOOKUP(C2612,[1]LP!$B:$C,2,FALSE),0)</f>
        <v>315</v>
      </c>
      <c r="AA2612" s="12">
        <f t="shared" si="40"/>
        <v>21</v>
      </c>
      <c r="AB2612" s="12">
        <v>15</v>
      </c>
      <c r="AC2612" s="12">
        <v>0.79</v>
      </c>
      <c r="AD2612" s="11"/>
      <c r="AE2612" s="11"/>
      <c r="AF2612" s="11"/>
      <c r="AG2612" s="11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2">
        <v>867994</v>
      </c>
      <c r="F2613" s="12">
        <v>882474</v>
      </c>
      <c r="G2613" s="12">
        <v>8159708</v>
      </c>
      <c r="H2613" s="12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3" t="str">
        <f>IFERROR(VLOOKUP(C2613,[1]Index!$D:$F,3,FALSE),"Non List")</f>
        <v>Finance</v>
      </c>
      <c r="Z2613">
        <f>IFERROR(VLOOKUP(C2613,[1]LP!$B:$C,2,FALSE),0)</f>
        <v>523.20000000000005</v>
      </c>
      <c r="AA2613" s="12">
        <f t="shared" si="40"/>
        <v>22.747826086956525</v>
      </c>
      <c r="AB2613" s="12">
        <v>0</v>
      </c>
      <c r="AC2613" s="12">
        <v>0</v>
      </c>
      <c r="AD2613" s="11"/>
      <c r="AE2613" s="11"/>
      <c r="AF2613" s="11"/>
      <c r="AG2613" s="11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2">
        <v>828914</v>
      </c>
      <c r="F2614" s="12">
        <v>108919</v>
      </c>
      <c r="G2614" s="12">
        <v>2963592</v>
      </c>
      <c r="H2614" s="12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3" t="str">
        <f>IFERROR(VLOOKUP(C2614,[1]Index!$D:$F,3,FALSE),"Non List")</f>
        <v>Finance</v>
      </c>
      <c r="Z2614">
        <f>IFERROR(VLOOKUP(C2614,[1]LP!$B:$C,2,FALSE),0)</f>
        <v>316</v>
      </c>
      <c r="AA2614" s="12">
        <f t="shared" si="40"/>
        <v>31.6</v>
      </c>
      <c r="AB2614" s="12">
        <v>0</v>
      </c>
      <c r="AC2614" s="12">
        <v>0</v>
      </c>
      <c r="AD2614" s="11"/>
      <c r="AE2614" s="11"/>
      <c r="AF2614" s="11"/>
      <c r="AG2614" s="11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2">
        <v>428385</v>
      </c>
      <c r="F2615" s="12">
        <v>-149144</v>
      </c>
      <c r="G2615" s="12">
        <v>951053</v>
      </c>
      <c r="H2615" s="12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3" t="str">
        <f>IFERROR(VLOOKUP(C2615,[1]Index!$D:$F,3,FALSE),"Non List")</f>
        <v>Finance</v>
      </c>
      <c r="Z2615">
        <f>IFERROR(VLOOKUP(C2615,[1]LP!$B:$C,2,FALSE),0)</f>
        <v>273</v>
      </c>
      <c r="AA2615" s="12">
        <f t="shared" si="40"/>
        <v>273</v>
      </c>
      <c r="AB2615" s="12">
        <v>0</v>
      </c>
      <c r="AC2615" s="12">
        <v>0</v>
      </c>
      <c r="AD2615" s="11"/>
      <c r="AE2615" s="11"/>
      <c r="AF2615" s="11"/>
      <c r="AG2615" s="11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2">
        <v>881036</v>
      </c>
      <c r="F2616" s="12">
        <v>317011</v>
      </c>
      <c r="G2616" s="12">
        <v>5667505</v>
      </c>
      <c r="H2616" s="12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3" t="str">
        <f>IFERROR(VLOOKUP(C2616,[1]Index!$D:$F,3,FALSE),"Non List")</f>
        <v>Finance</v>
      </c>
      <c r="Z2616">
        <f>IFERROR(VLOOKUP(C2616,[1]LP!$B:$C,2,FALSE),0)</f>
        <v>330</v>
      </c>
      <c r="AA2616" s="12">
        <f t="shared" si="40"/>
        <v>55</v>
      </c>
      <c r="AB2616" s="12">
        <v>7.7</v>
      </c>
      <c r="AC2616" s="12">
        <v>3.3</v>
      </c>
      <c r="AD2616" s="11"/>
      <c r="AE2616" s="11"/>
      <c r="AF2616" s="11"/>
      <c r="AG2616" s="11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2">
        <v>867200</v>
      </c>
      <c r="F2617" s="12">
        <v>1183307</v>
      </c>
      <c r="G2617" s="12">
        <v>10279987</v>
      </c>
      <c r="H2617" s="12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3" t="str">
        <f>IFERROR(VLOOKUP(C2617,[1]Index!$D:$F,3,FALSE),"Non List")</f>
        <v>Finance</v>
      </c>
      <c r="Z2617">
        <f>IFERROR(VLOOKUP(C2617,[1]LP!$B:$C,2,FALSE),0)</f>
        <v>439</v>
      </c>
      <c r="AA2617" s="12">
        <f t="shared" si="40"/>
        <v>13.303030303030303</v>
      </c>
      <c r="AB2617" s="12">
        <v>9.1</v>
      </c>
      <c r="AC2617" s="12">
        <v>3.9</v>
      </c>
      <c r="AD2617" s="11"/>
      <c r="AE2617" s="11"/>
      <c r="AF2617" s="11"/>
      <c r="AG2617" s="11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2">
        <v>864000</v>
      </c>
      <c r="F2618" s="12">
        <v>507509</v>
      </c>
      <c r="G2618" s="12">
        <v>6659540</v>
      </c>
      <c r="H2618" s="12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3" t="str">
        <f>IFERROR(VLOOKUP(C2618,[1]Index!$D:$F,3,FALSE),"Non List")</f>
        <v>Finance</v>
      </c>
      <c r="Z2618">
        <f>IFERROR(VLOOKUP(C2618,[1]LP!$B:$C,2,FALSE),0)</f>
        <v>340.1</v>
      </c>
      <c r="AA2618" s="12">
        <f t="shared" si="40"/>
        <v>48.585714285714289</v>
      </c>
      <c r="AB2618" s="12">
        <v>6.5</v>
      </c>
      <c r="AC2618" s="12">
        <v>0.34</v>
      </c>
      <c r="AD2618" s="11"/>
      <c r="AE2618" s="11"/>
      <c r="AF2618" s="11"/>
      <c r="AG2618" s="11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2">
        <v>1126692</v>
      </c>
      <c r="F2619" s="12">
        <v>617807</v>
      </c>
      <c r="G2619" s="12">
        <v>14017029</v>
      </c>
      <c r="H2619" s="12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3" t="str">
        <f>IFERROR(VLOOKUP(C2619,[1]Index!$D:$F,3,FALSE),"Non List")</f>
        <v>Finance</v>
      </c>
      <c r="Z2619">
        <f>IFERROR(VLOOKUP(C2619,[1]LP!$B:$C,2,FALSE),0)</f>
        <v>463.7</v>
      </c>
      <c r="AA2619" s="12">
        <f t="shared" si="40"/>
        <v>27.276470588235295</v>
      </c>
      <c r="AB2619" s="12">
        <v>5</v>
      </c>
      <c r="AC2619" s="12">
        <v>5</v>
      </c>
      <c r="AD2619" s="11"/>
      <c r="AE2619" s="11"/>
      <c r="AF2619" s="11"/>
      <c r="AG2619" s="11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2">
        <v>600411</v>
      </c>
      <c r="F2620" s="12">
        <v>387364</v>
      </c>
      <c r="G2620" s="12">
        <v>3305861</v>
      </c>
      <c r="H2620" s="12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3" t="str">
        <f>IFERROR(VLOOKUP(C2620,[1]Index!$D:$F,3,FALSE),"Non List")</f>
        <v>Finance</v>
      </c>
      <c r="Z2620">
        <f>IFERROR(VLOOKUP(C2620,[1]LP!$B:$C,2,FALSE),0)</f>
        <v>352.5</v>
      </c>
      <c r="AA2620" s="12">
        <f t="shared" si="40"/>
        <v>18.55263157894737</v>
      </c>
      <c r="AB2620" s="12">
        <v>0</v>
      </c>
      <c r="AC2620" s="12">
        <v>0</v>
      </c>
      <c r="AD2620" s="11"/>
      <c r="AE2620" s="11"/>
      <c r="AF2620" s="11"/>
      <c r="AG2620" s="11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2">
        <v>965395</v>
      </c>
      <c r="F2621" s="12">
        <v>858603</v>
      </c>
      <c r="G2621" s="12">
        <v>10284868</v>
      </c>
      <c r="H2621" s="12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3" t="str">
        <f>IFERROR(VLOOKUP(C2621,[1]Index!$D:$F,3,FALSE),"Non List")</f>
        <v>Finance</v>
      </c>
      <c r="Z2621">
        <f>IFERROR(VLOOKUP(C2621,[1]LP!$B:$C,2,FALSE),0)</f>
        <v>516</v>
      </c>
      <c r="AA2621" s="12">
        <f t="shared" si="40"/>
        <v>43</v>
      </c>
      <c r="AB2621" s="12">
        <v>0</v>
      </c>
      <c r="AC2621" s="12">
        <v>0</v>
      </c>
      <c r="AD2621" s="11"/>
      <c r="AE2621" s="11"/>
      <c r="AF2621" s="11"/>
      <c r="AG2621" s="11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2">
        <v>400000</v>
      </c>
      <c r="F2622" s="12">
        <v>85265</v>
      </c>
      <c r="G2622" s="12">
        <v>356518</v>
      </c>
      <c r="H2622" s="12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3" t="str">
        <f>IFERROR(VLOOKUP(C2622,[1]Index!$D:$F,3,FALSE),"Non List")</f>
        <v>Finance</v>
      </c>
      <c r="Z2622">
        <f>IFERROR(VLOOKUP(C2622,[1]LP!$B:$C,2,FALSE),0)</f>
        <v>309.89999999999998</v>
      </c>
      <c r="AA2622" s="12">
        <f t="shared" si="40"/>
        <v>0</v>
      </c>
      <c r="AB2622" s="12">
        <v>0</v>
      </c>
      <c r="AC2622" s="12">
        <v>0</v>
      </c>
      <c r="AD2622" s="11"/>
      <c r="AE2622" s="11"/>
      <c r="AF2622" s="11"/>
      <c r="AG2622" s="11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2">
        <v>493496</v>
      </c>
      <c r="F2623" s="12">
        <v>177761</v>
      </c>
      <c r="G2623" s="12">
        <v>956823</v>
      </c>
      <c r="H2623" s="12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3" t="str">
        <f>IFERROR(VLOOKUP(C2623,[1]Index!$D:$F,3,FALSE),"Non List")</f>
        <v>Finance</v>
      </c>
      <c r="Z2623">
        <f>IFERROR(VLOOKUP(C2623,[1]LP!$B:$C,2,FALSE),0)</f>
        <v>307.89999999999998</v>
      </c>
      <c r="AA2623" s="12">
        <f t="shared" si="40"/>
        <v>102.63333333333333</v>
      </c>
      <c r="AB2623" s="12">
        <v>0</v>
      </c>
      <c r="AC2623" s="12">
        <v>0</v>
      </c>
      <c r="AD2623" s="11"/>
      <c r="AE2623" s="11"/>
      <c r="AF2623" s="11"/>
      <c r="AG2623" s="11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2">
        <v>963146</v>
      </c>
      <c r="F2624" s="12">
        <v>393323</v>
      </c>
      <c r="G2624" s="12">
        <v>9098322</v>
      </c>
      <c r="H2624" s="12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3" t="str">
        <f>IFERROR(VLOOKUP(C2624,[1]Index!$D:$F,3,FALSE),"Non List")</f>
        <v>Finance</v>
      </c>
      <c r="Z2624">
        <f>IFERROR(VLOOKUP(C2624,[1]LP!$B:$C,2,FALSE),0)</f>
        <v>350.1</v>
      </c>
      <c r="AA2624" s="12">
        <f t="shared" si="40"/>
        <v>350.1</v>
      </c>
      <c r="AB2624" s="12">
        <v>4</v>
      </c>
      <c r="AC2624" s="12">
        <v>0.21</v>
      </c>
      <c r="AD2624" s="11"/>
      <c r="AE2624" s="11"/>
      <c r="AF2624" s="11"/>
      <c r="AG2624" s="11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2">
        <v>800100</v>
      </c>
      <c r="F2625" s="12">
        <v>128355</v>
      </c>
      <c r="G2625" s="12">
        <v>3287560</v>
      </c>
      <c r="H2625" s="12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3" t="str">
        <f>IFERROR(VLOOKUP(C2625,[1]Index!$D:$F,3,FALSE),"Non List")</f>
        <v>Finance</v>
      </c>
      <c r="Z2625">
        <f>IFERROR(VLOOKUP(C2625,[1]LP!$B:$C,2,FALSE),0)</f>
        <v>298</v>
      </c>
      <c r="AA2625" s="12">
        <f t="shared" si="40"/>
        <v>17.529411764705884</v>
      </c>
      <c r="AB2625" s="12">
        <v>0</v>
      </c>
      <c r="AC2625" s="12">
        <v>0</v>
      </c>
      <c r="AD2625" s="11"/>
      <c r="AE2625" s="11"/>
      <c r="AF2625" s="11"/>
      <c r="AG2625" s="11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2">
        <v>890135</v>
      </c>
      <c r="F2626" s="12">
        <v>399148</v>
      </c>
      <c r="G2626" s="12">
        <v>5896793</v>
      </c>
      <c r="H2626" s="12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3" t="str">
        <f>IFERROR(VLOOKUP(C2626,[1]Index!$D:$F,3,FALSE),"Non List")</f>
        <v>Finance</v>
      </c>
      <c r="Z2626">
        <f>IFERROR(VLOOKUP(C2626,[1]LP!$B:$C,2,FALSE),0)</f>
        <v>0</v>
      </c>
      <c r="AA2626" s="12">
        <f t="shared" si="40"/>
        <v>0</v>
      </c>
      <c r="AB2626" s="12">
        <v>2.4</v>
      </c>
      <c r="AC2626" s="12">
        <v>5.2</v>
      </c>
      <c r="AD2626" s="11"/>
      <c r="AE2626" s="11"/>
      <c r="AF2626" s="11"/>
      <c r="AG2626" s="11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2">
        <v>915658</v>
      </c>
      <c r="F2627" s="12">
        <v>371978</v>
      </c>
      <c r="G2627" s="12">
        <v>5723812</v>
      </c>
      <c r="H2627" s="12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3" t="str">
        <f>IFERROR(VLOOKUP(C2627,[1]Index!$D:$F,3,FALSE),"Non List")</f>
        <v>Finance</v>
      </c>
      <c r="Z2627">
        <f>IFERROR(VLOOKUP(C2627,[1]LP!$B:$C,2,FALSE),0)</f>
        <v>315</v>
      </c>
      <c r="AA2627" s="12">
        <f t="shared" ref="AA2627:AA2690" si="41">IFERROR(Z2627/M2627,0)</f>
        <v>31.5</v>
      </c>
      <c r="AB2627" s="12">
        <v>0</v>
      </c>
      <c r="AC2627" s="12">
        <v>0</v>
      </c>
      <c r="AD2627" s="11"/>
      <c r="AE2627" s="11"/>
      <c r="AF2627" s="11"/>
      <c r="AG2627" s="11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2">
        <v>867994</v>
      </c>
      <c r="F2628" s="12">
        <v>562211</v>
      </c>
      <c r="G2628" s="12">
        <v>7692959</v>
      </c>
      <c r="H2628" s="12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3" t="str">
        <f>IFERROR(VLOOKUP(C2628,[1]Index!$D:$F,3,FALSE),"Non List")</f>
        <v>Finance</v>
      </c>
      <c r="Z2628">
        <f>IFERROR(VLOOKUP(C2628,[1]LP!$B:$C,2,FALSE),0)</f>
        <v>523.20000000000005</v>
      </c>
      <c r="AA2628" s="12">
        <f t="shared" si="41"/>
        <v>65.400000000000006</v>
      </c>
      <c r="AB2628" s="12">
        <v>0</v>
      </c>
      <c r="AC2628" s="12">
        <v>0</v>
      </c>
      <c r="AD2628" s="11"/>
      <c r="AE2628" s="11"/>
      <c r="AF2628" s="11"/>
      <c r="AG2628" s="11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2">
        <v>828914</v>
      </c>
      <c r="F2629" s="12">
        <v>210125</v>
      </c>
      <c r="G2629" s="12">
        <v>3091620</v>
      </c>
      <c r="H2629" s="12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3" t="str">
        <f>IFERROR(VLOOKUP(C2629,[1]Index!$D:$F,3,FALSE),"Non List")</f>
        <v>Finance</v>
      </c>
      <c r="Z2629">
        <f>IFERROR(VLOOKUP(C2629,[1]LP!$B:$C,2,FALSE),0)</f>
        <v>316</v>
      </c>
      <c r="AA2629" s="12">
        <f t="shared" si="41"/>
        <v>5.4482758620689653</v>
      </c>
      <c r="AB2629" s="12">
        <v>0</v>
      </c>
      <c r="AC2629" s="12">
        <v>0</v>
      </c>
      <c r="AD2629" s="11"/>
      <c r="AE2629" s="11"/>
      <c r="AF2629" s="11"/>
      <c r="AG2629" s="11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2">
        <v>545941</v>
      </c>
      <c r="F2630" s="12">
        <v>-161294</v>
      </c>
      <c r="G2630" s="12">
        <v>1436986</v>
      </c>
      <c r="H2630" s="12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3" t="str">
        <f>IFERROR(VLOOKUP(C2630,[1]Index!$D:$F,3,FALSE),"Non List")</f>
        <v>Finance</v>
      </c>
      <c r="Z2630">
        <f>IFERROR(VLOOKUP(C2630,[1]LP!$B:$C,2,FALSE),0)</f>
        <v>273</v>
      </c>
      <c r="AA2630" s="12">
        <f t="shared" si="41"/>
        <v>136.5</v>
      </c>
      <c r="AB2630" s="12">
        <v>0</v>
      </c>
      <c r="AC2630" s="12">
        <v>0</v>
      </c>
      <c r="AD2630" s="11"/>
      <c r="AE2630" s="11"/>
      <c r="AF2630" s="11"/>
      <c r="AG2630" s="11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2">
        <v>881036</v>
      </c>
      <c r="F2631" s="12">
        <v>358982</v>
      </c>
      <c r="G2631" s="12">
        <v>5760194</v>
      </c>
      <c r="H2631" s="12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3" t="str">
        <f>IFERROR(VLOOKUP(C2631,[1]Index!$D:$F,3,FALSE),"Non List")</f>
        <v>Finance</v>
      </c>
      <c r="Z2631">
        <f>IFERROR(VLOOKUP(C2631,[1]LP!$B:$C,2,FALSE),0)</f>
        <v>330</v>
      </c>
      <c r="AA2631" s="12">
        <f t="shared" si="41"/>
        <v>41.25</v>
      </c>
      <c r="AB2631" s="12">
        <v>0</v>
      </c>
      <c r="AC2631" s="12">
        <v>5</v>
      </c>
      <c r="AD2631" s="11"/>
      <c r="AE2631" s="11"/>
      <c r="AF2631" s="11"/>
      <c r="AG2631" s="11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2">
        <v>946115</v>
      </c>
      <c r="F2632" s="12">
        <v>968409</v>
      </c>
      <c r="G2632" s="12">
        <v>10385811</v>
      </c>
      <c r="H2632" s="12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3" t="str">
        <f>IFERROR(VLOOKUP(C2632,[1]Index!$D:$F,3,FALSE),"Non List")</f>
        <v>Finance</v>
      </c>
      <c r="Z2632">
        <f>IFERROR(VLOOKUP(C2632,[1]LP!$B:$C,2,FALSE),0)</f>
        <v>439</v>
      </c>
      <c r="AA2632" s="12">
        <f t="shared" si="41"/>
        <v>25.823529411764707</v>
      </c>
      <c r="AB2632" s="12">
        <v>0</v>
      </c>
      <c r="AC2632" s="12">
        <v>0</v>
      </c>
      <c r="AD2632" s="11"/>
      <c r="AE2632" s="11"/>
      <c r="AF2632" s="11"/>
      <c r="AG2632" s="11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2">
        <v>864000</v>
      </c>
      <c r="F2633" s="12">
        <v>525518</v>
      </c>
      <c r="G2633" s="12">
        <v>6382552</v>
      </c>
      <c r="H2633" s="12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3" t="str">
        <f>IFERROR(VLOOKUP(C2633,[1]Index!$D:$F,3,FALSE),"Non List")</f>
        <v>Finance</v>
      </c>
      <c r="Z2633">
        <f>IFERROR(VLOOKUP(C2633,[1]LP!$B:$C,2,FALSE),0)</f>
        <v>340.1</v>
      </c>
      <c r="AA2633" s="12">
        <f t="shared" si="41"/>
        <v>48.585714285714289</v>
      </c>
      <c r="AB2633" s="12">
        <v>6.5</v>
      </c>
      <c r="AC2633" s="12">
        <v>0.34</v>
      </c>
      <c r="AD2633" s="11"/>
      <c r="AE2633" s="11"/>
      <c r="AF2633" s="11"/>
      <c r="AG2633" s="11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2">
        <v>1127115</v>
      </c>
      <c r="F2634" s="12">
        <v>530087</v>
      </c>
      <c r="G2634" s="12">
        <v>15454838</v>
      </c>
      <c r="H2634" s="12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3" t="str">
        <f>IFERROR(VLOOKUP(C2634,[1]Index!$D:$F,3,FALSE),"Non List")</f>
        <v>Finance</v>
      </c>
      <c r="Z2634">
        <f>IFERROR(VLOOKUP(C2634,[1]LP!$B:$C,2,FALSE),0)</f>
        <v>463.7</v>
      </c>
      <c r="AA2634" s="12">
        <f t="shared" si="41"/>
        <v>28.981249999999999</v>
      </c>
      <c r="AB2634" s="12">
        <v>5</v>
      </c>
      <c r="AC2634" s="12">
        <v>5</v>
      </c>
      <c r="AD2634" s="11"/>
      <c r="AE2634" s="11"/>
      <c r="AF2634" s="11"/>
      <c r="AG2634" s="11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2">
        <v>690473</v>
      </c>
      <c r="F2635" s="12">
        <v>340513</v>
      </c>
      <c r="G2635" s="12">
        <v>3083090</v>
      </c>
      <c r="H2635" s="12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3" t="str">
        <f>IFERROR(VLOOKUP(C2635,[1]Index!$D:$F,3,FALSE),"Non List")</f>
        <v>Finance</v>
      </c>
      <c r="Z2635">
        <f>IFERROR(VLOOKUP(C2635,[1]LP!$B:$C,2,FALSE),0)</f>
        <v>352.5</v>
      </c>
      <c r="AA2635" s="12">
        <f t="shared" si="41"/>
        <v>35.25</v>
      </c>
      <c r="AB2635" s="12">
        <v>0</v>
      </c>
      <c r="AC2635" s="12">
        <v>0</v>
      </c>
      <c r="AD2635" s="11"/>
      <c r="AE2635" s="11"/>
      <c r="AF2635" s="11"/>
      <c r="AG2635" s="11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2">
        <v>1351553</v>
      </c>
      <c r="F2636" s="12">
        <v>422643</v>
      </c>
      <c r="G2636" s="12">
        <v>10354405</v>
      </c>
      <c r="H2636" s="12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3" t="str">
        <f>IFERROR(VLOOKUP(C2636,[1]Index!$D:$F,3,FALSE),"Non List")</f>
        <v>Finance</v>
      </c>
      <c r="Z2636">
        <f>IFERROR(VLOOKUP(C2636,[1]LP!$B:$C,2,FALSE),0)</f>
        <v>516</v>
      </c>
      <c r="AA2636" s="12">
        <f t="shared" si="41"/>
        <v>46.909090909090907</v>
      </c>
      <c r="AB2636" s="12">
        <v>0</v>
      </c>
      <c r="AC2636" s="12">
        <v>0</v>
      </c>
      <c r="AD2636" s="11"/>
      <c r="AE2636" s="11"/>
      <c r="AF2636" s="11"/>
      <c r="AG2636" s="11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2">
        <v>452000</v>
      </c>
      <c r="F2637" s="12">
        <v>91816</v>
      </c>
      <c r="G2637" s="12">
        <v>442062</v>
      </c>
      <c r="H2637" s="12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3" t="str">
        <f>IFERROR(VLOOKUP(C2637,[1]Index!$D:$F,3,FALSE),"Non List")</f>
        <v>Finance</v>
      </c>
      <c r="Z2637">
        <f>IFERROR(VLOOKUP(C2637,[1]LP!$B:$C,2,FALSE),0)</f>
        <v>309.89999999999998</v>
      </c>
      <c r="AA2637" s="12">
        <f t="shared" si="41"/>
        <v>154.94999999999999</v>
      </c>
      <c r="AB2637" s="12">
        <v>0</v>
      </c>
      <c r="AC2637" s="12">
        <v>0</v>
      </c>
      <c r="AD2637" s="11"/>
      <c r="AE2637" s="11"/>
      <c r="AF2637" s="11"/>
      <c r="AG2637" s="11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2">
        <v>493496</v>
      </c>
      <c r="F2638" s="12">
        <v>208976</v>
      </c>
      <c r="G2638" s="12">
        <v>1145679</v>
      </c>
      <c r="H2638" s="12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3" t="str">
        <f>IFERROR(VLOOKUP(C2638,[1]Index!$D:$F,3,FALSE),"Non List")</f>
        <v>Finance</v>
      </c>
      <c r="Z2638">
        <f>IFERROR(VLOOKUP(C2638,[1]LP!$B:$C,2,FALSE),0)</f>
        <v>307.89999999999998</v>
      </c>
      <c r="AA2638" s="12">
        <f t="shared" si="41"/>
        <v>23.684615384615384</v>
      </c>
      <c r="AB2638" s="12">
        <v>0</v>
      </c>
      <c r="AC2638" s="12">
        <v>0</v>
      </c>
      <c r="AD2638" s="11"/>
      <c r="AE2638" s="11"/>
      <c r="AF2638" s="11"/>
      <c r="AG2638" s="11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2">
        <v>1040920</v>
      </c>
      <c r="F2639" s="12">
        <v>334696</v>
      </c>
      <c r="G2639" s="12">
        <v>9587665</v>
      </c>
      <c r="H2639" s="12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3" t="str">
        <f>IFERROR(VLOOKUP(C2639,[1]Index!$D:$F,3,FALSE),"Non List")</f>
        <v>Finance</v>
      </c>
      <c r="Z2639">
        <f>IFERROR(VLOOKUP(C2639,[1]LP!$B:$C,2,FALSE),0)</f>
        <v>350.1</v>
      </c>
      <c r="AA2639" s="12">
        <f t="shared" si="41"/>
        <v>58.35</v>
      </c>
      <c r="AB2639" s="12">
        <v>4</v>
      </c>
      <c r="AC2639" s="12">
        <v>0.21</v>
      </c>
      <c r="AD2639" s="11"/>
      <c r="AE2639" s="11"/>
      <c r="AF2639" s="11"/>
      <c r="AG2639" s="11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2">
        <v>800100</v>
      </c>
      <c r="F2640" s="12">
        <v>109567</v>
      </c>
      <c r="G2640" s="12">
        <v>3652599</v>
      </c>
      <c r="H2640" s="12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3" t="str">
        <f>IFERROR(VLOOKUP(C2640,[1]Index!$D:$F,3,FALSE),"Non List")</f>
        <v>Finance</v>
      </c>
      <c r="Z2640">
        <f>IFERROR(VLOOKUP(C2640,[1]LP!$B:$C,2,FALSE),0)</f>
        <v>298</v>
      </c>
      <c r="AA2640" s="12">
        <f t="shared" si="41"/>
        <v>49.666666666666664</v>
      </c>
      <c r="AB2640" s="12">
        <v>0</v>
      </c>
      <c r="AC2640" s="12">
        <v>0</v>
      </c>
      <c r="AD2640" s="11"/>
      <c r="AE2640" s="11"/>
      <c r="AF2640" s="11"/>
      <c r="AG2640" s="11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2">
        <v>958675</v>
      </c>
      <c r="F2641" s="12">
        <v>327138</v>
      </c>
      <c r="G2641" s="12">
        <v>6087325</v>
      </c>
      <c r="H2641" s="12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3" t="str">
        <f>IFERROR(VLOOKUP(C2641,[1]Index!$D:$F,3,FALSE),"Non List")</f>
        <v>Finance</v>
      </c>
      <c r="Z2641">
        <f>IFERROR(VLOOKUP(C2641,[1]LP!$B:$C,2,FALSE),0)</f>
        <v>0</v>
      </c>
      <c r="AA2641" s="12">
        <f t="shared" si="41"/>
        <v>0</v>
      </c>
      <c r="AB2641" s="12">
        <v>2.4</v>
      </c>
      <c r="AC2641" s="12">
        <v>5.2</v>
      </c>
      <c r="AD2641" s="11"/>
      <c r="AE2641" s="11"/>
      <c r="AF2641" s="11"/>
      <c r="AG2641" s="11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2">
        <v>1053007</v>
      </c>
      <c r="F2642" s="12">
        <v>374338</v>
      </c>
      <c r="G2642" s="12">
        <v>6066823</v>
      </c>
      <c r="H2642" s="12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3" t="str">
        <f>IFERROR(VLOOKUP(C2642,[1]Index!$D:$F,3,FALSE),"Non List")</f>
        <v>Finance</v>
      </c>
      <c r="Z2642">
        <f>IFERROR(VLOOKUP(C2642,[1]LP!$B:$C,2,FALSE),0)</f>
        <v>315</v>
      </c>
      <c r="AA2642" s="12">
        <f t="shared" si="41"/>
        <v>63</v>
      </c>
      <c r="AB2642" s="12">
        <v>0</v>
      </c>
      <c r="AC2642" s="12">
        <v>0</v>
      </c>
      <c r="AD2642" s="11"/>
      <c r="AE2642" s="11"/>
      <c r="AF2642" s="11"/>
      <c r="AG2642" s="11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2">
        <v>867994</v>
      </c>
      <c r="F2643" s="12">
        <v>557050</v>
      </c>
      <c r="G2643" s="12">
        <v>7358330</v>
      </c>
      <c r="H2643" s="12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3" t="str">
        <f>IFERROR(VLOOKUP(C2643,[1]Index!$D:$F,3,FALSE),"Non List")</f>
        <v>Finance</v>
      </c>
      <c r="Z2643">
        <f>IFERROR(VLOOKUP(C2643,[1]LP!$B:$C,2,FALSE),0)</f>
        <v>523.20000000000005</v>
      </c>
      <c r="AA2643" s="12">
        <f t="shared" si="41"/>
        <v>130.80000000000001</v>
      </c>
      <c r="AB2643" s="12">
        <v>0</v>
      </c>
      <c r="AC2643" s="12">
        <v>0</v>
      </c>
      <c r="AD2643" s="11"/>
      <c r="AE2643" s="11"/>
      <c r="AF2643" s="11"/>
      <c r="AG2643" s="11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2">
        <v>828914</v>
      </c>
      <c r="F2644" s="12">
        <v>315448</v>
      </c>
      <c r="G2644" s="12">
        <v>3252399</v>
      </c>
      <c r="H2644" s="12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3" t="str">
        <f>IFERROR(VLOOKUP(C2644,[1]Index!$D:$F,3,FALSE),"Non List")</f>
        <v>Finance</v>
      </c>
      <c r="Z2644">
        <f>IFERROR(VLOOKUP(C2644,[1]LP!$B:$C,2,FALSE),0)</f>
        <v>316</v>
      </c>
      <c r="AA2644" s="12">
        <f t="shared" si="41"/>
        <v>9.2941176470588243</v>
      </c>
      <c r="AB2644" s="12">
        <v>0</v>
      </c>
      <c r="AC2644" s="12">
        <v>0</v>
      </c>
      <c r="AD2644" s="11"/>
      <c r="AE2644" s="11"/>
      <c r="AF2644" s="11"/>
      <c r="AG2644" s="11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2">
        <v>545941</v>
      </c>
      <c r="F2645" s="12">
        <v>-147962</v>
      </c>
      <c r="G2645" s="12">
        <v>1651519</v>
      </c>
      <c r="H2645" s="12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3" t="str">
        <f>IFERROR(VLOOKUP(C2645,[1]Index!$D:$F,3,FALSE),"Non List")</f>
        <v>Finance</v>
      </c>
      <c r="Z2645">
        <f>IFERROR(VLOOKUP(C2645,[1]LP!$B:$C,2,FALSE),0)</f>
        <v>273</v>
      </c>
      <c r="AA2645" s="12">
        <f t="shared" si="41"/>
        <v>136.5</v>
      </c>
      <c r="AB2645" s="12">
        <v>0</v>
      </c>
      <c r="AC2645" s="12">
        <v>0</v>
      </c>
      <c r="AD2645" s="11"/>
      <c r="AE2645" s="11"/>
      <c r="AF2645" s="11"/>
      <c r="AG2645" s="11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2">
        <v>948875</v>
      </c>
      <c r="F2646" s="12">
        <v>251074</v>
      </c>
      <c r="G2646" s="12">
        <v>5769363</v>
      </c>
      <c r="H2646" s="12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3" t="str">
        <f>IFERROR(VLOOKUP(C2646,[1]Index!$D:$F,3,FALSE),"Non List")</f>
        <v>Finance</v>
      </c>
      <c r="Z2646">
        <f>IFERROR(VLOOKUP(C2646,[1]LP!$B:$C,2,FALSE),0)</f>
        <v>330</v>
      </c>
      <c r="AA2646" s="12">
        <f t="shared" si="41"/>
        <v>55</v>
      </c>
      <c r="AB2646" s="12">
        <v>0</v>
      </c>
      <c r="AC2646" s="12">
        <v>5</v>
      </c>
      <c r="AD2646" s="11"/>
      <c r="AE2646" s="11"/>
      <c r="AF2646" s="11"/>
      <c r="AG2646" s="11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2">
        <v>946115</v>
      </c>
      <c r="F2647" s="12">
        <v>968091</v>
      </c>
      <c r="G2647" s="12">
        <v>10447994</v>
      </c>
      <c r="H2647" s="12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3" t="str">
        <f>IFERROR(VLOOKUP(C2647,[1]Index!$D:$F,3,FALSE),"Non List")</f>
        <v>Finance</v>
      </c>
      <c r="Z2647">
        <f>IFERROR(VLOOKUP(C2647,[1]LP!$B:$C,2,FALSE),0)</f>
        <v>439</v>
      </c>
      <c r="AA2647" s="12">
        <f t="shared" si="41"/>
        <v>27.4375</v>
      </c>
      <c r="AB2647" s="12">
        <v>0</v>
      </c>
      <c r="AC2647" s="12">
        <v>0</v>
      </c>
      <c r="AD2647" s="11"/>
      <c r="AE2647" s="11"/>
      <c r="AF2647" s="11"/>
      <c r="AG2647" s="11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2">
        <v>950400</v>
      </c>
      <c r="F2648" s="12">
        <v>477252</v>
      </c>
      <c r="G2648" s="12">
        <v>6654378</v>
      </c>
      <c r="H2648" s="12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3" t="str">
        <f>IFERROR(VLOOKUP(C2648,[1]Index!$D:$F,3,FALSE),"Non List")</f>
        <v>Finance</v>
      </c>
      <c r="Z2648">
        <f>IFERROR(VLOOKUP(C2648,[1]LP!$B:$C,2,FALSE),0)</f>
        <v>340.1</v>
      </c>
      <c r="AA2648" s="12">
        <f t="shared" si="41"/>
        <v>56.683333333333337</v>
      </c>
      <c r="AB2648" s="12">
        <v>6.5</v>
      </c>
      <c r="AC2648" s="12">
        <v>0.34</v>
      </c>
      <c r="AD2648" s="11"/>
      <c r="AE2648" s="11"/>
      <c r="AF2648" s="11"/>
      <c r="AG2648" s="11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2">
        <v>1127115</v>
      </c>
      <c r="F2649" s="12">
        <v>546660</v>
      </c>
      <c r="G2649" s="12">
        <v>16437632</v>
      </c>
      <c r="H2649" s="12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3" t="str">
        <f>IFERROR(VLOOKUP(C2649,[1]Index!$D:$F,3,FALSE),"Non List")</f>
        <v>Finance</v>
      </c>
      <c r="Z2649">
        <f>IFERROR(VLOOKUP(C2649,[1]LP!$B:$C,2,FALSE),0)</f>
        <v>463.7</v>
      </c>
      <c r="AA2649" s="12">
        <f t="shared" si="41"/>
        <v>30.913333333333334</v>
      </c>
      <c r="AB2649" s="12">
        <v>5</v>
      </c>
      <c r="AC2649" s="12">
        <v>5</v>
      </c>
      <c r="AD2649" s="11"/>
      <c r="AE2649" s="11"/>
      <c r="AF2649" s="11"/>
      <c r="AG2649" s="11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2">
        <v>690473</v>
      </c>
      <c r="F2650" s="12">
        <v>267144</v>
      </c>
      <c r="G2650" s="12">
        <v>3075839</v>
      </c>
      <c r="H2650" s="12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3" t="str">
        <f>IFERROR(VLOOKUP(C2650,[1]Index!$D:$F,3,FALSE),"Non List")</f>
        <v>Finance</v>
      </c>
      <c r="Z2650">
        <f>IFERROR(VLOOKUP(C2650,[1]LP!$B:$C,2,FALSE),0)</f>
        <v>352.5</v>
      </c>
      <c r="AA2650" s="12">
        <f t="shared" si="41"/>
        <v>35.25</v>
      </c>
      <c r="AB2650" s="12">
        <v>0</v>
      </c>
      <c r="AC2650" s="12">
        <v>0</v>
      </c>
      <c r="AD2650" s="11"/>
      <c r="AE2650" s="11"/>
      <c r="AF2650" s="11"/>
      <c r="AG2650" s="11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2">
        <v>1351553</v>
      </c>
      <c r="F2651" s="12">
        <v>460292</v>
      </c>
      <c r="G2651" s="12">
        <v>10153259</v>
      </c>
      <c r="H2651" s="12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3" t="str">
        <f>IFERROR(VLOOKUP(C2651,[1]Index!$D:$F,3,FALSE),"Non List")</f>
        <v>Finance</v>
      </c>
      <c r="Z2651">
        <f>IFERROR(VLOOKUP(C2651,[1]LP!$B:$C,2,FALSE),0)</f>
        <v>516</v>
      </c>
      <c r="AA2651" s="12">
        <f t="shared" si="41"/>
        <v>46.909090909090907</v>
      </c>
      <c r="AB2651" s="12">
        <v>0</v>
      </c>
      <c r="AC2651" s="12">
        <v>0</v>
      </c>
      <c r="AD2651" s="11"/>
      <c r="AE2651" s="11"/>
      <c r="AF2651" s="11"/>
      <c r="AG2651" s="11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2">
        <v>493496</v>
      </c>
      <c r="F2652" s="12">
        <v>199922</v>
      </c>
      <c r="G2652" s="12">
        <v>1288297</v>
      </c>
      <c r="H2652" s="12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3" t="str">
        <f>IFERROR(VLOOKUP(C2652,[1]Index!$D:$F,3,FALSE),"Non List")</f>
        <v>Finance</v>
      </c>
      <c r="Z2652">
        <f>IFERROR(VLOOKUP(C2652,[1]LP!$B:$C,2,FALSE),0)</f>
        <v>307.89999999999998</v>
      </c>
      <c r="AA2652" s="12">
        <f t="shared" si="41"/>
        <v>34.211111111111109</v>
      </c>
      <c r="AB2652" s="12">
        <v>0</v>
      </c>
      <c r="AC2652" s="12">
        <v>0</v>
      </c>
      <c r="AD2652" s="11"/>
      <c r="AE2652" s="11"/>
      <c r="AF2652" s="11"/>
      <c r="AG2652" s="11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2">
        <v>1040920</v>
      </c>
      <c r="F2653" s="12">
        <v>357024</v>
      </c>
      <c r="G2653" s="12">
        <v>10217459</v>
      </c>
      <c r="H2653" s="12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3" t="str">
        <f>IFERROR(VLOOKUP(C2653,[1]Index!$D:$F,3,FALSE),"Non List")</f>
        <v>Finance</v>
      </c>
      <c r="Z2653">
        <f>IFERROR(VLOOKUP(C2653,[1]LP!$B:$C,2,FALSE),0)</f>
        <v>350.1</v>
      </c>
      <c r="AA2653" s="12">
        <f t="shared" si="41"/>
        <v>58.35</v>
      </c>
      <c r="AB2653" s="12">
        <v>4</v>
      </c>
      <c r="AC2653" s="12">
        <v>0.21</v>
      </c>
      <c r="AD2653" s="11"/>
      <c r="AE2653" s="11"/>
      <c r="AF2653" s="11"/>
      <c r="AG2653" s="11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2">
        <v>856107</v>
      </c>
      <c r="F2654" s="12">
        <v>96236</v>
      </c>
      <c r="G2654" s="12">
        <v>3992319</v>
      </c>
      <c r="H2654" s="12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3" t="str">
        <f>IFERROR(VLOOKUP(C2654,[1]Index!$D:$F,3,FALSE),"Non List")</f>
        <v>Finance</v>
      </c>
      <c r="Z2654">
        <f>IFERROR(VLOOKUP(C2654,[1]LP!$B:$C,2,FALSE),0)</f>
        <v>298</v>
      </c>
      <c r="AA2654" s="12">
        <f t="shared" si="41"/>
        <v>149</v>
      </c>
      <c r="AB2654" s="12">
        <v>0</v>
      </c>
      <c r="AC2654" s="12">
        <v>0</v>
      </c>
      <c r="AD2654" s="11"/>
      <c r="AE2654" s="11"/>
      <c r="AF2654" s="11"/>
      <c r="AG2654" s="11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2">
        <v>958675</v>
      </c>
      <c r="F2655" s="12">
        <v>360673</v>
      </c>
      <c r="G2655" s="12">
        <v>6387384</v>
      </c>
      <c r="H2655" s="12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3" t="str">
        <f>IFERROR(VLOOKUP(C2655,[1]Index!$D:$F,3,FALSE),"Non List")</f>
        <v>Finance</v>
      </c>
      <c r="Z2655">
        <f>IFERROR(VLOOKUP(C2655,[1]LP!$B:$C,2,FALSE),0)</f>
        <v>0</v>
      </c>
      <c r="AA2655" s="12">
        <f t="shared" si="41"/>
        <v>0</v>
      </c>
      <c r="AB2655" s="12">
        <v>2.4</v>
      </c>
      <c r="AC2655" s="12">
        <v>5.2</v>
      </c>
      <c r="AD2655" s="11"/>
      <c r="AE2655" s="11"/>
      <c r="AF2655" s="11"/>
      <c r="AG2655" s="11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2">
        <v>1053006</v>
      </c>
      <c r="F2656" s="12">
        <v>228490</v>
      </c>
      <c r="G2656" s="12">
        <v>6255607</v>
      </c>
      <c r="H2656" s="12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3" t="str">
        <f>IFERROR(VLOOKUP(C2656,[1]Index!$D:$F,3,FALSE),"Non List")</f>
        <v>Finance</v>
      </c>
      <c r="Z2656">
        <f>IFERROR(VLOOKUP(C2656,[1]LP!$B:$C,2,FALSE),0)</f>
        <v>315</v>
      </c>
      <c r="AA2656" s="12">
        <f t="shared" si="41"/>
        <v>63</v>
      </c>
      <c r="AB2656" s="12">
        <v>0</v>
      </c>
      <c r="AC2656" s="12">
        <v>0</v>
      </c>
      <c r="AD2656" s="11"/>
      <c r="AE2656" s="11"/>
      <c r="AF2656" s="11"/>
      <c r="AG2656" s="11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2">
        <v>867994</v>
      </c>
      <c r="F2657" s="12">
        <v>746656</v>
      </c>
      <c r="G2657" s="12">
        <v>7101025</v>
      </c>
      <c r="H2657" s="12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3" t="str">
        <f>IFERROR(VLOOKUP(C2657,[1]Index!$D:$F,3,FALSE),"Non List")</f>
        <v>Finance</v>
      </c>
      <c r="Z2657">
        <f>IFERROR(VLOOKUP(C2657,[1]LP!$B:$C,2,FALSE),0)</f>
        <v>523.20000000000005</v>
      </c>
      <c r="AA2657" s="12">
        <f t="shared" si="41"/>
        <v>34.880000000000003</v>
      </c>
      <c r="AB2657" s="12">
        <v>0</v>
      </c>
      <c r="AC2657" s="12">
        <v>0</v>
      </c>
      <c r="AD2657" s="11"/>
      <c r="AE2657" s="11"/>
      <c r="AF2657" s="11"/>
      <c r="AG2657" s="11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2">
        <v>828914</v>
      </c>
      <c r="F2658" s="12">
        <v>358479</v>
      </c>
      <c r="G2658" s="12">
        <v>3229192</v>
      </c>
      <c r="H2658" s="12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3" t="str">
        <f>IFERROR(VLOOKUP(C2658,[1]Index!$D:$F,3,FALSE),"Non List")</f>
        <v>Finance</v>
      </c>
      <c r="Z2658">
        <f>IFERROR(VLOOKUP(C2658,[1]LP!$B:$C,2,FALSE),0)</f>
        <v>316</v>
      </c>
      <c r="AA2658" s="12">
        <f t="shared" si="41"/>
        <v>12.64</v>
      </c>
      <c r="AB2658" s="12">
        <v>0</v>
      </c>
      <c r="AC2658" s="12">
        <v>0</v>
      </c>
      <c r="AD2658" s="11"/>
      <c r="AE2658" s="11"/>
      <c r="AF2658" s="11"/>
      <c r="AG2658" s="11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2">
        <v>818912</v>
      </c>
      <c r="F2659" s="12">
        <v>-166712</v>
      </c>
      <c r="G2659" s="12">
        <v>1655965</v>
      </c>
      <c r="H2659" s="12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3" t="str">
        <f>IFERROR(VLOOKUP(C2659,[1]Index!$D:$F,3,FALSE),"Non List")</f>
        <v>Finance</v>
      </c>
      <c r="Z2659">
        <f>IFERROR(VLOOKUP(C2659,[1]LP!$B:$C,2,FALSE),0)</f>
        <v>273</v>
      </c>
      <c r="AA2659" s="12">
        <f t="shared" si="41"/>
        <v>0</v>
      </c>
      <c r="AB2659" s="12">
        <v>0</v>
      </c>
      <c r="AC2659" s="12">
        <v>0</v>
      </c>
      <c r="AD2659" s="11"/>
      <c r="AE2659" s="11"/>
      <c r="AF2659" s="11"/>
      <c r="AG2659" s="11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2">
        <v>13187916</v>
      </c>
      <c r="F2660" s="12">
        <v>15128994</v>
      </c>
      <c r="G2660" s="12">
        <v>166496966</v>
      </c>
      <c r="H2660" s="12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3" t="str">
        <f>IFERROR(VLOOKUP(C2660,[1]Index!$D:$F,3,FALSE),"Non List")</f>
        <v>Commercial Banks</v>
      </c>
      <c r="Z2660">
        <f>IFERROR(VLOOKUP(C2660,[1]LP!$B:$C,2,FALSE),0)</f>
        <v>258</v>
      </c>
      <c r="AA2660" s="12">
        <f t="shared" si="41"/>
        <v>14.333333333333334</v>
      </c>
      <c r="AB2660" s="12">
        <v>2</v>
      </c>
      <c r="AC2660" s="12">
        <v>11</v>
      </c>
      <c r="AD2660" s="11"/>
      <c r="AE2660" s="11"/>
      <c r="AF2660" s="11"/>
      <c r="AG2660" s="11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2">
        <v>9075844</v>
      </c>
      <c r="F2661" s="12">
        <v>2943195</v>
      </c>
      <c r="G2661" s="12">
        <v>94490971</v>
      </c>
      <c r="H2661" s="12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3" t="str">
        <f>IFERROR(VLOOKUP(C2661,[1]Index!$D:$F,3,FALSE),"Non List")</f>
        <v>zdelist</v>
      </c>
      <c r="Z2661">
        <f>IFERROR(VLOOKUP(C2661,[1]LP!$B:$C,2,FALSE),0)</f>
        <v>0</v>
      </c>
      <c r="AA2661" s="12">
        <f t="shared" si="41"/>
        <v>0</v>
      </c>
      <c r="AB2661" s="12">
        <v>5</v>
      </c>
      <c r="AC2661" s="12">
        <v>0.26</v>
      </c>
      <c r="AD2661" s="11"/>
      <c r="AE2661" s="11"/>
      <c r="AF2661" s="11"/>
      <c r="AG2661" s="11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2">
        <v>14200974</v>
      </c>
      <c r="F2662" s="12">
        <v>6445511</v>
      </c>
      <c r="G2662" s="12">
        <v>152798097</v>
      </c>
      <c r="H2662" s="12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3" t="str">
        <f>IFERROR(VLOOKUP(C2662,[1]Index!$D:$F,3,FALSE),"Non List")</f>
        <v>Commercial Banks</v>
      </c>
      <c r="Z2662">
        <f>IFERROR(VLOOKUP(C2662,[1]LP!$B:$C,2,FALSE),0)</f>
        <v>186</v>
      </c>
      <c r="AA2662" s="12">
        <f t="shared" si="41"/>
        <v>11.625</v>
      </c>
      <c r="AB2662" s="12">
        <v>0</v>
      </c>
      <c r="AC2662" s="12">
        <v>9</v>
      </c>
      <c r="AD2662" s="11"/>
      <c r="AE2662" s="11"/>
      <c r="AF2662" s="11"/>
      <c r="AG2662" s="11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2">
        <v>9467340</v>
      </c>
      <c r="F2663" s="12">
        <v>13226860</v>
      </c>
      <c r="G2663" s="12">
        <v>172739185</v>
      </c>
      <c r="H2663" s="12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3" t="str">
        <f>IFERROR(VLOOKUP(C2663,[1]Index!$D:$F,3,FALSE),"Non List")</f>
        <v>Commercial Banks</v>
      </c>
      <c r="Z2663">
        <f>IFERROR(VLOOKUP(C2663,[1]LP!$B:$C,2,FALSE),0)</f>
        <v>612</v>
      </c>
      <c r="AA2663" s="12">
        <f t="shared" si="41"/>
        <v>22.666666666666668</v>
      </c>
      <c r="AB2663" s="12">
        <v>13</v>
      </c>
      <c r="AC2663" s="12">
        <v>7.68</v>
      </c>
      <c r="AD2663" s="11"/>
      <c r="AE2663" s="11"/>
      <c r="AF2663" s="11"/>
      <c r="AG2663" s="11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2">
        <v>23795753</v>
      </c>
      <c r="F2664" s="12">
        <v>13352611</v>
      </c>
      <c r="G2664" s="12">
        <v>277492013</v>
      </c>
      <c r="H2664" s="12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3" t="str">
        <f>IFERROR(VLOOKUP(C2664,[1]Index!$D:$F,3,FALSE),"Non List")</f>
        <v>Commercial Banks</v>
      </c>
      <c r="Z2664">
        <f>IFERROR(VLOOKUP(C2664,[1]LP!$B:$C,2,FALSE),0)</f>
        <v>208</v>
      </c>
      <c r="AA2664" s="12">
        <f t="shared" si="41"/>
        <v>9.454545454545455</v>
      </c>
      <c r="AB2664" s="12">
        <v>3</v>
      </c>
      <c r="AC2664" s="12">
        <v>10.6</v>
      </c>
      <c r="AD2664" s="11"/>
      <c r="AE2664" s="11"/>
      <c r="AF2664" s="11"/>
      <c r="AG2664" s="11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2">
        <v>12968726</v>
      </c>
      <c r="F2665" s="12">
        <v>9143451</v>
      </c>
      <c r="G2665" s="12">
        <v>168419487</v>
      </c>
      <c r="H2665" s="12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3" t="str">
        <f>IFERROR(VLOOKUP(C2665,[1]Index!$D:$F,3,FALSE),"Non List")</f>
        <v>Commercial Banks</v>
      </c>
      <c r="Z2665">
        <f>IFERROR(VLOOKUP(C2665,[1]LP!$B:$C,2,FALSE),0)</f>
        <v>206</v>
      </c>
      <c r="AA2665" s="12">
        <f t="shared" si="41"/>
        <v>10.842105263157896</v>
      </c>
      <c r="AB2665" s="12">
        <v>8</v>
      </c>
      <c r="AC2665" s="12">
        <v>11.11</v>
      </c>
      <c r="AD2665" s="11"/>
      <c r="AE2665" s="11"/>
      <c r="AF2665" s="11"/>
      <c r="AG2665" s="11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2">
        <v>14711183</v>
      </c>
      <c r="F2666" s="12">
        <v>6474995</v>
      </c>
      <c r="G2666" s="12">
        <v>176767666</v>
      </c>
      <c r="H2666" s="12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3" t="str">
        <f>IFERROR(VLOOKUP(C2666,[1]Index!$D:$F,3,FALSE),"Non List")</f>
        <v>Commercial Banks</v>
      </c>
      <c r="Z2666">
        <f>IFERROR(VLOOKUP(C2666,[1]LP!$B:$C,2,FALSE),0)</f>
        <v>158.30000000000001</v>
      </c>
      <c r="AA2666" s="12">
        <f t="shared" si="41"/>
        <v>8.3315789473684223</v>
      </c>
      <c r="AB2666" s="12">
        <v>0</v>
      </c>
      <c r="AC2666" s="12">
        <v>12.5</v>
      </c>
      <c r="AD2666" s="11"/>
      <c r="AE2666" s="11"/>
      <c r="AF2666" s="11"/>
      <c r="AG2666" s="11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2">
        <v>11551345</v>
      </c>
      <c r="F2667" s="12">
        <v>5509005</v>
      </c>
      <c r="G2667" s="12">
        <v>137147381</v>
      </c>
      <c r="H2667" s="12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3" t="str">
        <f>IFERROR(VLOOKUP(C2667,[1]Index!$D:$F,3,FALSE),"Non List")</f>
        <v>zdelist</v>
      </c>
      <c r="Z2667">
        <f>IFERROR(VLOOKUP(C2667,[1]LP!$B:$C,2,FALSE),0)</f>
        <v>0</v>
      </c>
      <c r="AA2667" s="12">
        <f t="shared" si="41"/>
        <v>0</v>
      </c>
      <c r="AB2667" s="12">
        <v>0</v>
      </c>
      <c r="AC2667" s="12">
        <v>0</v>
      </c>
      <c r="AD2667" s="11"/>
      <c r="AE2667" s="11"/>
      <c r="AF2667" s="11"/>
      <c r="AG2667" s="11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2">
        <v>10257156</v>
      </c>
      <c r="F2668" s="12">
        <v>4683937</v>
      </c>
      <c r="G2668" s="12">
        <v>145026050</v>
      </c>
      <c r="H2668" s="12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3" t="str">
        <f>IFERROR(VLOOKUP(C2668,[1]Index!$D:$F,3,FALSE),"Non List")</f>
        <v>Commercial Banks</v>
      </c>
      <c r="Z2668">
        <f>IFERROR(VLOOKUP(C2668,[1]LP!$B:$C,2,FALSE),0)</f>
        <v>269</v>
      </c>
      <c r="AA2668" s="12">
        <f t="shared" si="41"/>
        <v>12.80952380952381</v>
      </c>
      <c r="AB2668" s="12">
        <v>0</v>
      </c>
      <c r="AC2668" s="12">
        <v>0</v>
      </c>
      <c r="AD2668" s="11"/>
      <c r="AE2668" s="11"/>
      <c r="AF2668" s="11"/>
      <c r="AG2668" s="11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2">
        <v>16120461</v>
      </c>
      <c r="F2669" s="12">
        <v>6853907</v>
      </c>
      <c r="G2669" s="12">
        <v>153482277</v>
      </c>
      <c r="H2669" s="12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3" t="str">
        <f>IFERROR(VLOOKUP(C2669,[1]Index!$D:$F,3,FALSE),"Non List")</f>
        <v>zdelist</v>
      </c>
      <c r="Z2669">
        <f>IFERROR(VLOOKUP(C2669,[1]LP!$B:$C,2,FALSE),0)</f>
        <v>0</v>
      </c>
      <c r="AA2669" s="12">
        <f t="shared" si="41"/>
        <v>0</v>
      </c>
      <c r="AB2669" s="12">
        <v>4</v>
      </c>
      <c r="AC2669" s="12">
        <v>3.79</v>
      </c>
      <c r="AD2669" s="11"/>
      <c r="AE2669" s="11"/>
      <c r="AF2669" s="11"/>
      <c r="AG2669" s="11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2">
        <v>22832909</v>
      </c>
      <c r="F2670" s="12">
        <v>29750784</v>
      </c>
      <c r="G2670" s="12">
        <v>326222310</v>
      </c>
      <c r="H2670" s="12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3" t="str">
        <f>IFERROR(VLOOKUP(C2670,[1]Index!$D:$F,3,FALSE),"Non List")</f>
        <v>Commercial Banks</v>
      </c>
      <c r="Z2670">
        <f>IFERROR(VLOOKUP(C2670,[1]LP!$B:$C,2,FALSE),0)</f>
        <v>594</v>
      </c>
      <c r="AA2670" s="12">
        <f t="shared" si="41"/>
        <v>27</v>
      </c>
      <c r="AB2670" s="12">
        <v>18.5</v>
      </c>
      <c r="AC2670" s="12">
        <v>11.5</v>
      </c>
      <c r="AD2670" s="11"/>
      <c r="AE2670" s="11"/>
      <c r="AF2670" s="11"/>
      <c r="AG2670" s="11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2">
        <v>14405905</v>
      </c>
      <c r="F2671" s="12">
        <v>21380555</v>
      </c>
      <c r="G2671" s="12">
        <v>196063952</v>
      </c>
      <c r="H2671" s="12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3" t="str">
        <f>IFERROR(VLOOKUP(C2671,[1]Index!$D:$F,3,FALSE),"Non List")</f>
        <v>Commercial Banks</v>
      </c>
      <c r="Z2671">
        <f>IFERROR(VLOOKUP(C2671,[1]LP!$B:$C,2,FALSE),0)</f>
        <v>251</v>
      </c>
      <c r="AA2671" s="12">
        <f t="shared" si="41"/>
        <v>10.913043478260869</v>
      </c>
      <c r="AB2671" s="12">
        <v>2</v>
      </c>
      <c r="AC2671" s="12">
        <v>10</v>
      </c>
      <c r="AD2671" s="11"/>
      <c r="AE2671" s="11"/>
      <c r="AF2671" s="11"/>
      <c r="AG2671" s="11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2">
        <v>11139678</v>
      </c>
      <c r="F2672" s="12">
        <v>5323910</v>
      </c>
      <c r="G2672" s="12">
        <v>134576015</v>
      </c>
      <c r="H2672" s="12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3" t="str">
        <f>IFERROR(VLOOKUP(C2672,[1]Index!$D:$F,3,FALSE),"Non List")</f>
        <v>zdelist</v>
      </c>
      <c r="Z2672">
        <f>IFERROR(VLOOKUP(C2672,[1]LP!$B:$C,2,FALSE),0)</f>
        <v>0</v>
      </c>
      <c r="AA2672" s="12">
        <f t="shared" si="41"/>
        <v>0</v>
      </c>
      <c r="AB2672" s="12">
        <v>3.3662999999999998</v>
      </c>
      <c r="AC2672" s="12">
        <v>7.6337000000000002</v>
      </c>
      <c r="AD2672" s="11"/>
      <c r="AE2672" s="11"/>
      <c r="AF2672" s="11"/>
      <c r="AG2672" s="11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2">
        <v>18307541</v>
      </c>
      <c r="F2673" s="12">
        <v>15966387</v>
      </c>
      <c r="G2673" s="12">
        <v>184791072</v>
      </c>
      <c r="H2673" s="12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3" t="str">
        <f>IFERROR(VLOOKUP(C2673,[1]Index!$D:$F,3,FALSE),"Non List")</f>
        <v>zdelist</v>
      </c>
      <c r="Z2673">
        <f>IFERROR(VLOOKUP(C2673,[1]LP!$B:$C,2,FALSE),0)</f>
        <v>0</v>
      </c>
      <c r="AA2673" s="12">
        <f t="shared" si="41"/>
        <v>0</v>
      </c>
      <c r="AB2673" s="12">
        <v>4</v>
      </c>
      <c r="AC2673" s="12">
        <v>7</v>
      </c>
      <c r="AD2673" s="11"/>
      <c r="AE2673" s="11"/>
      <c r="AF2673" s="11"/>
      <c r="AG2673" s="11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2">
        <v>11564005</v>
      </c>
      <c r="F2674" s="12">
        <v>13589637</v>
      </c>
      <c r="G2674" s="12">
        <v>289903960</v>
      </c>
      <c r="H2674" s="12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3" t="str">
        <f>IFERROR(VLOOKUP(C2674,[1]Index!$D:$F,3,FALSE),"Non List")</f>
        <v>Commercial Banks</v>
      </c>
      <c r="Z2674">
        <f>IFERROR(VLOOKUP(C2674,[1]LP!$B:$C,2,FALSE),0)</f>
        <v>787</v>
      </c>
      <c r="AA2674" s="12">
        <f t="shared" si="41"/>
        <v>20.179487179487179</v>
      </c>
      <c r="AB2674" s="12">
        <v>0</v>
      </c>
      <c r="AC2674" s="12">
        <v>0</v>
      </c>
      <c r="AD2674" s="11"/>
      <c r="AE2674" s="11"/>
      <c r="AF2674" s="11"/>
      <c r="AG2674" s="11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2">
        <v>18366706</v>
      </c>
      <c r="F2675" s="12">
        <v>8840975</v>
      </c>
      <c r="G2675" s="12">
        <v>184829048</v>
      </c>
      <c r="H2675" s="12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3" t="str">
        <f>IFERROR(VLOOKUP(C2675,[1]Index!$D:$F,3,FALSE),"Non List")</f>
        <v>Commercial Banks</v>
      </c>
      <c r="Z2675">
        <f>IFERROR(VLOOKUP(C2675,[1]LP!$B:$C,2,FALSE),0)</f>
        <v>224</v>
      </c>
      <c r="AA2675" s="12">
        <f t="shared" si="41"/>
        <v>11.2</v>
      </c>
      <c r="AB2675" s="12">
        <v>0</v>
      </c>
      <c r="AC2675" s="12">
        <v>8.25</v>
      </c>
      <c r="AD2675" s="11"/>
      <c r="AE2675" s="11"/>
      <c r="AF2675" s="11"/>
      <c r="AG2675" s="11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2">
        <v>18656323</v>
      </c>
      <c r="F2676" s="12">
        <v>8897703</v>
      </c>
      <c r="G2676" s="12">
        <v>160203351</v>
      </c>
      <c r="H2676" s="12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3" t="str">
        <f>IFERROR(VLOOKUP(C2676,[1]Index!$D:$F,3,FALSE),"Non List")</f>
        <v>Commercial Banks</v>
      </c>
      <c r="Z2676">
        <f>IFERROR(VLOOKUP(C2676,[1]LP!$B:$C,2,FALSE),0)</f>
        <v>183</v>
      </c>
      <c r="AA2676" s="12">
        <f t="shared" si="41"/>
        <v>9.15</v>
      </c>
      <c r="AB2676" s="12">
        <v>4</v>
      </c>
      <c r="AC2676" s="12">
        <v>4.95</v>
      </c>
      <c r="AD2676" s="11"/>
      <c r="AE2676" s="11"/>
      <c r="AF2676" s="11"/>
      <c r="AG2676" s="11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2">
        <v>11327377</v>
      </c>
      <c r="F2677" s="12">
        <v>5778096</v>
      </c>
      <c r="G2677" s="12">
        <v>157518535</v>
      </c>
      <c r="H2677" s="12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3" t="str">
        <f>IFERROR(VLOOKUP(C2677,[1]Index!$D:$F,3,FALSE),"Non List")</f>
        <v>Commercial Banks</v>
      </c>
      <c r="Z2677">
        <f>IFERROR(VLOOKUP(C2677,[1]LP!$B:$C,2,FALSE),0)</f>
        <v>298</v>
      </c>
      <c r="AA2677" s="12">
        <f t="shared" si="41"/>
        <v>14.9</v>
      </c>
      <c r="AB2677" s="12">
        <v>10</v>
      </c>
      <c r="AC2677" s="12">
        <v>0.98</v>
      </c>
      <c r="AD2677" s="11"/>
      <c r="AE2677" s="11"/>
      <c r="AF2677" s="11"/>
      <c r="AG2677" s="11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2">
        <v>9825853</v>
      </c>
      <c r="F2678" s="12">
        <v>7285725</v>
      </c>
      <c r="G2678" s="12">
        <v>119710205</v>
      </c>
      <c r="H2678" s="12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3" t="str">
        <f>IFERROR(VLOOKUP(C2678,[1]Index!$D:$F,3,FALSE),"Non List")</f>
        <v>Commercial Banks</v>
      </c>
      <c r="Z2678">
        <f>IFERROR(VLOOKUP(C2678,[1]LP!$B:$C,2,FALSE),0)</f>
        <v>326.10000000000002</v>
      </c>
      <c r="AA2678" s="12">
        <f t="shared" si="41"/>
        <v>19.182352941176472</v>
      </c>
      <c r="AB2678" s="12">
        <v>3</v>
      </c>
      <c r="AC2678" s="12">
        <v>7.53</v>
      </c>
      <c r="AD2678" s="11"/>
      <c r="AE2678" s="11"/>
      <c r="AF2678" s="11"/>
      <c r="AG2678" s="11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2">
        <v>12524427</v>
      </c>
      <c r="F2679" s="12">
        <v>9391047</v>
      </c>
      <c r="G2679" s="12">
        <v>191550644</v>
      </c>
      <c r="H2679" s="12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3" t="str">
        <f>IFERROR(VLOOKUP(C2679,[1]Index!$D:$F,3,FALSE),"Non List")</f>
        <v>Commercial Banks</v>
      </c>
      <c r="Z2679">
        <f>IFERROR(VLOOKUP(C2679,[1]LP!$B:$C,2,FALSE),0)</f>
        <v>263.10000000000002</v>
      </c>
      <c r="AA2679" s="12">
        <f t="shared" si="41"/>
        <v>10.11923076923077</v>
      </c>
      <c r="AB2679" s="12">
        <v>12.5</v>
      </c>
      <c r="AC2679" s="12">
        <v>0.66</v>
      </c>
      <c r="AD2679" s="11"/>
      <c r="AE2679" s="11"/>
      <c r="AF2679" s="11"/>
      <c r="AG2679" s="11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2">
        <v>9429454</v>
      </c>
      <c r="F2680" s="12">
        <v>8674941</v>
      </c>
      <c r="G2680" s="12">
        <v>93721916</v>
      </c>
      <c r="H2680" s="12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3" t="str">
        <f>IFERROR(VLOOKUP(C2680,[1]Index!$D:$F,3,FALSE),"Non List")</f>
        <v>Commercial Banks</v>
      </c>
      <c r="Z2680">
        <f>IFERROR(VLOOKUP(C2680,[1]LP!$B:$C,2,FALSE),0)</f>
        <v>554.79999999999995</v>
      </c>
      <c r="AA2680" s="12">
        <f t="shared" si="41"/>
        <v>23.116666666666664</v>
      </c>
      <c r="AB2680" s="12">
        <v>0</v>
      </c>
      <c r="AC2680" s="12">
        <v>16.510000000000002</v>
      </c>
      <c r="AD2680" s="11"/>
      <c r="AE2680" s="11"/>
      <c r="AF2680" s="11"/>
      <c r="AG2680" s="11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2">
        <v>10118893</v>
      </c>
      <c r="F2681" s="12">
        <v>6606450</v>
      </c>
      <c r="G2681" s="12">
        <v>131606257</v>
      </c>
      <c r="H2681" s="12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3" t="str">
        <f>IFERROR(VLOOKUP(C2681,[1]Index!$D:$F,3,FALSE),"Non List")</f>
        <v>zdelist</v>
      </c>
      <c r="Z2681">
        <f>IFERROR(VLOOKUP(C2681,[1]LP!$B:$C,2,FALSE),0)</f>
        <v>0</v>
      </c>
      <c r="AA2681" s="12">
        <f t="shared" si="41"/>
        <v>0</v>
      </c>
      <c r="AB2681" s="12">
        <v>0</v>
      </c>
      <c r="AC2681" s="12">
        <v>0</v>
      </c>
      <c r="AD2681" s="11"/>
      <c r="AE2681" s="11"/>
      <c r="AF2681" s="11"/>
      <c r="AG2681" s="11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2">
        <v>9553909</v>
      </c>
      <c r="F2682" s="12">
        <v>2640498</v>
      </c>
      <c r="G2682" s="12">
        <v>98959807</v>
      </c>
      <c r="H2682" s="12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3" t="str">
        <f>IFERROR(VLOOKUP(C2682,[1]Index!$D:$F,3,FALSE),"Non List")</f>
        <v>zdelist</v>
      </c>
      <c r="Z2682">
        <f>IFERROR(VLOOKUP(C2682,[1]LP!$B:$C,2,FALSE),0)</f>
        <v>0</v>
      </c>
      <c r="AA2682" s="12">
        <f t="shared" si="41"/>
        <v>0</v>
      </c>
      <c r="AB2682" s="12">
        <v>4.75</v>
      </c>
      <c r="AC2682" s="12">
        <v>0.25</v>
      </c>
      <c r="AD2682" s="11"/>
      <c r="AE2682" s="11"/>
      <c r="AF2682" s="11"/>
      <c r="AG2682" s="11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2">
        <v>12708704</v>
      </c>
      <c r="F2683" s="12">
        <v>7137115</v>
      </c>
      <c r="G2683" s="12">
        <v>178652171</v>
      </c>
      <c r="H2683" s="12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3" t="str">
        <f>IFERROR(VLOOKUP(C2683,[1]Index!$D:$F,3,FALSE),"Non List")</f>
        <v>Commercial Banks</v>
      </c>
      <c r="Z2683">
        <f>IFERROR(VLOOKUP(C2683,[1]LP!$B:$C,2,FALSE),0)</f>
        <v>163.6</v>
      </c>
      <c r="AA2683" s="12">
        <f t="shared" si="41"/>
        <v>8.18</v>
      </c>
      <c r="AB2683" s="12">
        <v>6.5</v>
      </c>
      <c r="AC2683" s="12">
        <v>1.5</v>
      </c>
      <c r="AD2683" s="11"/>
      <c r="AE2683" s="11"/>
      <c r="AF2683" s="11"/>
      <c r="AG2683" s="11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2">
        <v>10623994</v>
      </c>
      <c r="F2684" s="12">
        <v>7198005</v>
      </c>
      <c r="G2684" s="12">
        <v>109443441</v>
      </c>
      <c r="H2684" s="12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3" t="str">
        <f>IFERROR(VLOOKUP(C2684,[1]Index!$D:$F,3,FALSE),"Non List")</f>
        <v>zdelist</v>
      </c>
      <c r="Z2684">
        <f>IFERROR(VLOOKUP(C2684,[1]LP!$B:$C,2,FALSE),0)</f>
        <v>0</v>
      </c>
      <c r="AA2684" s="12">
        <f t="shared" si="41"/>
        <v>0</v>
      </c>
      <c r="AB2684" s="12">
        <v>6</v>
      </c>
      <c r="AC2684" s="12">
        <v>14.95</v>
      </c>
      <c r="AD2684" s="11"/>
      <c r="AE2684" s="11"/>
      <c r="AF2684" s="11"/>
      <c r="AG2684" s="11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2">
        <v>13187916</v>
      </c>
      <c r="F2685" s="12">
        <v>15489358</v>
      </c>
      <c r="G2685" s="12">
        <v>164408444</v>
      </c>
      <c r="H2685" s="12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3" t="str">
        <f>IFERROR(VLOOKUP(C2685,[1]Index!$D:$F,3,FALSE),"Non List")</f>
        <v>Commercial Banks</v>
      </c>
      <c r="Z2685">
        <f>IFERROR(VLOOKUP(C2685,[1]LP!$B:$C,2,FALSE),0)</f>
        <v>258</v>
      </c>
      <c r="AA2685" s="12">
        <f t="shared" si="41"/>
        <v>-86</v>
      </c>
      <c r="AB2685" s="12">
        <v>0</v>
      </c>
      <c r="AC2685" s="12">
        <v>0</v>
      </c>
      <c r="AD2685" s="11"/>
      <c r="AE2685" s="11"/>
      <c r="AF2685" s="11"/>
      <c r="AG2685" s="11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2">
        <v>9075844</v>
      </c>
      <c r="F2686" s="12">
        <v>3353711</v>
      </c>
      <c r="G2686" s="12">
        <v>92597577</v>
      </c>
      <c r="H2686" s="12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3" t="str">
        <f>IFERROR(VLOOKUP(C2686,[1]Index!$D:$F,3,FALSE),"Non List")</f>
        <v>zdelist</v>
      </c>
      <c r="Z2686">
        <f>IFERROR(VLOOKUP(C2686,[1]LP!$B:$C,2,FALSE),0)</f>
        <v>0</v>
      </c>
      <c r="AA2686" s="12">
        <f t="shared" si="41"/>
        <v>0</v>
      </c>
      <c r="AB2686" s="12">
        <v>0</v>
      </c>
      <c r="AC2686" s="12">
        <v>0</v>
      </c>
      <c r="AD2686" s="11"/>
      <c r="AE2686" s="11"/>
      <c r="AF2686" s="11"/>
      <c r="AG2686" s="11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2">
        <v>14200974</v>
      </c>
      <c r="F2687" s="12">
        <v>6644616</v>
      </c>
      <c r="G2687" s="12">
        <v>154719709</v>
      </c>
      <c r="H2687" s="12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3" t="str">
        <f>IFERROR(VLOOKUP(C2687,[1]Index!$D:$F,3,FALSE),"Non List")</f>
        <v>Commercial Banks</v>
      </c>
      <c r="Z2687">
        <f>IFERROR(VLOOKUP(C2687,[1]LP!$B:$C,2,FALSE),0)</f>
        <v>186</v>
      </c>
      <c r="AA2687" s="12">
        <f t="shared" si="41"/>
        <v>13.285714285714286</v>
      </c>
      <c r="AB2687" s="12">
        <v>0</v>
      </c>
      <c r="AC2687" s="12">
        <v>0</v>
      </c>
      <c r="AD2687" s="11"/>
      <c r="AE2687" s="11"/>
      <c r="AF2687" s="11"/>
      <c r="AG2687" s="11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2">
        <v>10698094</v>
      </c>
      <c r="F2688" s="12">
        <v>13947309</v>
      </c>
      <c r="G2688" s="12">
        <v>173844552</v>
      </c>
      <c r="H2688" s="12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3" t="str">
        <f>IFERROR(VLOOKUP(C2688,[1]Index!$D:$F,3,FALSE),"Non List")</f>
        <v>Commercial Banks</v>
      </c>
      <c r="Z2688">
        <f>IFERROR(VLOOKUP(C2688,[1]LP!$B:$C,2,FALSE),0)</f>
        <v>612</v>
      </c>
      <c r="AA2688" s="12">
        <f t="shared" si="41"/>
        <v>19.125</v>
      </c>
      <c r="AB2688" s="12">
        <v>0</v>
      </c>
      <c r="AC2688" s="12">
        <v>0</v>
      </c>
      <c r="AD2688" s="11"/>
      <c r="AE2688" s="11"/>
      <c r="AF2688" s="11"/>
      <c r="AG2688" s="11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2">
        <v>24509626</v>
      </c>
      <c r="F2689" s="12">
        <v>15053258</v>
      </c>
      <c r="G2689" s="12">
        <v>279869723</v>
      </c>
      <c r="H2689" s="12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3" t="str">
        <f>IFERROR(VLOOKUP(C2689,[1]Index!$D:$F,3,FALSE),"Non List")</f>
        <v>Commercial Banks</v>
      </c>
      <c r="Z2689">
        <f>IFERROR(VLOOKUP(C2689,[1]LP!$B:$C,2,FALSE),0)</f>
        <v>208</v>
      </c>
      <c r="AA2689" s="12">
        <f t="shared" si="41"/>
        <v>10.947368421052632</v>
      </c>
      <c r="AB2689" s="12">
        <v>0</v>
      </c>
      <c r="AC2689" s="12">
        <v>0</v>
      </c>
      <c r="AD2689" s="11"/>
      <c r="AE2689" s="11"/>
      <c r="AF2689" s="11"/>
      <c r="AG2689" s="11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2">
        <v>14006224</v>
      </c>
      <c r="F2690" s="12">
        <v>9754999</v>
      </c>
      <c r="G2690" s="12">
        <v>170602792</v>
      </c>
      <c r="H2690" s="12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3" t="str">
        <f>IFERROR(VLOOKUP(C2690,[1]Index!$D:$F,3,FALSE),"Non List")</f>
        <v>Commercial Banks</v>
      </c>
      <c r="Z2690">
        <f>IFERROR(VLOOKUP(C2690,[1]LP!$B:$C,2,FALSE),0)</f>
        <v>206</v>
      </c>
      <c r="AA2690" s="12">
        <f t="shared" si="41"/>
        <v>13.733333333333333</v>
      </c>
      <c r="AB2690" s="12">
        <v>0</v>
      </c>
      <c r="AC2690" s="12">
        <v>0</v>
      </c>
      <c r="AD2690" s="11"/>
      <c r="AE2690" s="11"/>
      <c r="AF2690" s="11"/>
      <c r="AG2690" s="11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2">
        <v>14711183</v>
      </c>
      <c r="F2691" s="12">
        <v>7262121</v>
      </c>
      <c r="G2691" s="12">
        <v>173976523</v>
      </c>
      <c r="H2691" s="12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3" t="str">
        <f>IFERROR(VLOOKUP(C2691,[1]Index!$D:$F,3,FALSE),"Non List")</f>
        <v>Commercial Banks</v>
      </c>
      <c r="Z2691">
        <f>IFERROR(VLOOKUP(C2691,[1]LP!$B:$C,2,FALSE),0)</f>
        <v>158.30000000000001</v>
      </c>
      <c r="AA2691" s="12">
        <f t="shared" ref="AA2691:AA2754" si="42">IFERROR(Z2691/M2691,0)</f>
        <v>5.8629629629629632</v>
      </c>
      <c r="AB2691" s="12">
        <v>0</v>
      </c>
      <c r="AC2691" s="12">
        <v>0</v>
      </c>
      <c r="AD2691" s="11"/>
      <c r="AE2691" s="11"/>
      <c r="AF2691" s="11"/>
      <c r="AG2691" s="11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2">
        <v>11551345</v>
      </c>
      <c r="F2692" s="12">
        <v>5860141</v>
      </c>
      <c r="G2692" s="12">
        <v>140124343</v>
      </c>
      <c r="H2692" s="12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3" t="str">
        <f>IFERROR(VLOOKUP(C2692,[1]Index!$D:$F,3,FALSE),"Non List")</f>
        <v>zdelist</v>
      </c>
      <c r="Z2692">
        <f>IFERROR(VLOOKUP(C2692,[1]LP!$B:$C,2,FALSE),0)</f>
        <v>0</v>
      </c>
      <c r="AA2692" s="12">
        <f t="shared" si="42"/>
        <v>0</v>
      </c>
      <c r="AB2692" s="12">
        <v>0</v>
      </c>
      <c r="AC2692" s="12">
        <v>0</v>
      </c>
      <c r="AD2692" s="11"/>
      <c r="AE2692" s="11"/>
      <c r="AF2692" s="11"/>
      <c r="AG2692" s="11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2">
        <v>10257156</v>
      </c>
      <c r="F2693" s="12">
        <v>5113492</v>
      </c>
      <c r="G2693" s="12">
        <v>144916994</v>
      </c>
      <c r="H2693" s="12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3" t="str">
        <f>IFERROR(VLOOKUP(C2693,[1]Index!$D:$F,3,FALSE),"Non List")</f>
        <v>Commercial Banks</v>
      </c>
      <c r="Z2693">
        <f>IFERROR(VLOOKUP(C2693,[1]LP!$B:$C,2,FALSE),0)</f>
        <v>269</v>
      </c>
      <c r="AA2693" s="12">
        <f t="shared" si="42"/>
        <v>14.944444444444445</v>
      </c>
      <c r="AB2693" s="12">
        <v>0</v>
      </c>
      <c r="AC2693" s="12">
        <v>0</v>
      </c>
      <c r="AD2693" s="11"/>
      <c r="AE2693" s="11"/>
      <c r="AF2693" s="11"/>
      <c r="AG2693" s="11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2">
        <v>16765280</v>
      </c>
      <c r="F2694" s="12">
        <v>5743644</v>
      </c>
      <c r="G2694" s="12">
        <v>155163054</v>
      </c>
      <c r="H2694" s="12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3" t="str">
        <f>IFERROR(VLOOKUP(C2694,[1]Index!$D:$F,3,FALSE),"Non List")</f>
        <v>zdelist</v>
      </c>
      <c r="Z2694">
        <f>IFERROR(VLOOKUP(C2694,[1]LP!$B:$C,2,FALSE),0)</f>
        <v>0</v>
      </c>
      <c r="AA2694" s="12">
        <f t="shared" si="42"/>
        <v>0</v>
      </c>
      <c r="AB2694" s="12">
        <v>0</v>
      </c>
      <c r="AC2694" s="12">
        <v>0</v>
      </c>
      <c r="AD2694" s="11"/>
      <c r="AE2694" s="11"/>
      <c r="AF2694" s="11"/>
      <c r="AG2694" s="11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2">
        <v>27056997</v>
      </c>
      <c r="F2695" s="12">
        <v>30430607</v>
      </c>
      <c r="G2695" s="12">
        <v>334095240</v>
      </c>
      <c r="H2695" s="12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3" t="str">
        <f>IFERROR(VLOOKUP(C2695,[1]Index!$D:$F,3,FALSE),"Non List")</f>
        <v>Commercial Banks</v>
      </c>
      <c r="Z2695">
        <f>IFERROR(VLOOKUP(C2695,[1]LP!$B:$C,2,FALSE),0)</f>
        <v>594</v>
      </c>
      <c r="AA2695" s="12">
        <f t="shared" si="42"/>
        <v>25.826086956521738</v>
      </c>
      <c r="AB2695" s="12">
        <v>0</v>
      </c>
      <c r="AC2695" s="12">
        <v>0</v>
      </c>
      <c r="AD2695" s="11"/>
      <c r="AE2695" s="11"/>
      <c r="AF2695" s="11"/>
      <c r="AG2695" s="11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2">
        <v>14694023</v>
      </c>
      <c r="F2696" s="12">
        <v>21687517</v>
      </c>
      <c r="G2696" s="12">
        <v>196581959</v>
      </c>
      <c r="H2696" s="12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3" t="str">
        <f>IFERROR(VLOOKUP(C2696,[1]Index!$D:$F,3,FALSE),"Non List")</f>
        <v>Commercial Banks</v>
      </c>
      <c r="Z2696">
        <f>IFERROR(VLOOKUP(C2696,[1]LP!$B:$C,2,FALSE),0)</f>
        <v>251</v>
      </c>
      <c r="AA2696" s="12">
        <f t="shared" si="42"/>
        <v>15.6875</v>
      </c>
      <c r="AB2696" s="12">
        <v>0</v>
      </c>
      <c r="AC2696" s="12">
        <v>0</v>
      </c>
      <c r="AD2696" s="11"/>
      <c r="AE2696" s="11"/>
      <c r="AF2696" s="11"/>
      <c r="AG2696" s="11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2">
        <v>11514673</v>
      </c>
      <c r="F2697" s="12">
        <v>5452208</v>
      </c>
      <c r="G2697" s="12">
        <v>127024283</v>
      </c>
      <c r="H2697" s="12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3" t="str">
        <f>IFERROR(VLOOKUP(C2697,[1]Index!$D:$F,3,FALSE),"Non List")</f>
        <v>zdelist</v>
      </c>
      <c r="Z2697">
        <f>IFERROR(VLOOKUP(C2697,[1]LP!$B:$C,2,FALSE),0)</f>
        <v>0</v>
      </c>
      <c r="AA2697" s="12">
        <f t="shared" si="42"/>
        <v>0</v>
      </c>
      <c r="AB2697" s="12">
        <v>0</v>
      </c>
      <c r="AC2697" s="12">
        <v>0</v>
      </c>
      <c r="AD2697" s="11"/>
      <c r="AE2697" s="11"/>
      <c r="AF2697" s="11"/>
      <c r="AG2697" s="11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2">
        <v>19039843</v>
      </c>
      <c r="F2698" s="12">
        <v>16901944</v>
      </c>
      <c r="G2698" s="12">
        <v>192301438</v>
      </c>
      <c r="H2698" s="12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3" t="str">
        <f>IFERROR(VLOOKUP(C2698,[1]Index!$D:$F,3,FALSE),"Non List")</f>
        <v>zdelist</v>
      </c>
      <c r="Z2698">
        <f>IFERROR(VLOOKUP(C2698,[1]LP!$B:$C,2,FALSE),0)</f>
        <v>0</v>
      </c>
      <c r="AA2698" s="12">
        <f t="shared" si="42"/>
        <v>0</v>
      </c>
      <c r="AB2698" s="12">
        <v>0</v>
      </c>
      <c r="AC2698" s="12">
        <v>0</v>
      </c>
      <c r="AD2698" s="11"/>
      <c r="AE2698" s="11"/>
      <c r="AF2698" s="11"/>
      <c r="AG2698" s="11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2">
        <v>11564005</v>
      </c>
      <c r="F2699" s="12">
        <v>15222009</v>
      </c>
      <c r="G2699" s="12">
        <v>304914759</v>
      </c>
      <c r="H2699" s="12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3" t="str">
        <f>IFERROR(VLOOKUP(C2699,[1]Index!$D:$F,3,FALSE),"Non List")</f>
        <v>Commercial Banks</v>
      </c>
      <c r="Z2699">
        <f>IFERROR(VLOOKUP(C2699,[1]LP!$B:$C,2,FALSE),0)</f>
        <v>787</v>
      </c>
      <c r="AA2699" s="12">
        <f t="shared" si="42"/>
        <v>12.901639344262295</v>
      </c>
      <c r="AB2699" s="12">
        <v>0</v>
      </c>
      <c r="AC2699" s="12">
        <v>0</v>
      </c>
      <c r="AD2699" s="11"/>
      <c r="AE2699" s="11"/>
      <c r="AF2699" s="11"/>
      <c r="AG2699" s="11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2">
        <v>18366706</v>
      </c>
      <c r="F2700" s="12">
        <v>9476770</v>
      </c>
      <c r="G2700" s="12">
        <v>180696263</v>
      </c>
      <c r="H2700" s="12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3" t="str">
        <f>IFERROR(VLOOKUP(C2700,[1]Index!$D:$F,3,FALSE),"Non List")</f>
        <v>Commercial Banks</v>
      </c>
      <c r="Z2700">
        <f>IFERROR(VLOOKUP(C2700,[1]LP!$B:$C,2,FALSE),0)</f>
        <v>224</v>
      </c>
      <c r="AA2700" s="12">
        <f t="shared" si="42"/>
        <v>11.2</v>
      </c>
      <c r="AB2700" s="12">
        <v>0</v>
      </c>
      <c r="AC2700" s="12">
        <v>0</v>
      </c>
      <c r="AD2700" s="11"/>
      <c r="AE2700" s="11"/>
      <c r="AF2700" s="11"/>
      <c r="AG2700" s="11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2">
        <v>19402576</v>
      </c>
      <c r="F2701" s="12">
        <v>9786069</v>
      </c>
      <c r="G2701" s="12">
        <v>158983689</v>
      </c>
      <c r="H2701" s="12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3" t="str">
        <f>IFERROR(VLOOKUP(C2701,[1]Index!$D:$F,3,FALSE),"Non List")</f>
        <v>Commercial Banks</v>
      </c>
      <c r="Z2701">
        <f>IFERROR(VLOOKUP(C2701,[1]LP!$B:$C,2,FALSE),0)</f>
        <v>183</v>
      </c>
      <c r="AA2701" s="12">
        <f t="shared" si="42"/>
        <v>10.166666666666666</v>
      </c>
      <c r="AB2701" s="12">
        <v>0</v>
      </c>
      <c r="AC2701" s="12">
        <v>0</v>
      </c>
      <c r="AD2701" s="11"/>
      <c r="AE2701" s="11"/>
      <c r="AF2701" s="11"/>
      <c r="AG2701" s="11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2">
        <v>12460115</v>
      </c>
      <c r="F2702" s="12">
        <v>6070814</v>
      </c>
      <c r="G2702" s="12">
        <v>152399345</v>
      </c>
      <c r="H2702" s="12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3" t="str">
        <f>IFERROR(VLOOKUP(C2702,[1]Index!$D:$F,3,FALSE),"Non List")</f>
        <v>Commercial Banks</v>
      </c>
      <c r="Z2702">
        <f>IFERROR(VLOOKUP(C2702,[1]LP!$B:$C,2,FALSE),0)</f>
        <v>298</v>
      </c>
      <c r="AA2702" s="12">
        <f t="shared" si="42"/>
        <v>16.555555555555557</v>
      </c>
      <c r="AB2702" s="12">
        <v>0</v>
      </c>
      <c r="AC2702" s="12">
        <v>0</v>
      </c>
      <c r="AD2702" s="11"/>
      <c r="AE2702" s="11"/>
      <c r="AF2702" s="11"/>
      <c r="AG2702" s="11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2">
        <v>9825853</v>
      </c>
      <c r="F2703" s="12">
        <v>7820228</v>
      </c>
      <c r="G2703" s="12">
        <v>127414787</v>
      </c>
      <c r="H2703" s="12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3" t="str">
        <f>IFERROR(VLOOKUP(C2703,[1]Index!$D:$F,3,FALSE),"Non List")</f>
        <v>Commercial Banks</v>
      </c>
      <c r="Z2703">
        <f>IFERROR(VLOOKUP(C2703,[1]LP!$B:$C,2,FALSE),0)</f>
        <v>326.10000000000002</v>
      </c>
      <c r="AA2703" s="12">
        <f t="shared" si="42"/>
        <v>12.542307692307693</v>
      </c>
      <c r="AB2703" s="12">
        <v>0</v>
      </c>
      <c r="AC2703" s="12">
        <v>0</v>
      </c>
      <c r="AD2703" s="11"/>
      <c r="AE2703" s="11"/>
      <c r="AF2703" s="11"/>
      <c r="AG2703" s="11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2">
        <v>14089980</v>
      </c>
      <c r="F2704" s="12">
        <v>9662304</v>
      </c>
      <c r="G2704" s="12">
        <v>192956143</v>
      </c>
      <c r="H2704" s="12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3" t="str">
        <f>IFERROR(VLOOKUP(C2704,[1]Index!$D:$F,3,FALSE),"Non List")</f>
        <v>Commercial Banks</v>
      </c>
      <c r="Z2704">
        <f>IFERROR(VLOOKUP(C2704,[1]LP!$B:$C,2,FALSE),0)</f>
        <v>263.10000000000002</v>
      </c>
      <c r="AA2704" s="12">
        <f t="shared" si="42"/>
        <v>18.792857142857144</v>
      </c>
      <c r="AB2704" s="12">
        <v>0</v>
      </c>
      <c r="AC2704" s="12">
        <v>0</v>
      </c>
      <c r="AD2704" s="11"/>
      <c r="AE2704" s="11"/>
      <c r="AF2704" s="11"/>
      <c r="AG2704" s="11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2">
        <v>9429454</v>
      </c>
      <c r="F2705" s="12">
        <v>9553546</v>
      </c>
      <c r="G2705" s="12">
        <v>100007296</v>
      </c>
      <c r="H2705" s="12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3" t="str">
        <f>IFERROR(VLOOKUP(C2705,[1]Index!$D:$F,3,FALSE),"Non List")</f>
        <v>Commercial Banks</v>
      </c>
      <c r="Z2705">
        <f>IFERROR(VLOOKUP(C2705,[1]LP!$B:$C,2,FALSE),0)</f>
        <v>554.79999999999995</v>
      </c>
      <c r="AA2705" s="12">
        <f t="shared" si="42"/>
        <v>16.317647058823528</v>
      </c>
      <c r="AB2705" s="12">
        <v>0</v>
      </c>
      <c r="AC2705" s="12">
        <v>0</v>
      </c>
      <c r="AD2705" s="11"/>
      <c r="AE2705" s="11"/>
      <c r="AF2705" s="11"/>
      <c r="AG2705" s="11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2">
        <v>10118893</v>
      </c>
      <c r="F2706" s="12">
        <v>6540337</v>
      </c>
      <c r="G2706" s="12">
        <v>125393192</v>
      </c>
      <c r="H2706" s="12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3" t="str">
        <f>IFERROR(VLOOKUP(C2706,[1]Index!$D:$F,3,FALSE),"Non List")</f>
        <v>zdelist</v>
      </c>
      <c r="Z2706">
        <f>IFERROR(VLOOKUP(C2706,[1]LP!$B:$C,2,FALSE),0)</f>
        <v>0</v>
      </c>
      <c r="AA2706" s="12">
        <f t="shared" si="42"/>
        <v>0</v>
      </c>
      <c r="AB2706" s="12">
        <v>0</v>
      </c>
      <c r="AC2706" s="12">
        <v>0</v>
      </c>
      <c r="AD2706" s="11"/>
      <c r="AE2706" s="11"/>
      <c r="AF2706" s="11"/>
      <c r="AG2706" s="11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2">
        <v>10007720</v>
      </c>
      <c r="F2707" s="12">
        <v>2916071</v>
      </c>
      <c r="G2707" s="12">
        <v>95275404</v>
      </c>
      <c r="H2707" s="12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3" t="str">
        <f>IFERROR(VLOOKUP(C2707,[1]Index!$D:$F,3,FALSE),"Non List")</f>
        <v>zdelist</v>
      </c>
      <c r="Z2707">
        <f>IFERROR(VLOOKUP(C2707,[1]LP!$B:$C,2,FALSE),0)</f>
        <v>0</v>
      </c>
      <c r="AA2707" s="12">
        <f t="shared" si="42"/>
        <v>0</v>
      </c>
      <c r="AB2707" s="12">
        <v>0</v>
      </c>
      <c r="AC2707" s="12">
        <v>0</v>
      </c>
      <c r="AD2707" s="11"/>
      <c r="AE2707" s="11"/>
      <c r="AF2707" s="11"/>
      <c r="AG2707" s="11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2">
        <v>13534770</v>
      </c>
      <c r="F2708" s="12">
        <v>7906928</v>
      </c>
      <c r="G2708" s="12">
        <v>170409201</v>
      </c>
      <c r="H2708" s="12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3" t="str">
        <f>IFERROR(VLOOKUP(C2708,[1]Index!$D:$F,3,FALSE),"Non List")</f>
        <v>Commercial Banks</v>
      </c>
      <c r="Z2708">
        <f>IFERROR(VLOOKUP(C2708,[1]LP!$B:$C,2,FALSE),0)</f>
        <v>163.6</v>
      </c>
      <c r="AA2708" s="12">
        <f t="shared" si="42"/>
        <v>7.7904761904761903</v>
      </c>
      <c r="AB2708" s="12">
        <v>0</v>
      </c>
      <c r="AC2708" s="12">
        <v>0</v>
      </c>
      <c r="AD2708" s="11"/>
      <c r="AE2708" s="11"/>
      <c r="AF2708" s="11"/>
      <c r="AG2708" s="11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2">
        <v>11261434</v>
      </c>
      <c r="F2709" s="12">
        <v>7943650</v>
      </c>
      <c r="G2709" s="12">
        <v>109401752</v>
      </c>
      <c r="H2709" s="12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3" t="str">
        <f>IFERROR(VLOOKUP(C2709,[1]Index!$D:$F,3,FALSE),"Non List")</f>
        <v>zdelist</v>
      </c>
      <c r="Z2709">
        <f>IFERROR(VLOOKUP(C2709,[1]LP!$B:$C,2,FALSE),0)</f>
        <v>0</v>
      </c>
      <c r="AA2709" s="12">
        <f t="shared" si="42"/>
        <v>0</v>
      </c>
      <c r="AB2709" s="12">
        <v>0</v>
      </c>
      <c r="AC2709" s="12">
        <v>0</v>
      </c>
      <c r="AD2709" s="11"/>
      <c r="AE2709" s="11"/>
      <c r="AF2709" s="11"/>
      <c r="AG2709" s="11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2">
        <v>13451674</v>
      </c>
      <c r="F2710" s="12">
        <v>14564039</v>
      </c>
      <c r="G2710" s="12">
        <v>172847928</v>
      </c>
      <c r="H2710" s="12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3" t="str">
        <f>IFERROR(VLOOKUP(C2710,[1]Index!$D:$F,3,FALSE),"Non List")</f>
        <v>Commercial Banks</v>
      </c>
      <c r="Z2710">
        <f>IFERROR(VLOOKUP(C2710,[1]LP!$B:$C,2,FALSE),0)</f>
        <v>258</v>
      </c>
      <c r="AA2710" s="12">
        <f t="shared" si="42"/>
        <v>-36.857142857142854</v>
      </c>
      <c r="AB2710" s="12">
        <v>0</v>
      </c>
      <c r="AC2710" s="12">
        <v>0</v>
      </c>
      <c r="AD2710" s="11"/>
      <c r="AE2710" s="11"/>
      <c r="AF2710" s="11"/>
      <c r="AG2710" s="11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2">
        <v>9529636</v>
      </c>
      <c r="F2711" s="12">
        <v>3263731</v>
      </c>
      <c r="G2711" s="12">
        <v>94710053</v>
      </c>
      <c r="H2711" s="12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3" t="str">
        <f>IFERROR(VLOOKUP(C2711,[1]Index!$D:$F,3,FALSE),"Non List")</f>
        <v>zdelist</v>
      </c>
      <c r="Z2711">
        <f>IFERROR(VLOOKUP(C2711,[1]LP!$B:$C,2,FALSE),0)</f>
        <v>0</v>
      </c>
      <c r="AA2711" s="12">
        <f t="shared" si="42"/>
        <v>0</v>
      </c>
      <c r="AB2711" s="12">
        <v>0</v>
      </c>
      <c r="AC2711" s="12">
        <v>0</v>
      </c>
      <c r="AD2711" s="11"/>
      <c r="AE2711" s="11"/>
      <c r="AF2711" s="11"/>
      <c r="AG2711" s="11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2">
        <v>14200974</v>
      </c>
      <c r="F2712" s="12">
        <v>5754404</v>
      </c>
      <c r="G2712" s="12">
        <v>159481735</v>
      </c>
      <c r="H2712" s="12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3" t="str">
        <f>IFERROR(VLOOKUP(C2712,[1]Index!$D:$F,3,FALSE),"Non List")</f>
        <v>Commercial Banks</v>
      </c>
      <c r="Z2712">
        <f>IFERROR(VLOOKUP(C2712,[1]LP!$B:$C,2,FALSE),0)</f>
        <v>186</v>
      </c>
      <c r="AA2712" s="12">
        <f t="shared" si="42"/>
        <v>15.5</v>
      </c>
      <c r="AB2712" s="12">
        <v>0</v>
      </c>
      <c r="AC2712" s="12">
        <v>0</v>
      </c>
      <c r="AD2712" s="11"/>
      <c r="AE2712" s="11"/>
      <c r="AF2712" s="11"/>
      <c r="AG2712" s="11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2">
        <v>10698094</v>
      </c>
      <c r="F2713" s="12">
        <v>12986423</v>
      </c>
      <c r="G2713" s="12">
        <v>180792914</v>
      </c>
      <c r="H2713" s="12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3" t="str">
        <f>IFERROR(VLOOKUP(C2713,[1]Index!$D:$F,3,FALSE),"Non List")</f>
        <v>Commercial Banks</v>
      </c>
      <c r="Z2713">
        <f>IFERROR(VLOOKUP(C2713,[1]LP!$B:$C,2,FALSE),0)</f>
        <v>612</v>
      </c>
      <c r="AA2713" s="12">
        <f t="shared" si="42"/>
        <v>20.399999999999999</v>
      </c>
      <c r="AB2713" s="12">
        <v>0</v>
      </c>
      <c r="AC2713" s="12">
        <v>0</v>
      </c>
      <c r="AD2713" s="11"/>
      <c r="AE2713" s="11"/>
      <c r="AF2713" s="11"/>
      <c r="AG2713" s="11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2">
        <v>35771060</v>
      </c>
      <c r="F2714" s="12">
        <v>19438589</v>
      </c>
      <c r="G2714" s="12">
        <v>403683639</v>
      </c>
      <c r="H2714" s="12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3" t="str">
        <f>IFERROR(VLOOKUP(C2714,[1]Index!$D:$F,3,FALSE),"Non List")</f>
        <v>Commercial Banks</v>
      </c>
      <c r="Z2714">
        <f>IFERROR(VLOOKUP(C2714,[1]LP!$B:$C,2,FALSE),0)</f>
        <v>208</v>
      </c>
      <c r="AA2714" s="12">
        <f t="shared" si="42"/>
        <v>13</v>
      </c>
      <c r="AB2714" s="12">
        <v>0</v>
      </c>
      <c r="AC2714" s="12">
        <v>0</v>
      </c>
      <c r="AD2714" s="11"/>
      <c r="AE2714" s="11"/>
      <c r="AF2714" s="11"/>
      <c r="AG2714" s="11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2">
        <v>14006224</v>
      </c>
      <c r="F2715" s="12">
        <v>7510703</v>
      </c>
      <c r="G2715" s="12">
        <v>176250073</v>
      </c>
      <c r="H2715" s="12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3" t="str">
        <f>IFERROR(VLOOKUP(C2715,[1]Index!$D:$F,3,FALSE),"Non List")</f>
        <v>Commercial Banks</v>
      </c>
      <c r="Z2715">
        <f>IFERROR(VLOOKUP(C2715,[1]LP!$B:$C,2,FALSE),0)</f>
        <v>206</v>
      </c>
      <c r="AA2715" s="12">
        <f t="shared" si="42"/>
        <v>14.714285714285714</v>
      </c>
      <c r="AB2715" s="12">
        <v>0</v>
      </c>
      <c r="AC2715" s="12">
        <v>0</v>
      </c>
      <c r="AD2715" s="11"/>
      <c r="AE2715" s="11"/>
      <c r="AF2715" s="11"/>
      <c r="AG2715" s="11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2">
        <v>26225861</v>
      </c>
      <c r="F2716" s="12">
        <v>12371013</v>
      </c>
      <c r="G2716" s="12">
        <v>299691753</v>
      </c>
      <c r="H2716" s="12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3" t="str">
        <f>IFERROR(VLOOKUP(C2716,[1]Index!$D:$F,3,FALSE),"Non List")</f>
        <v>Commercial Banks</v>
      </c>
      <c r="Z2716">
        <f>IFERROR(VLOOKUP(C2716,[1]LP!$B:$C,2,FALSE),0)</f>
        <v>158.30000000000001</v>
      </c>
      <c r="AA2716" s="12">
        <f t="shared" si="42"/>
        <v>19.787500000000001</v>
      </c>
      <c r="AB2716" s="12">
        <v>0</v>
      </c>
      <c r="AC2716" s="12">
        <v>0</v>
      </c>
      <c r="AD2716" s="11"/>
      <c r="AE2716" s="11"/>
      <c r="AF2716" s="11"/>
      <c r="AG2716" s="11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2">
        <v>11551345</v>
      </c>
      <c r="F2717" s="12">
        <v>6554681</v>
      </c>
      <c r="G2717" s="12">
        <v>145718212</v>
      </c>
      <c r="H2717" s="12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3" t="str">
        <f>IFERROR(VLOOKUP(C2717,[1]Index!$D:$F,3,FALSE),"Non List")</f>
        <v>zdelist</v>
      </c>
      <c r="Z2717">
        <f>IFERROR(VLOOKUP(C2717,[1]LP!$B:$C,2,FALSE),0)</f>
        <v>0</v>
      </c>
      <c r="AA2717" s="12">
        <f t="shared" si="42"/>
        <v>0</v>
      </c>
      <c r="AB2717" s="12">
        <v>0</v>
      </c>
      <c r="AC2717" s="12">
        <v>0</v>
      </c>
      <c r="AD2717" s="11"/>
      <c r="AE2717" s="11"/>
      <c r="AF2717" s="11"/>
      <c r="AG2717" s="11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2">
        <v>10257156</v>
      </c>
      <c r="F2718" s="12">
        <v>5227913</v>
      </c>
      <c r="G2718" s="12">
        <v>150542157</v>
      </c>
      <c r="H2718" s="12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3" t="str">
        <f>IFERROR(VLOOKUP(C2718,[1]Index!$D:$F,3,FALSE),"Non List")</f>
        <v>Commercial Banks</v>
      </c>
      <c r="Z2718">
        <f>IFERROR(VLOOKUP(C2718,[1]LP!$B:$C,2,FALSE),0)</f>
        <v>269</v>
      </c>
      <c r="AA2718" s="12">
        <f t="shared" si="42"/>
        <v>13.45</v>
      </c>
      <c r="AB2718" s="12">
        <v>0</v>
      </c>
      <c r="AC2718" s="12">
        <v>0</v>
      </c>
      <c r="AD2718" s="11"/>
      <c r="AE2718" s="11"/>
      <c r="AF2718" s="11"/>
      <c r="AG2718" s="11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2">
        <v>27056997</v>
      </c>
      <c r="F2719" s="12">
        <v>26819270</v>
      </c>
      <c r="G2719" s="12">
        <v>347461662</v>
      </c>
      <c r="H2719" s="12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3" t="str">
        <f>IFERROR(VLOOKUP(C2719,[1]Index!$D:$F,3,FALSE),"Non List")</f>
        <v>Commercial Banks</v>
      </c>
      <c r="Z2719">
        <f>IFERROR(VLOOKUP(C2719,[1]LP!$B:$C,2,FALSE),0)</f>
        <v>594</v>
      </c>
      <c r="AA2719" s="12">
        <f t="shared" si="42"/>
        <v>23.76</v>
      </c>
      <c r="AB2719" s="12">
        <v>0</v>
      </c>
      <c r="AC2719" s="12">
        <v>0</v>
      </c>
      <c r="AD2719" s="11"/>
      <c r="AE2719" s="11"/>
      <c r="AF2719" s="11"/>
      <c r="AG2719" s="11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2">
        <v>14694023</v>
      </c>
      <c r="F2720" s="12">
        <v>20280885</v>
      </c>
      <c r="G2720" s="12">
        <v>212837603</v>
      </c>
      <c r="H2720" s="12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3" t="str">
        <f>IFERROR(VLOOKUP(C2720,[1]Index!$D:$F,3,FALSE),"Non List")</f>
        <v>Commercial Banks</v>
      </c>
      <c r="Z2720">
        <f>IFERROR(VLOOKUP(C2720,[1]LP!$B:$C,2,FALSE),0)</f>
        <v>251</v>
      </c>
      <c r="AA2720" s="12">
        <f t="shared" si="42"/>
        <v>15.6875</v>
      </c>
      <c r="AB2720" s="12">
        <v>0</v>
      </c>
      <c r="AC2720" s="12">
        <v>0</v>
      </c>
      <c r="AD2720" s="11"/>
      <c r="AE2720" s="11"/>
      <c r="AF2720" s="11"/>
      <c r="AG2720" s="11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2">
        <v>11564005</v>
      </c>
      <c r="F2721" s="12">
        <v>16649206</v>
      </c>
      <c r="G2721" s="12">
        <v>305857733</v>
      </c>
      <c r="H2721" s="12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3" t="str">
        <f>IFERROR(VLOOKUP(C2721,[1]Index!$D:$F,3,FALSE),"Non List")</f>
        <v>Commercial Banks</v>
      </c>
      <c r="Z2721">
        <f>IFERROR(VLOOKUP(C2721,[1]LP!$B:$C,2,FALSE),0)</f>
        <v>787</v>
      </c>
      <c r="AA2721" s="12">
        <f t="shared" si="42"/>
        <v>13.807017543859649</v>
      </c>
      <c r="AB2721" s="12">
        <v>0</v>
      </c>
      <c r="AC2721" s="12">
        <v>0</v>
      </c>
      <c r="AD2721" s="11"/>
      <c r="AE2721" s="11"/>
      <c r="AF2721" s="11"/>
      <c r="AG2721" s="11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2">
        <v>18366706</v>
      </c>
      <c r="F2722" s="12">
        <v>8834703</v>
      </c>
      <c r="G2722" s="12">
        <v>192638001</v>
      </c>
      <c r="H2722" s="12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3" t="str">
        <f>IFERROR(VLOOKUP(C2722,[1]Index!$D:$F,3,FALSE),"Non List")</f>
        <v>Commercial Banks</v>
      </c>
      <c r="Z2722">
        <f>IFERROR(VLOOKUP(C2722,[1]LP!$B:$C,2,FALSE),0)</f>
        <v>224</v>
      </c>
      <c r="AA2722" s="12">
        <f t="shared" si="42"/>
        <v>10.666666666666666</v>
      </c>
      <c r="AB2722" s="12">
        <v>0</v>
      </c>
      <c r="AC2722" s="12">
        <v>0</v>
      </c>
      <c r="AD2722" s="11"/>
      <c r="AE2722" s="11"/>
      <c r="AF2722" s="11"/>
      <c r="AG2722" s="11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2">
        <v>19402576</v>
      </c>
      <c r="F2723" s="12">
        <v>8363132</v>
      </c>
      <c r="G2723" s="12">
        <v>164464758</v>
      </c>
      <c r="H2723" s="12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3" t="str">
        <f>IFERROR(VLOOKUP(C2723,[1]Index!$D:$F,3,FALSE),"Non List")</f>
        <v>Commercial Banks</v>
      </c>
      <c r="Z2723">
        <f>IFERROR(VLOOKUP(C2723,[1]LP!$B:$C,2,FALSE),0)</f>
        <v>183</v>
      </c>
      <c r="AA2723" s="12">
        <f t="shared" si="42"/>
        <v>10.764705882352942</v>
      </c>
      <c r="AB2723" s="12">
        <v>0</v>
      </c>
      <c r="AC2723" s="12">
        <v>0</v>
      </c>
      <c r="AD2723" s="11"/>
      <c r="AE2723" s="11"/>
      <c r="AF2723" s="11"/>
      <c r="AG2723" s="11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2">
        <v>12460115</v>
      </c>
      <c r="F2724" s="12">
        <v>5584400</v>
      </c>
      <c r="G2724" s="12">
        <v>159208052</v>
      </c>
      <c r="H2724" s="12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3" t="str">
        <f>IFERROR(VLOOKUP(C2724,[1]Index!$D:$F,3,FALSE),"Non List")</f>
        <v>Commercial Banks</v>
      </c>
      <c r="Z2724">
        <f>IFERROR(VLOOKUP(C2724,[1]LP!$B:$C,2,FALSE),0)</f>
        <v>298</v>
      </c>
      <c r="AA2724" s="12">
        <f t="shared" si="42"/>
        <v>14.19047619047619</v>
      </c>
      <c r="AB2724" s="12">
        <v>0</v>
      </c>
      <c r="AC2724" s="12">
        <v>0</v>
      </c>
      <c r="AD2724" s="11"/>
      <c r="AE2724" s="11"/>
      <c r="AF2724" s="11"/>
      <c r="AG2724" s="11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2">
        <v>10120629</v>
      </c>
      <c r="F2725" s="12">
        <v>7633488</v>
      </c>
      <c r="G2725" s="12">
        <v>133956478</v>
      </c>
      <c r="H2725" s="12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3" t="str">
        <f>IFERROR(VLOOKUP(C2725,[1]Index!$D:$F,3,FALSE),"Non List")</f>
        <v>Commercial Banks</v>
      </c>
      <c r="Z2725">
        <f>IFERROR(VLOOKUP(C2725,[1]LP!$B:$C,2,FALSE),0)</f>
        <v>326.10000000000002</v>
      </c>
      <c r="AA2725" s="12">
        <f t="shared" si="42"/>
        <v>14.178260869565218</v>
      </c>
      <c r="AB2725" s="12">
        <v>0</v>
      </c>
      <c r="AC2725" s="12">
        <v>0</v>
      </c>
      <c r="AD2725" s="11"/>
      <c r="AE2725" s="11"/>
      <c r="AF2725" s="11"/>
      <c r="AG2725" s="11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2">
        <v>14089980</v>
      </c>
      <c r="F2726" s="12">
        <v>8918141</v>
      </c>
      <c r="G2726" s="12">
        <v>205129145</v>
      </c>
      <c r="H2726" s="12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3" t="str">
        <f>IFERROR(VLOOKUP(C2726,[1]Index!$D:$F,3,FALSE),"Non List")</f>
        <v>Commercial Banks</v>
      </c>
      <c r="Z2726">
        <f>IFERROR(VLOOKUP(C2726,[1]LP!$B:$C,2,FALSE),0)</f>
        <v>263.10000000000002</v>
      </c>
      <c r="AA2726" s="12">
        <f t="shared" si="42"/>
        <v>16.443750000000001</v>
      </c>
      <c r="AB2726" s="12">
        <v>0</v>
      </c>
      <c r="AC2726" s="12">
        <v>0</v>
      </c>
      <c r="AD2726" s="11"/>
      <c r="AE2726" s="11"/>
      <c r="AF2726" s="11"/>
      <c r="AG2726" s="11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2">
        <v>9429454</v>
      </c>
      <c r="F2727" s="12">
        <v>9026766</v>
      </c>
      <c r="G2727" s="12">
        <v>102717806</v>
      </c>
      <c r="H2727" s="12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3" t="str">
        <f>IFERROR(VLOOKUP(C2727,[1]Index!$D:$F,3,FALSE),"Non List")</f>
        <v>Commercial Banks</v>
      </c>
      <c r="Z2727">
        <f>IFERROR(VLOOKUP(C2727,[1]LP!$B:$C,2,FALSE),0)</f>
        <v>554.79999999999995</v>
      </c>
      <c r="AA2727" s="12">
        <f t="shared" si="42"/>
        <v>14.994594594594593</v>
      </c>
      <c r="AB2727" s="12">
        <v>0</v>
      </c>
      <c r="AC2727" s="12">
        <v>0</v>
      </c>
      <c r="AD2727" s="11"/>
      <c r="AE2727" s="11"/>
      <c r="AF2727" s="11"/>
      <c r="AG2727" s="11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2">
        <v>10118893</v>
      </c>
      <c r="F2728" s="12">
        <v>7106569</v>
      </c>
      <c r="G2728" s="12">
        <v>131662831</v>
      </c>
      <c r="H2728" s="12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3" t="str">
        <f>IFERROR(VLOOKUP(C2728,[1]Index!$D:$F,3,FALSE),"Non List")</f>
        <v>zdelist</v>
      </c>
      <c r="Z2728">
        <f>IFERROR(VLOOKUP(C2728,[1]LP!$B:$C,2,FALSE),0)</f>
        <v>0</v>
      </c>
      <c r="AA2728" s="12">
        <f t="shared" si="42"/>
        <v>0</v>
      </c>
      <c r="AB2728" s="12">
        <v>0</v>
      </c>
      <c r="AC2728" s="12">
        <v>0</v>
      </c>
      <c r="AD2728" s="11"/>
      <c r="AE2728" s="11"/>
      <c r="AF2728" s="11"/>
      <c r="AG2728" s="11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2">
        <v>23542490</v>
      </c>
      <c r="F2729" s="12">
        <v>9445362</v>
      </c>
      <c r="G2729" s="12">
        <v>270923379</v>
      </c>
      <c r="H2729" s="12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3" t="str">
        <f>IFERROR(VLOOKUP(C2729,[1]Index!$D:$F,3,FALSE),"Non List")</f>
        <v>Commercial Banks</v>
      </c>
      <c r="Z2729">
        <f>IFERROR(VLOOKUP(C2729,[1]LP!$B:$C,2,FALSE),0)</f>
        <v>163.6</v>
      </c>
      <c r="AA2729" s="12">
        <f t="shared" si="42"/>
        <v>16.36</v>
      </c>
      <c r="AB2729" s="12">
        <v>0</v>
      </c>
      <c r="AC2729" s="12">
        <v>0</v>
      </c>
      <c r="AD2729" s="11"/>
      <c r="AE2729" s="11"/>
      <c r="AF2729" s="11"/>
      <c r="AG2729" s="11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2">
        <v>34128595</v>
      </c>
      <c r="F2730" s="12">
        <v>22153752</v>
      </c>
      <c r="G2730" s="12">
        <v>355236207</v>
      </c>
      <c r="H2730" s="12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3" t="str">
        <f>IFERROR(VLOOKUP(C2730,[1]Index!$D:$F,3,FALSE),"Non List")</f>
        <v>Commercial Banks</v>
      </c>
      <c r="Z2730">
        <f>IFERROR(VLOOKUP(C2730,[1]LP!$B:$C,2,FALSE),0)</f>
        <v>179</v>
      </c>
      <c r="AA2730" s="12">
        <f t="shared" si="42"/>
        <v>14.916666666666666</v>
      </c>
      <c r="AB2730" s="12">
        <v>0</v>
      </c>
      <c r="AC2730" s="12">
        <v>0</v>
      </c>
      <c r="AD2730" s="11"/>
      <c r="AE2730" s="11"/>
      <c r="AF2730" s="11"/>
      <c r="AG2730" s="11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2">
        <v>500000</v>
      </c>
      <c r="F2731" s="12">
        <v>213595</v>
      </c>
      <c r="G2731" s="12">
        <v>786361</v>
      </c>
      <c r="H2731" s="12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3" t="str">
        <f>IFERROR(VLOOKUP(C2731,[1]Index!$D:$F,3,FALSE),"Non List")</f>
        <v>Development Banks</v>
      </c>
      <c r="Z2731">
        <f>IFERROR(VLOOKUP(C2731,[1]LP!$B:$C,2,FALSE),0)</f>
        <v>325</v>
      </c>
      <c r="AA2731" s="12">
        <f t="shared" si="42"/>
        <v>162.5</v>
      </c>
      <c r="AB2731" s="12">
        <v>5</v>
      </c>
      <c r="AC2731" s="12">
        <v>0.26</v>
      </c>
      <c r="AD2731" s="11"/>
      <c r="AE2731" s="11"/>
      <c r="AF2731" s="11"/>
      <c r="AG2731" s="11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2">
        <v>1249694</v>
      </c>
      <c r="F2732" s="12">
        <v>510318</v>
      </c>
      <c r="G2732" s="12">
        <v>11750564</v>
      </c>
      <c r="H2732" s="12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3" t="str">
        <f>IFERROR(VLOOKUP(C2732,[1]Index!$D:$F,3,FALSE),"Non List")</f>
        <v>Development Banks</v>
      </c>
      <c r="Z2732">
        <f>IFERROR(VLOOKUP(C2732,[1]LP!$B:$C,2,FALSE),0)</f>
        <v>312.89999999999998</v>
      </c>
      <c r="AA2732" s="12">
        <f t="shared" si="42"/>
        <v>34.766666666666666</v>
      </c>
      <c r="AB2732" s="12">
        <v>0</v>
      </c>
      <c r="AC2732" s="12">
        <v>0</v>
      </c>
      <c r="AD2732" s="11"/>
      <c r="AE2732" s="11"/>
      <c r="AF2732" s="11"/>
      <c r="AG2732" s="11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2">
        <v>4579892</v>
      </c>
      <c r="F2733" s="12">
        <v>2041038</v>
      </c>
      <c r="G2733" s="12">
        <v>68410212</v>
      </c>
      <c r="H2733" s="12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3" t="str">
        <f>IFERROR(VLOOKUP(C2733,[1]Index!$D:$F,3,FALSE),"Non List")</f>
        <v>Development Banks</v>
      </c>
      <c r="Z2733">
        <f>IFERROR(VLOOKUP(C2733,[1]LP!$B:$C,2,FALSE),0)</f>
        <v>376</v>
      </c>
      <c r="AA2733" s="12">
        <f t="shared" si="42"/>
        <v>16.347826086956523</v>
      </c>
      <c r="AB2733" s="12">
        <v>13</v>
      </c>
      <c r="AC2733" s="12">
        <v>1.5</v>
      </c>
      <c r="AD2733" s="11"/>
      <c r="AE2733" s="11"/>
      <c r="AF2733" s="11"/>
      <c r="AG2733" s="11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2">
        <v>4267753</v>
      </c>
      <c r="F2734" s="12">
        <v>1396956</v>
      </c>
      <c r="G2734" s="12">
        <v>53744717</v>
      </c>
      <c r="H2734" s="12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3" t="str">
        <f>IFERROR(VLOOKUP(C2734,[1]Index!$D:$F,3,FALSE),"Non List")</f>
        <v>Development Banks</v>
      </c>
      <c r="Z2734">
        <f>IFERROR(VLOOKUP(C2734,[1]LP!$B:$C,2,FALSE),0)</f>
        <v>306</v>
      </c>
      <c r="AA2734" s="12">
        <f t="shared" si="42"/>
        <v>19.125</v>
      </c>
      <c r="AB2734" s="12">
        <v>3</v>
      </c>
      <c r="AC2734" s="12">
        <v>3.8</v>
      </c>
      <c r="AD2734" s="11"/>
      <c r="AE2734" s="11"/>
      <c r="AF2734" s="11"/>
      <c r="AG2734" s="11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2">
        <v>502830</v>
      </c>
      <c r="F2735" s="12">
        <v>21542</v>
      </c>
      <c r="G2735" s="12">
        <v>4481465</v>
      </c>
      <c r="H2735" s="12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3" t="str">
        <f>IFERROR(VLOOKUP(C2735,[1]Index!$D:$F,3,FALSE),"Non List")</f>
        <v>Development Banks</v>
      </c>
      <c r="Z2735">
        <f>IFERROR(VLOOKUP(C2735,[1]LP!$B:$C,2,FALSE),0)</f>
        <v>274</v>
      </c>
      <c r="AA2735" s="12">
        <f t="shared" si="42"/>
        <v>-34.25</v>
      </c>
      <c r="AB2735" s="12">
        <v>0</v>
      </c>
      <c r="AC2735" s="12">
        <v>0</v>
      </c>
      <c r="AD2735" s="11"/>
      <c r="AE2735" s="11"/>
      <c r="AF2735" s="11"/>
      <c r="AG2735" s="11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2">
        <v>903428</v>
      </c>
      <c r="F2736" s="12">
        <v>400320</v>
      </c>
      <c r="G2736" s="12">
        <v>6064593</v>
      </c>
      <c r="H2736" s="12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3" t="str">
        <f>IFERROR(VLOOKUP(C2736,[1]Index!$D:$F,3,FALSE),"Non List")</f>
        <v>Development Banks</v>
      </c>
      <c r="Z2736">
        <f>IFERROR(VLOOKUP(C2736,[1]LP!$B:$C,2,FALSE),0)</f>
        <v>400.1</v>
      </c>
      <c r="AA2736" s="12">
        <f t="shared" si="42"/>
        <v>23.535294117647059</v>
      </c>
      <c r="AB2736" s="12">
        <v>12.35</v>
      </c>
      <c r="AC2736" s="12">
        <v>0.65</v>
      </c>
      <c r="AD2736" s="11"/>
      <c r="AE2736" s="11"/>
      <c r="AF2736" s="11"/>
      <c r="AG2736" s="11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2">
        <v>5657181</v>
      </c>
      <c r="F2737" s="12">
        <v>2444339</v>
      </c>
      <c r="G2737" s="12">
        <v>104655370</v>
      </c>
      <c r="H2737" s="12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3" t="str">
        <f>IFERROR(VLOOKUP(C2737,[1]Index!$D:$F,3,FALSE),"Non List")</f>
        <v>Development Banks</v>
      </c>
      <c r="Z2737">
        <f>IFERROR(VLOOKUP(C2737,[1]LP!$B:$C,2,FALSE),0)</f>
        <v>390.5</v>
      </c>
      <c r="AA2737" s="12">
        <f t="shared" si="42"/>
        <v>16.270833333333332</v>
      </c>
      <c r="AB2737" s="12">
        <v>13.5</v>
      </c>
      <c r="AC2737" s="12">
        <v>0.71050000000000002</v>
      </c>
      <c r="AD2737" s="11"/>
      <c r="AE2737" s="11"/>
      <c r="AF2737" s="11"/>
      <c r="AG2737" s="11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2">
        <v>262468</v>
      </c>
      <c r="F2738" s="12">
        <v>-111121</v>
      </c>
      <c r="G2738" s="12">
        <v>336672</v>
      </c>
      <c r="H2738" s="12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3" t="str">
        <f>IFERROR(VLOOKUP(C2738,[1]Index!$D:$F,3,FALSE),"Non List")</f>
        <v>Development Banks</v>
      </c>
      <c r="Z2738">
        <f>IFERROR(VLOOKUP(C2738,[1]LP!$B:$C,2,FALSE),0)</f>
        <v>0</v>
      </c>
      <c r="AA2738" s="12">
        <f t="shared" si="42"/>
        <v>0</v>
      </c>
      <c r="AB2738" s="12">
        <v>0</v>
      </c>
      <c r="AC2738" s="12">
        <v>0</v>
      </c>
      <c r="AD2738" s="11"/>
      <c r="AE2738" s="11"/>
      <c r="AF2738" s="11"/>
      <c r="AG2738" s="11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2">
        <v>3010670</v>
      </c>
      <c r="F2739" s="12">
        <v>1250295</v>
      </c>
      <c r="G2739" s="12">
        <v>48775395</v>
      </c>
      <c r="H2739" s="12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3" t="str">
        <f>IFERROR(VLOOKUP(C2739,[1]Index!$D:$F,3,FALSE),"Non List")</f>
        <v>Development Banks</v>
      </c>
      <c r="Z2739">
        <f>IFERROR(VLOOKUP(C2739,[1]LP!$B:$C,2,FALSE),0)</f>
        <v>303.10000000000002</v>
      </c>
      <c r="AA2739" s="12">
        <f t="shared" si="42"/>
        <v>15.155000000000001</v>
      </c>
      <c r="AB2739" s="12">
        <v>8.5340000000000007</v>
      </c>
      <c r="AC2739" s="12">
        <v>0.44900000000000001</v>
      </c>
      <c r="AD2739" s="11"/>
      <c r="AE2739" s="11"/>
      <c r="AF2739" s="11"/>
      <c r="AG2739" s="11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2">
        <v>3781009</v>
      </c>
      <c r="F2740" s="12">
        <v>1627004</v>
      </c>
      <c r="G2740" s="12">
        <v>43276548</v>
      </c>
      <c r="H2740" s="12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3" t="str">
        <f>IFERROR(VLOOKUP(C2740,[1]Index!$D:$F,3,FALSE),"Non List")</f>
        <v>Development Banks</v>
      </c>
      <c r="Z2740">
        <f>IFERROR(VLOOKUP(C2740,[1]LP!$B:$C,2,FALSE),0)</f>
        <v>378</v>
      </c>
      <c r="AA2740" s="12">
        <f t="shared" si="42"/>
        <v>22.235294117647058</v>
      </c>
      <c r="AB2740" s="12">
        <v>13.3</v>
      </c>
      <c r="AC2740" s="12">
        <v>0.7</v>
      </c>
      <c r="AD2740" s="11"/>
      <c r="AE2740" s="11"/>
      <c r="AF2740" s="11"/>
      <c r="AG2740" s="11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2">
        <v>557456</v>
      </c>
      <c r="F2741" s="12">
        <v>80632</v>
      </c>
      <c r="G2741" s="12">
        <v>4785770</v>
      </c>
      <c r="H2741" s="12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3" t="str">
        <f>IFERROR(VLOOKUP(C2741,[1]Index!$D:$F,3,FALSE),"Non List")</f>
        <v>Development Banks</v>
      </c>
      <c r="Z2741">
        <f>IFERROR(VLOOKUP(C2741,[1]LP!$B:$C,2,FALSE),0)</f>
        <v>255</v>
      </c>
      <c r="AA2741" s="12">
        <f t="shared" si="42"/>
        <v>21.25</v>
      </c>
      <c r="AB2741" s="12">
        <v>0</v>
      </c>
      <c r="AC2741" s="12">
        <v>0</v>
      </c>
      <c r="AD2741" s="11"/>
      <c r="AE2741" s="11"/>
      <c r="AF2741" s="11"/>
      <c r="AG2741" s="11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2">
        <v>519000</v>
      </c>
      <c r="F2742" s="12">
        <v>59896</v>
      </c>
      <c r="G2742" s="12">
        <v>2923748</v>
      </c>
      <c r="H2742" s="12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3" t="str">
        <f>IFERROR(VLOOKUP(C2742,[1]Index!$D:$F,3,FALSE),"Non List")</f>
        <v>Development Banks</v>
      </c>
      <c r="Z2742">
        <f>IFERROR(VLOOKUP(C2742,[1]LP!$B:$C,2,FALSE),0)</f>
        <v>305</v>
      </c>
      <c r="AA2742" s="12">
        <f t="shared" si="42"/>
        <v>61</v>
      </c>
      <c r="AB2742" s="12">
        <v>3.8</v>
      </c>
      <c r="AC2742" s="12">
        <v>0.2</v>
      </c>
      <c r="AD2742" s="11"/>
      <c r="AE2742" s="11"/>
      <c r="AF2742" s="11"/>
      <c r="AG2742" s="11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2">
        <v>4010883</v>
      </c>
      <c r="F2743" s="12">
        <v>2410110</v>
      </c>
      <c r="G2743" s="12">
        <v>42372222</v>
      </c>
      <c r="H2743" s="12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3" t="str">
        <f>IFERROR(VLOOKUP(C2743,[1]Index!$D:$F,3,FALSE),"Non List")</f>
        <v>Development Banks</v>
      </c>
      <c r="Z2743">
        <f>IFERROR(VLOOKUP(C2743,[1]LP!$B:$C,2,FALSE),0)</f>
        <v>312</v>
      </c>
      <c r="AA2743" s="12">
        <f t="shared" si="42"/>
        <v>13</v>
      </c>
      <c r="AB2743" s="12">
        <v>4</v>
      </c>
      <c r="AC2743" s="12">
        <v>6.47</v>
      </c>
      <c r="AD2743" s="11"/>
      <c r="AE2743" s="11"/>
      <c r="AF2743" s="11"/>
      <c r="AG2743" s="11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2">
        <v>3284293</v>
      </c>
      <c r="F2744" s="12">
        <v>2535067</v>
      </c>
      <c r="G2744" s="12">
        <v>42873978</v>
      </c>
      <c r="H2744" s="12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3" t="str">
        <f>IFERROR(VLOOKUP(C2744,[1]Index!$D:$F,3,FALSE),"Non List")</f>
        <v>Development Banks</v>
      </c>
      <c r="Z2744">
        <f>IFERROR(VLOOKUP(C2744,[1]LP!$B:$C,2,FALSE),0)</f>
        <v>390</v>
      </c>
      <c r="AA2744" s="12">
        <f t="shared" si="42"/>
        <v>18.571428571428573</v>
      </c>
      <c r="AB2744" s="12">
        <v>3</v>
      </c>
      <c r="AC2744" s="12">
        <v>9</v>
      </c>
      <c r="AD2744" s="11"/>
      <c r="AE2744" s="11"/>
      <c r="AF2744" s="11"/>
      <c r="AG2744" s="11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2">
        <v>3142577</v>
      </c>
      <c r="F2745" s="12">
        <v>1257940</v>
      </c>
      <c r="G2745" s="12">
        <v>46261302</v>
      </c>
      <c r="H2745" s="12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3" t="str">
        <f>IFERROR(VLOOKUP(C2745,[1]Index!$D:$F,3,FALSE),"Non List")</f>
        <v>Development Banks</v>
      </c>
      <c r="Z2745">
        <f>IFERROR(VLOOKUP(C2745,[1]LP!$B:$C,2,FALSE),0)</f>
        <v>309.7</v>
      </c>
      <c r="AA2745" s="12">
        <f t="shared" si="42"/>
        <v>15.484999999999999</v>
      </c>
      <c r="AB2745" s="12">
        <v>4.41</v>
      </c>
      <c r="AC2745" s="12">
        <v>0.2321</v>
      </c>
      <c r="AD2745" s="11"/>
      <c r="AE2745" s="11"/>
      <c r="AF2745" s="11"/>
      <c r="AG2745" s="11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2">
        <v>834338</v>
      </c>
      <c r="F2746" s="12">
        <v>21598</v>
      </c>
      <c r="G2746" s="12">
        <v>4471695</v>
      </c>
      <c r="H2746" s="12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3" t="str">
        <f>IFERROR(VLOOKUP(C2746,[1]Index!$D:$F,3,FALSE),"Non List")</f>
        <v>Development Banks</v>
      </c>
      <c r="Z2746">
        <f>IFERROR(VLOOKUP(C2746,[1]LP!$B:$C,2,FALSE),0)</f>
        <v>236</v>
      </c>
      <c r="AA2746" s="12">
        <f t="shared" si="42"/>
        <v>118</v>
      </c>
      <c r="AB2746" s="12">
        <v>0</v>
      </c>
      <c r="AC2746" s="12">
        <v>0</v>
      </c>
      <c r="AD2746" s="11"/>
      <c r="AE2746" s="11"/>
      <c r="AF2746" s="11"/>
      <c r="AG2746" s="11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2">
        <v>500000</v>
      </c>
      <c r="F2747" s="12">
        <v>223196</v>
      </c>
      <c r="G2747" s="12">
        <v>1073880</v>
      </c>
      <c r="H2747" s="12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3" t="str">
        <f>IFERROR(VLOOKUP(C2747,[1]Index!$D:$F,3,FALSE),"Non List")</f>
        <v>Development Banks</v>
      </c>
      <c r="Z2747">
        <f>IFERROR(VLOOKUP(C2747,[1]LP!$B:$C,2,FALSE),0)</f>
        <v>325</v>
      </c>
      <c r="AA2747" s="12">
        <f t="shared" si="42"/>
        <v>46.428571428571431</v>
      </c>
      <c r="AB2747" s="12">
        <v>0</v>
      </c>
      <c r="AC2747" s="12">
        <v>0</v>
      </c>
      <c r="AD2747" s="11"/>
      <c r="AE2747" s="11"/>
      <c r="AF2747" s="11"/>
      <c r="AG2747" s="11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2">
        <v>1249694</v>
      </c>
      <c r="F2748" s="12">
        <v>410972</v>
      </c>
      <c r="G2748" s="12">
        <v>11627101</v>
      </c>
      <c r="H2748" s="12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3" t="str">
        <f>IFERROR(VLOOKUP(C2748,[1]Index!$D:$F,3,FALSE),"Non List")</f>
        <v>Development Banks</v>
      </c>
      <c r="Z2748">
        <f>IFERROR(VLOOKUP(C2748,[1]LP!$B:$C,2,FALSE),0)</f>
        <v>312.89999999999998</v>
      </c>
      <c r="AA2748" s="12">
        <f t="shared" si="42"/>
        <v>44.699999999999996</v>
      </c>
      <c r="AB2748" s="12">
        <v>0</v>
      </c>
      <c r="AC2748" s="12">
        <v>0</v>
      </c>
      <c r="AD2748" s="11"/>
      <c r="AE2748" s="11"/>
      <c r="AF2748" s="11"/>
      <c r="AG2748" s="11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2">
        <v>5187687</v>
      </c>
      <c r="F2749" s="12">
        <v>2163321</v>
      </c>
      <c r="G2749" s="12">
        <v>68968472</v>
      </c>
      <c r="H2749" s="12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3" t="str">
        <f>IFERROR(VLOOKUP(C2749,[1]Index!$D:$F,3,FALSE),"Non List")</f>
        <v>Development Banks</v>
      </c>
      <c r="Z2749">
        <f>IFERROR(VLOOKUP(C2749,[1]LP!$B:$C,2,FALSE),0)</f>
        <v>376</v>
      </c>
      <c r="AA2749" s="12">
        <f t="shared" si="42"/>
        <v>25.066666666666666</v>
      </c>
      <c r="AB2749" s="12">
        <v>0</v>
      </c>
      <c r="AC2749" s="12">
        <v>0</v>
      </c>
      <c r="AD2749" s="11"/>
      <c r="AE2749" s="11"/>
      <c r="AF2749" s="11"/>
      <c r="AG2749" s="11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2">
        <v>4267753</v>
      </c>
      <c r="F2750" s="12">
        <v>1497054</v>
      </c>
      <c r="G2750" s="12">
        <v>53922954</v>
      </c>
      <c r="H2750" s="12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3" t="str">
        <f>IFERROR(VLOOKUP(C2750,[1]Index!$D:$F,3,FALSE),"Non List")</f>
        <v>Development Banks</v>
      </c>
      <c r="Z2750">
        <f>IFERROR(VLOOKUP(C2750,[1]LP!$B:$C,2,FALSE),0)</f>
        <v>306</v>
      </c>
      <c r="AA2750" s="12">
        <f t="shared" si="42"/>
        <v>34</v>
      </c>
      <c r="AB2750" s="12">
        <v>0</v>
      </c>
      <c r="AC2750" s="12">
        <v>0</v>
      </c>
      <c r="AD2750" s="11"/>
      <c r="AE2750" s="11"/>
      <c r="AF2750" s="11"/>
      <c r="AG2750" s="11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2">
        <v>502830</v>
      </c>
      <c r="F2751" s="12">
        <v>90623</v>
      </c>
      <c r="G2751" s="12">
        <v>4383172</v>
      </c>
      <c r="H2751" s="12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3" t="str">
        <f>IFERROR(VLOOKUP(C2751,[1]Index!$D:$F,3,FALSE),"Non List")</f>
        <v>Development Banks</v>
      </c>
      <c r="Z2751">
        <f>IFERROR(VLOOKUP(C2751,[1]LP!$B:$C,2,FALSE),0)</f>
        <v>274</v>
      </c>
      <c r="AA2751" s="12">
        <f t="shared" si="42"/>
        <v>21.076923076923077</v>
      </c>
      <c r="AB2751" s="12">
        <v>0</v>
      </c>
      <c r="AC2751" s="12">
        <v>0</v>
      </c>
      <c r="AD2751" s="11"/>
      <c r="AE2751" s="11"/>
      <c r="AF2751" s="11"/>
      <c r="AG2751" s="11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2">
        <v>1015001</v>
      </c>
      <c r="F2752" s="12">
        <v>416247</v>
      </c>
      <c r="G2752" s="12">
        <v>6127991</v>
      </c>
      <c r="H2752" s="12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3" t="str">
        <f>IFERROR(VLOOKUP(C2752,[1]Index!$D:$F,3,FALSE),"Non List")</f>
        <v>Development Banks</v>
      </c>
      <c r="Z2752">
        <f>IFERROR(VLOOKUP(C2752,[1]LP!$B:$C,2,FALSE),0)</f>
        <v>400.1</v>
      </c>
      <c r="AA2752" s="12">
        <f t="shared" si="42"/>
        <v>40.010000000000005</v>
      </c>
      <c r="AB2752" s="12">
        <v>0</v>
      </c>
      <c r="AC2752" s="12">
        <v>0</v>
      </c>
      <c r="AD2752" s="11"/>
      <c r="AE2752" s="11"/>
      <c r="AF2752" s="11"/>
      <c r="AG2752" s="11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2">
        <v>6420900</v>
      </c>
      <c r="F2753" s="12">
        <v>2748266</v>
      </c>
      <c r="G2753" s="12">
        <v>105567196</v>
      </c>
      <c r="H2753" s="12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3" t="str">
        <f>IFERROR(VLOOKUP(C2753,[1]Index!$D:$F,3,FALSE),"Non List")</f>
        <v>Development Banks</v>
      </c>
      <c r="Z2753">
        <f>IFERROR(VLOOKUP(C2753,[1]LP!$B:$C,2,FALSE),0)</f>
        <v>390.5</v>
      </c>
      <c r="AA2753" s="12">
        <f t="shared" si="42"/>
        <v>20.55263157894737</v>
      </c>
      <c r="AB2753" s="12">
        <v>0</v>
      </c>
      <c r="AC2753" s="12">
        <v>0</v>
      </c>
      <c r="AD2753" s="11"/>
      <c r="AE2753" s="11"/>
      <c r="AF2753" s="11"/>
      <c r="AG2753" s="11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2">
        <v>262468</v>
      </c>
      <c r="F2754" s="12">
        <v>-125727</v>
      </c>
      <c r="G2754" s="12">
        <v>517306</v>
      </c>
      <c r="H2754" s="12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3" t="str">
        <f>IFERROR(VLOOKUP(C2754,[1]Index!$D:$F,3,FALSE),"Non List")</f>
        <v>Development Banks</v>
      </c>
      <c r="Z2754">
        <f>IFERROR(VLOOKUP(C2754,[1]LP!$B:$C,2,FALSE),0)</f>
        <v>0</v>
      </c>
      <c r="AA2754" s="12">
        <f t="shared" si="42"/>
        <v>0</v>
      </c>
      <c r="AB2754" s="12">
        <v>0</v>
      </c>
      <c r="AC2754" s="12">
        <v>0</v>
      </c>
      <c r="AD2754" s="11"/>
      <c r="AE2754" s="11"/>
      <c r="AF2754" s="11"/>
      <c r="AG2754" s="11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2">
        <v>3010670</v>
      </c>
      <c r="F2755" s="12">
        <v>1275626</v>
      </c>
      <c r="G2755" s="12">
        <v>49972528</v>
      </c>
      <c r="H2755" s="12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3" t="str">
        <f>IFERROR(VLOOKUP(C2755,[1]Index!$D:$F,3,FALSE),"Non List")</f>
        <v>Development Banks</v>
      </c>
      <c r="Z2755">
        <f>IFERROR(VLOOKUP(C2755,[1]LP!$B:$C,2,FALSE),0)</f>
        <v>303.10000000000002</v>
      </c>
      <c r="AA2755" s="12">
        <f t="shared" ref="AA2755:AA2818" si="43">IFERROR(Z2755/M2755,0)</f>
        <v>43.300000000000004</v>
      </c>
      <c r="AB2755" s="12">
        <v>0</v>
      </c>
      <c r="AC2755" s="12">
        <v>0</v>
      </c>
      <c r="AD2755" s="11"/>
      <c r="AE2755" s="11"/>
      <c r="AF2755" s="11"/>
      <c r="AG2755" s="11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2">
        <v>4283883</v>
      </c>
      <c r="F2756" s="12">
        <v>1816647</v>
      </c>
      <c r="G2756" s="12">
        <v>45574470</v>
      </c>
      <c r="H2756" s="12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3" t="str">
        <f>IFERROR(VLOOKUP(C2756,[1]Index!$D:$F,3,FALSE),"Non List")</f>
        <v>Development Banks</v>
      </c>
      <c r="Z2756">
        <f>IFERROR(VLOOKUP(C2756,[1]LP!$B:$C,2,FALSE),0)</f>
        <v>378</v>
      </c>
      <c r="AA2756" s="12">
        <f t="shared" si="43"/>
        <v>18.899999999999999</v>
      </c>
      <c r="AB2756" s="12">
        <v>0</v>
      </c>
      <c r="AC2756" s="12">
        <v>0</v>
      </c>
      <c r="AD2756" s="11"/>
      <c r="AE2756" s="11"/>
      <c r="AF2756" s="11"/>
      <c r="AG2756" s="11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2">
        <v>557456</v>
      </c>
      <c r="F2757" s="12">
        <v>72954</v>
      </c>
      <c r="G2757" s="12">
        <v>4706658</v>
      </c>
      <c r="H2757" s="12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3" t="str">
        <f>IFERROR(VLOOKUP(C2757,[1]Index!$D:$F,3,FALSE),"Non List")</f>
        <v>Development Banks</v>
      </c>
      <c r="Z2757">
        <f>IFERROR(VLOOKUP(C2757,[1]LP!$B:$C,2,FALSE),0)</f>
        <v>255</v>
      </c>
      <c r="AA2757" s="12">
        <f t="shared" si="43"/>
        <v>127.5</v>
      </c>
      <c r="AB2757" s="12">
        <v>0</v>
      </c>
      <c r="AC2757" s="12">
        <v>0</v>
      </c>
      <c r="AD2757" s="11"/>
      <c r="AE2757" s="11"/>
      <c r="AF2757" s="11"/>
      <c r="AG2757" s="11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2">
        <v>519000</v>
      </c>
      <c r="F2758" s="12">
        <v>42059</v>
      </c>
      <c r="G2758" s="12">
        <v>3001616</v>
      </c>
      <c r="H2758" s="12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3" t="str">
        <f>IFERROR(VLOOKUP(C2758,[1]Index!$D:$F,3,FALSE),"Non List")</f>
        <v>Development Banks</v>
      </c>
      <c r="Z2758">
        <f>IFERROR(VLOOKUP(C2758,[1]LP!$B:$C,2,FALSE),0)</f>
        <v>305</v>
      </c>
      <c r="AA2758" s="12">
        <f t="shared" si="43"/>
        <v>-21.785714285714285</v>
      </c>
      <c r="AB2758" s="12">
        <v>0</v>
      </c>
      <c r="AC2758" s="12">
        <v>0</v>
      </c>
      <c r="AD2758" s="11"/>
      <c r="AE2758" s="11"/>
      <c r="AF2758" s="11"/>
      <c r="AG2758" s="11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2">
        <v>4171319</v>
      </c>
      <c r="F2759" s="12">
        <v>2447288</v>
      </c>
      <c r="G2759" s="12">
        <v>44269996</v>
      </c>
      <c r="H2759" s="12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3" t="str">
        <f>IFERROR(VLOOKUP(C2759,[1]Index!$D:$F,3,FALSE),"Non List")</f>
        <v>Development Banks</v>
      </c>
      <c r="Z2759">
        <f>IFERROR(VLOOKUP(C2759,[1]LP!$B:$C,2,FALSE),0)</f>
        <v>312</v>
      </c>
      <c r="AA2759" s="12">
        <f t="shared" si="43"/>
        <v>28.363636363636363</v>
      </c>
      <c r="AB2759" s="12">
        <v>0</v>
      </c>
      <c r="AC2759" s="12">
        <v>0</v>
      </c>
      <c r="AD2759" s="11"/>
      <c r="AE2759" s="11"/>
      <c r="AF2759" s="11"/>
      <c r="AG2759" s="11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2">
        <v>3382821</v>
      </c>
      <c r="F2760" s="12">
        <v>2431101</v>
      </c>
      <c r="G2760" s="12">
        <v>43426195</v>
      </c>
      <c r="H2760" s="12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3" t="str">
        <f>IFERROR(VLOOKUP(C2760,[1]Index!$D:$F,3,FALSE),"Non List")</f>
        <v>Development Banks</v>
      </c>
      <c r="Z2760">
        <f>IFERROR(VLOOKUP(C2760,[1]LP!$B:$C,2,FALSE),0)</f>
        <v>390</v>
      </c>
      <c r="AA2760" s="12">
        <f t="shared" si="43"/>
        <v>48.75</v>
      </c>
      <c r="AB2760" s="12">
        <v>0</v>
      </c>
      <c r="AC2760" s="12">
        <v>0</v>
      </c>
      <c r="AD2760" s="11"/>
      <c r="AE2760" s="11"/>
      <c r="AF2760" s="11"/>
      <c r="AG2760" s="11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2">
        <v>3142577</v>
      </c>
      <c r="F2761" s="12">
        <v>1455917</v>
      </c>
      <c r="G2761" s="12">
        <v>47477578</v>
      </c>
      <c r="H2761" s="12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3" t="str">
        <f>IFERROR(VLOOKUP(C2761,[1]Index!$D:$F,3,FALSE),"Non List")</f>
        <v>Development Banks</v>
      </c>
      <c r="Z2761">
        <f>IFERROR(VLOOKUP(C2761,[1]LP!$B:$C,2,FALSE),0)</f>
        <v>309.7</v>
      </c>
      <c r="AA2761" s="12">
        <f t="shared" si="43"/>
        <v>61.94</v>
      </c>
      <c r="AB2761" s="12">
        <v>0</v>
      </c>
      <c r="AC2761" s="12">
        <v>0</v>
      </c>
      <c r="AD2761" s="11"/>
      <c r="AE2761" s="11"/>
      <c r="AF2761" s="11"/>
      <c r="AG2761" s="11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2">
        <v>834338</v>
      </c>
      <c r="F2762" s="12">
        <v>-112872</v>
      </c>
      <c r="G2762" s="12">
        <v>4262495</v>
      </c>
      <c r="H2762" s="12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3" t="str">
        <f>IFERROR(VLOOKUP(C2762,[1]Index!$D:$F,3,FALSE),"Non List")</f>
        <v>Development Banks</v>
      </c>
      <c r="Z2762">
        <f>IFERROR(VLOOKUP(C2762,[1]LP!$B:$C,2,FALSE),0)</f>
        <v>236</v>
      </c>
      <c r="AA2762" s="12">
        <f t="shared" si="43"/>
        <v>-3.746031746031746</v>
      </c>
      <c r="AB2762" s="12">
        <v>0</v>
      </c>
      <c r="AC2762" s="12">
        <v>0</v>
      </c>
      <c r="AD2762" s="11"/>
      <c r="AE2762" s="11"/>
      <c r="AF2762" s="11"/>
      <c r="AG2762" s="11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2">
        <v>525000</v>
      </c>
      <c r="F2763" s="12">
        <v>220503</v>
      </c>
      <c r="G2763" s="12">
        <v>1112877</v>
      </c>
      <c r="H2763" s="12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3" t="str">
        <f>IFERROR(VLOOKUP(C2763,[1]Index!$D:$F,3,FALSE),"Non List")</f>
        <v>Development Banks</v>
      </c>
      <c r="Z2763">
        <f>IFERROR(VLOOKUP(C2763,[1]LP!$B:$C,2,FALSE),0)</f>
        <v>325</v>
      </c>
      <c r="AA2763" s="12">
        <f t="shared" si="43"/>
        <v>81.25</v>
      </c>
      <c r="AB2763" s="12">
        <v>0</v>
      </c>
      <c r="AC2763" s="12">
        <v>0</v>
      </c>
      <c r="AD2763" s="11"/>
      <c r="AE2763" s="11"/>
      <c r="AF2763" s="11"/>
      <c r="AG2763" s="11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2">
        <v>1249694</v>
      </c>
      <c r="F2764" s="12">
        <v>415039</v>
      </c>
      <c r="G2764" s="12">
        <v>12233119</v>
      </c>
      <c r="H2764" s="12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3" t="str">
        <f>IFERROR(VLOOKUP(C2764,[1]Index!$D:$F,3,FALSE),"Non List")</f>
        <v>Development Banks</v>
      </c>
      <c r="Z2764">
        <f>IFERROR(VLOOKUP(C2764,[1]LP!$B:$C,2,FALSE),0)</f>
        <v>312.89999999999998</v>
      </c>
      <c r="AA2764" s="12">
        <f t="shared" si="43"/>
        <v>78.224999999999994</v>
      </c>
      <c r="AB2764" s="12">
        <v>0</v>
      </c>
      <c r="AC2764" s="12">
        <v>0</v>
      </c>
      <c r="AD2764" s="11"/>
      <c r="AE2764" s="11"/>
      <c r="AF2764" s="11"/>
      <c r="AG2764" s="11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2">
        <v>5187687</v>
      </c>
      <c r="F2765" s="12">
        <v>1866402</v>
      </c>
      <c r="G2765" s="12">
        <v>71961882</v>
      </c>
      <c r="H2765" s="12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3" t="str">
        <f>IFERROR(VLOOKUP(C2765,[1]Index!$D:$F,3,FALSE),"Non List")</f>
        <v>Development Banks</v>
      </c>
      <c r="Z2765">
        <f>IFERROR(VLOOKUP(C2765,[1]LP!$B:$C,2,FALSE),0)</f>
        <v>376</v>
      </c>
      <c r="AA2765" s="12">
        <f t="shared" si="43"/>
        <v>19.789473684210527</v>
      </c>
      <c r="AB2765" s="12">
        <v>0</v>
      </c>
      <c r="AC2765" s="12">
        <v>0</v>
      </c>
      <c r="AD2765" s="11"/>
      <c r="AE2765" s="11"/>
      <c r="AF2765" s="11"/>
      <c r="AG2765" s="11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2">
        <v>4395786</v>
      </c>
      <c r="F2766" s="12">
        <v>1421308</v>
      </c>
      <c r="G2766" s="12">
        <v>55803807</v>
      </c>
      <c r="H2766" s="12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3" t="str">
        <f>IFERROR(VLOOKUP(C2766,[1]Index!$D:$F,3,FALSE),"Non List")</f>
        <v>Development Banks</v>
      </c>
      <c r="Z2766">
        <f>IFERROR(VLOOKUP(C2766,[1]LP!$B:$C,2,FALSE),0)</f>
        <v>306</v>
      </c>
      <c r="AA2766" s="12">
        <f t="shared" si="43"/>
        <v>153</v>
      </c>
      <c r="AB2766" s="12">
        <v>0</v>
      </c>
      <c r="AC2766" s="12">
        <v>0</v>
      </c>
      <c r="AD2766" s="11"/>
      <c r="AE2766" s="11"/>
      <c r="AF2766" s="11"/>
      <c r="AG2766" s="11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2">
        <v>502830</v>
      </c>
      <c r="F2767" s="12">
        <v>90538</v>
      </c>
      <c r="G2767" s="12">
        <v>4396445</v>
      </c>
      <c r="H2767" s="12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3" t="str">
        <f>IFERROR(VLOOKUP(C2767,[1]Index!$D:$F,3,FALSE),"Non List")</f>
        <v>Development Banks</v>
      </c>
      <c r="Z2767">
        <f>IFERROR(VLOOKUP(C2767,[1]LP!$B:$C,2,FALSE),0)</f>
        <v>274</v>
      </c>
      <c r="AA2767" s="12">
        <f t="shared" si="43"/>
        <v>39.142857142857146</v>
      </c>
      <c r="AB2767" s="12">
        <v>0</v>
      </c>
      <c r="AC2767" s="12">
        <v>0</v>
      </c>
      <c r="AD2767" s="11"/>
      <c r="AE2767" s="11"/>
      <c r="AF2767" s="11"/>
      <c r="AG2767" s="11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2">
        <v>1015001</v>
      </c>
      <c r="F2768" s="12">
        <v>334661</v>
      </c>
      <c r="G2768" s="12">
        <v>6337475</v>
      </c>
      <c r="H2768" s="12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3" t="str">
        <f>IFERROR(VLOOKUP(C2768,[1]Index!$D:$F,3,FALSE),"Non List")</f>
        <v>Development Banks</v>
      </c>
      <c r="Z2768">
        <f>IFERROR(VLOOKUP(C2768,[1]LP!$B:$C,2,FALSE),0)</f>
        <v>400.1</v>
      </c>
      <c r="AA2768" s="12">
        <f t="shared" si="43"/>
        <v>33.341666666666669</v>
      </c>
      <c r="AB2768" s="12">
        <v>0</v>
      </c>
      <c r="AC2768" s="12">
        <v>0</v>
      </c>
      <c r="AD2768" s="11"/>
      <c r="AE2768" s="11"/>
      <c r="AF2768" s="11"/>
      <c r="AG2768" s="11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2">
        <v>6420900</v>
      </c>
      <c r="F2769" s="12">
        <v>2244460</v>
      </c>
      <c r="G2769" s="12">
        <v>109314925</v>
      </c>
      <c r="H2769" s="12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3" t="str">
        <f>IFERROR(VLOOKUP(C2769,[1]Index!$D:$F,3,FALSE),"Non List")</f>
        <v>Development Banks</v>
      </c>
      <c r="Z2769">
        <f>IFERROR(VLOOKUP(C2769,[1]LP!$B:$C,2,FALSE),0)</f>
        <v>390.5</v>
      </c>
      <c r="AA2769" s="12">
        <f t="shared" si="43"/>
        <v>19.524999999999999</v>
      </c>
      <c r="AB2769" s="12">
        <v>0</v>
      </c>
      <c r="AC2769" s="12">
        <v>0</v>
      </c>
      <c r="AD2769" s="11"/>
      <c r="AE2769" s="11"/>
      <c r="AF2769" s="11"/>
      <c r="AG2769" s="11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2">
        <v>262468</v>
      </c>
      <c r="F2770" s="12">
        <v>-122743</v>
      </c>
      <c r="G2770" s="12">
        <v>596710</v>
      </c>
      <c r="H2770" s="12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3" t="str">
        <f>IFERROR(VLOOKUP(C2770,[1]Index!$D:$F,3,FALSE),"Non List")</f>
        <v>Development Banks</v>
      </c>
      <c r="Z2770">
        <f>IFERROR(VLOOKUP(C2770,[1]LP!$B:$C,2,FALSE),0)</f>
        <v>0</v>
      </c>
      <c r="AA2770" s="12">
        <f t="shared" si="43"/>
        <v>0</v>
      </c>
      <c r="AB2770" s="12">
        <v>0</v>
      </c>
      <c r="AC2770" s="12">
        <v>0</v>
      </c>
      <c r="AD2770" s="11"/>
      <c r="AE2770" s="11"/>
      <c r="AF2770" s="11"/>
      <c r="AG2770" s="11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2">
        <v>3267600</v>
      </c>
      <c r="F2771" s="12">
        <v>1340093</v>
      </c>
      <c r="G2771" s="12">
        <v>50039054</v>
      </c>
      <c r="H2771" s="12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3" t="str">
        <f>IFERROR(VLOOKUP(C2771,[1]Index!$D:$F,3,FALSE),"Non List")</f>
        <v>Development Banks</v>
      </c>
      <c r="Z2771">
        <f>IFERROR(VLOOKUP(C2771,[1]LP!$B:$C,2,FALSE),0)</f>
        <v>303.10000000000002</v>
      </c>
      <c r="AA2771" s="12">
        <f t="shared" si="43"/>
        <v>30.310000000000002</v>
      </c>
      <c r="AB2771" s="12">
        <v>0</v>
      </c>
      <c r="AC2771" s="12">
        <v>0</v>
      </c>
      <c r="AD2771" s="11"/>
      <c r="AE2771" s="11"/>
      <c r="AF2771" s="11"/>
      <c r="AG2771" s="11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2">
        <v>4283883</v>
      </c>
      <c r="F2772" s="12">
        <v>1551285</v>
      </c>
      <c r="G2772" s="12">
        <v>49484583</v>
      </c>
      <c r="H2772" s="12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3" t="str">
        <f>IFERROR(VLOOKUP(C2772,[1]Index!$D:$F,3,FALSE),"Non List")</f>
        <v>Development Banks</v>
      </c>
      <c r="Z2772">
        <f>IFERROR(VLOOKUP(C2772,[1]LP!$B:$C,2,FALSE),0)</f>
        <v>378</v>
      </c>
      <c r="AA2772" s="12">
        <f t="shared" si="43"/>
        <v>18.899999999999999</v>
      </c>
      <c r="AB2772" s="12">
        <v>0</v>
      </c>
      <c r="AC2772" s="12">
        <v>0</v>
      </c>
      <c r="AD2772" s="11"/>
      <c r="AE2772" s="11"/>
      <c r="AF2772" s="11"/>
      <c r="AG2772" s="11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2">
        <v>557456</v>
      </c>
      <c r="F2773" s="12">
        <v>37867</v>
      </c>
      <c r="G2773" s="12">
        <v>4826849</v>
      </c>
      <c r="H2773" s="12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3" t="str">
        <f>IFERROR(VLOOKUP(C2773,[1]Index!$D:$F,3,FALSE),"Non List")</f>
        <v>Development Banks</v>
      </c>
      <c r="Z2773">
        <f>IFERROR(VLOOKUP(C2773,[1]LP!$B:$C,2,FALSE),0)</f>
        <v>255</v>
      </c>
      <c r="AA2773" s="12">
        <f t="shared" si="43"/>
        <v>-36.428571428571431</v>
      </c>
      <c r="AB2773" s="12">
        <v>0</v>
      </c>
      <c r="AC2773" s="12">
        <v>0</v>
      </c>
      <c r="AD2773" s="11"/>
      <c r="AE2773" s="11"/>
      <c r="AF2773" s="11"/>
      <c r="AG2773" s="11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2">
        <v>519000</v>
      </c>
      <c r="F2774" s="12">
        <v>62725</v>
      </c>
      <c r="G2774" s="12">
        <v>3358452</v>
      </c>
      <c r="H2774" s="12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3" t="str">
        <f>IFERROR(VLOOKUP(C2774,[1]Index!$D:$F,3,FALSE),"Non List")</f>
        <v>Development Banks</v>
      </c>
      <c r="Z2774">
        <f>IFERROR(VLOOKUP(C2774,[1]LP!$B:$C,2,FALSE),0)</f>
        <v>305</v>
      </c>
      <c r="AA2774" s="12">
        <f t="shared" si="43"/>
        <v>305</v>
      </c>
      <c r="AB2774" s="12">
        <v>0</v>
      </c>
      <c r="AC2774" s="12">
        <v>0</v>
      </c>
      <c r="AD2774" s="11"/>
      <c r="AE2774" s="11"/>
      <c r="AF2774" s="11"/>
      <c r="AG2774" s="11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2">
        <v>4010883</v>
      </c>
      <c r="F2775" s="12">
        <v>2323879</v>
      </c>
      <c r="G2775" s="12">
        <v>47198304</v>
      </c>
      <c r="H2775" s="12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3" t="str">
        <f>IFERROR(VLOOKUP(C2775,[1]Index!$D:$F,3,FALSE),"Non List")</f>
        <v>Development Banks</v>
      </c>
      <c r="Z2775">
        <f>IFERROR(VLOOKUP(C2775,[1]LP!$B:$C,2,FALSE),0)</f>
        <v>312</v>
      </c>
      <c r="AA2775" s="12">
        <f t="shared" si="43"/>
        <v>19.5</v>
      </c>
      <c r="AB2775" s="12">
        <v>0</v>
      </c>
      <c r="AC2775" s="12">
        <v>0</v>
      </c>
      <c r="AD2775" s="11"/>
      <c r="AE2775" s="11"/>
      <c r="AF2775" s="11"/>
      <c r="AG2775" s="11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2">
        <v>3382821</v>
      </c>
      <c r="F2776" s="12">
        <v>2357425</v>
      </c>
      <c r="G2776" s="12">
        <v>44679116</v>
      </c>
      <c r="H2776" s="12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3" t="str">
        <f>IFERROR(VLOOKUP(C2776,[1]Index!$D:$F,3,FALSE),"Non List")</f>
        <v>Development Banks</v>
      </c>
      <c r="Z2776">
        <f>IFERROR(VLOOKUP(C2776,[1]LP!$B:$C,2,FALSE),0)</f>
        <v>390</v>
      </c>
      <c r="AA2776" s="12">
        <f t="shared" si="43"/>
        <v>26</v>
      </c>
      <c r="AB2776" s="12">
        <v>0</v>
      </c>
      <c r="AC2776" s="12">
        <v>0</v>
      </c>
      <c r="AD2776" s="11"/>
      <c r="AE2776" s="11"/>
      <c r="AF2776" s="11"/>
      <c r="AG2776" s="11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2">
        <v>3142577</v>
      </c>
      <c r="F2777" s="12">
        <v>1609428</v>
      </c>
      <c r="G2777" s="12">
        <v>47986292</v>
      </c>
      <c r="H2777" s="12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3" t="str">
        <f>IFERROR(VLOOKUP(C2777,[1]Index!$D:$F,3,FALSE),"Non List")</f>
        <v>Development Banks</v>
      </c>
      <c r="Z2777">
        <f>IFERROR(VLOOKUP(C2777,[1]LP!$B:$C,2,FALSE),0)</f>
        <v>309.7</v>
      </c>
      <c r="AA2777" s="12">
        <f t="shared" si="43"/>
        <v>25.808333333333334</v>
      </c>
      <c r="AB2777" s="12">
        <v>0</v>
      </c>
      <c r="AC2777" s="12">
        <v>0</v>
      </c>
      <c r="AD2777" s="11"/>
      <c r="AE2777" s="11"/>
      <c r="AF2777" s="11"/>
      <c r="AG2777" s="11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2">
        <v>834338</v>
      </c>
      <c r="F2778" s="12">
        <v>-233384</v>
      </c>
      <c r="G2778" s="12">
        <v>4651077</v>
      </c>
      <c r="H2778" s="12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3" t="str">
        <f>IFERROR(VLOOKUP(C2778,[1]Index!$D:$F,3,FALSE),"Non List")</f>
        <v>Development Banks</v>
      </c>
      <c r="Z2778">
        <f>IFERROR(VLOOKUP(C2778,[1]LP!$B:$C,2,FALSE),0)</f>
        <v>236</v>
      </c>
      <c r="AA2778" s="12">
        <f t="shared" si="43"/>
        <v>-3.8688524590163933</v>
      </c>
      <c r="AB2778" s="12">
        <v>0</v>
      </c>
      <c r="AC2778" s="12">
        <v>0</v>
      </c>
      <c r="AD2778" s="11"/>
      <c r="AE2778" s="11"/>
      <c r="AF2778" s="11"/>
      <c r="AG2778" s="11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2">
        <v>948875</v>
      </c>
      <c r="F2779" s="12">
        <v>269154</v>
      </c>
      <c r="G2779" s="12">
        <v>6089461</v>
      </c>
      <c r="H2779" s="12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3" t="str">
        <f>IFERROR(VLOOKUP(C2779,[1]Index!$D:$F,3,FALSE),"Non List")</f>
        <v>Finance</v>
      </c>
      <c r="Z2779">
        <f>IFERROR(VLOOKUP(C2779,[1]LP!$B:$C,2,FALSE),0)</f>
        <v>330</v>
      </c>
      <c r="AA2779" s="12">
        <f t="shared" si="43"/>
        <v>47.142857142857146</v>
      </c>
      <c r="AB2779" s="12">
        <v>0</v>
      </c>
      <c r="AC2779" s="12">
        <v>5</v>
      </c>
      <c r="AD2779" s="11"/>
      <c r="AE2779" s="11"/>
      <c r="AF2779" s="11"/>
      <c r="AG2779" s="11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2">
        <v>946115</v>
      </c>
      <c r="F2780" s="12">
        <v>1005301</v>
      </c>
      <c r="G2780" s="12">
        <v>10402246</v>
      </c>
      <c r="H2780" s="12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3" t="str">
        <f>IFERROR(VLOOKUP(C2780,[1]Index!$D:$F,3,FALSE),"Non List")</f>
        <v>Finance</v>
      </c>
      <c r="Z2780">
        <f>IFERROR(VLOOKUP(C2780,[1]LP!$B:$C,2,FALSE),0)</f>
        <v>439</v>
      </c>
      <c r="AA2780" s="12">
        <f t="shared" si="43"/>
        <v>21.95</v>
      </c>
      <c r="AB2780" s="12">
        <v>0</v>
      </c>
      <c r="AC2780" s="12">
        <v>0</v>
      </c>
      <c r="AD2780" s="11"/>
      <c r="AE2780" s="11"/>
      <c r="AF2780" s="11"/>
      <c r="AG2780" s="11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2">
        <v>950400</v>
      </c>
      <c r="F2781" s="12">
        <v>327755</v>
      </c>
      <c r="G2781" s="12">
        <v>6826604</v>
      </c>
      <c r="H2781" s="12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3" t="str">
        <f>IFERROR(VLOOKUP(C2781,[1]Index!$D:$F,3,FALSE),"Non List")</f>
        <v>Finance</v>
      </c>
      <c r="Z2781">
        <f>IFERROR(VLOOKUP(C2781,[1]LP!$B:$C,2,FALSE),0)</f>
        <v>340.1</v>
      </c>
      <c r="AA2781" s="12">
        <f t="shared" si="43"/>
        <v>34.010000000000005</v>
      </c>
      <c r="AB2781" s="12">
        <v>6.5</v>
      </c>
      <c r="AC2781" s="12">
        <v>0.34</v>
      </c>
      <c r="AD2781" s="11"/>
      <c r="AE2781" s="11"/>
      <c r="AF2781" s="11"/>
      <c r="AG2781" s="11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2">
        <v>1127115</v>
      </c>
      <c r="F2782" s="12">
        <v>615910</v>
      </c>
      <c r="G2782" s="12">
        <v>17719984</v>
      </c>
      <c r="H2782" s="12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3" t="str">
        <f>IFERROR(VLOOKUP(C2782,[1]Index!$D:$F,3,FALSE),"Non List")</f>
        <v>Finance</v>
      </c>
      <c r="Z2782">
        <f>IFERROR(VLOOKUP(C2782,[1]LP!$B:$C,2,FALSE),0)</f>
        <v>463.7</v>
      </c>
      <c r="AA2782" s="12">
        <f t="shared" si="43"/>
        <v>25.761111111111109</v>
      </c>
      <c r="AB2782" s="12">
        <v>5</v>
      </c>
      <c r="AC2782" s="12">
        <v>5</v>
      </c>
      <c r="AD2782" s="11"/>
      <c r="AE2782" s="11"/>
      <c r="AF2782" s="11"/>
      <c r="AG2782" s="11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2">
        <v>690473</v>
      </c>
      <c r="F2783" s="12">
        <v>253009</v>
      </c>
      <c r="G2783" s="12">
        <v>2994808</v>
      </c>
      <c r="H2783" s="12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3" t="str">
        <f>IFERROR(VLOOKUP(C2783,[1]Index!$D:$F,3,FALSE),"Non List")</f>
        <v>Finance</v>
      </c>
      <c r="Z2783">
        <f>IFERROR(VLOOKUP(C2783,[1]LP!$B:$C,2,FALSE),0)</f>
        <v>352.5</v>
      </c>
      <c r="AA2783" s="12">
        <f t="shared" si="43"/>
        <v>58.75</v>
      </c>
      <c r="AB2783" s="12">
        <v>0</v>
      </c>
      <c r="AC2783" s="12">
        <v>0</v>
      </c>
      <c r="AD2783" s="11"/>
      <c r="AE2783" s="11"/>
      <c r="AF2783" s="11"/>
      <c r="AG2783" s="11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2">
        <v>1351553</v>
      </c>
      <c r="F2784" s="12">
        <v>455652</v>
      </c>
      <c r="G2784" s="12">
        <v>10411002</v>
      </c>
      <c r="H2784" s="12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3" t="str">
        <f>IFERROR(VLOOKUP(C2784,[1]Index!$D:$F,3,FALSE),"Non List")</f>
        <v>Finance</v>
      </c>
      <c r="Z2784">
        <f>IFERROR(VLOOKUP(C2784,[1]LP!$B:$C,2,FALSE),0)</f>
        <v>516</v>
      </c>
      <c r="AA2784" s="12">
        <f t="shared" si="43"/>
        <v>64.5</v>
      </c>
      <c r="AB2784" s="12">
        <v>0</v>
      </c>
      <c r="AC2784" s="12">
        <v>0</v>
      </c>
      <c r="AD2784" s="11"/>
      <c r="AE2784" s="11"/>
      <c r="AF2784" s="11"/>
      <c r="AG2784" s="11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2">
        <v>452000</v>
      </c>
      <c r="F2785" s="12">
        <v>45094</v>
      </c>
      <c r="G2785" s="12">
        <v>840983</v>
      </c>
      <c r="H2785" s="12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3" t="str">
        <f>IFERROR(VLOOKUP(C2785,[1]Index!$D:$F,3,FALSE),"Non List")</f>
        <v>Finance</v>
      </c>
      <c r="Z2785">
        <f>IFERROR(VLOOKUP(C2785,[1]LP!$B:$C,2,FALSE),0)</f>
        <v>309.89999999999998</v>
      </c>
      <c r="AA2785" s="12">
        <f t="shared" si="43"/>
        <v>309.89999999999998</v>
      </c>
      <c r="AB2785" s="12">
        <v>0</v>
      </c>
      <c r="AC2785" s="12">
        <v>0</v>
      </c>
      <c r="AD2785" s="11"/>
      <c r="AE2785" s="11"/>
      <c r="AF2785" s="11"/>
      <c r="AG2785" s="11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2">
        <v>838944</v>
      </c>
      <c r="F2786" s="12">
        <v>225292</v>
      </c>
      <c r="G2786" s="12">
        <v>1525992</v>
      </c>
      <c r="H2786" s="12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3" t="str">
        <f>IFERROR(VLOOKUP(C2786,[1]Index!$D:$F,3,FALSE),"Non List")</f>
        <v>Finance</v>
      </c>
      <c r="Z2786">
        <f>IFERROR(VLOOKUP(C2786,[1]LP!$B:$C,2,FALSE),0)</f>
        <v>307.89999999999998</v>
      </c>
      <c r="AA2786" s="12">
        <f t="shared" si="43"/>
        <v>51.316666666666663</v>
      </c>
      <c r="AB2786" s="12">
        <v>0</v>
      </c>
      <c r="AC2786" s="12">
        <v>0</v>
      </c>
      <c r="AD2786" s="11"/>
      <c r="AE2786" s="11"/>
      <c r="AF2786" s="11"/>
      <c r="AG2786" s="11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2">
        <v>1040920</v>
      </c>
      <c r="F2787" s="12">
        <v>389136</v>
      </c>
      <c r="G2787" s="12">
        <v>10621511</v>
      </c>
      <c r="H2787" s="12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3" t="str">
        <f>IFERROR(VLOOKUP(C2787,[1]Index!$D:$F,3,FALSE),"Non List")</f>
        <v>Finance</v>
      </c>
      <c r="Z2787">
        <f>IFERROR(VLOOKUP(C2787,[1]LP!$B:$C,2,FALSE),0)</f>
        <v>350.1</v>
      </c>
      <c r="AA2787" s="12">
        <f t="shared" si="43"/>
        <v>35.010000000000005</v>
      </c>
      <c r="AB2787" s="12">
        <v>4</v>
      </c>
      <c r="AC2787" s="12">
        <v>0.21</v>
      </c>
      <c r="AD2787" s="11"/>
      <c r="AE2787" s="11"/>
      <c r="AF2787" s="11"/>
      <c r="AG2787" s="11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2">
        <v>856107</v>
      </c>
      <c r="F2788" s="12">
        <v>79104</v>
      </c>
      <c r="G2788" s="12">
        <v>4592926</v>
      </c>
      <c r="H2788" s="12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3" t="str">
        <f>IFERROR(VLOOKUP(C2788,[1]Index!$D:$F,3,FALSE),"Non List")</f>
        <v>Finance</v>
      </c>
      <c r="Z2788">
        <f>IFERROR(VLOOKUP(C2788,[1]LP!$B:$C,2,FALSE),0)</f>
        <v>298</v>
      </c>
      <c r="AA2788" s="12">
        <f t="shared" si="43"/>
        <v>49.666666666666664</v>
      </c>
      <c r="AB2788" s="12">
        <v>0</v>
      </c>
      <c r="AC2788" s="12">
        <v>0</v>
      </c>
      <c r="AD2788" s="11"/>
      <c r="AE2788" s="11"/>
      <c r="AF2788" s="11"/>
      <c r="AG2788" s="11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2">
        <v>958675</v>
      </c>
      <c r="F2789" s="12">
        <v>372902</v>
      </c>
      <c r="G2789" s="12">
        <v>6401429</v>
      </c>
      <c r="H2789" s="12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3" t="str">
        <f>IFERROR(VLOOKUP(C2789,[1]Index!$D:$F,3,FALSE),"Non List")</f>
        <v>Finance</v>
      </c>
      <c r="Z2789">
        <f>IFERROR(VLOOKUP(C2789,[1]LP!$B:$C,2,FALSE),0)</f>
        <v>0</v>
      </c>
      <c r="AA2789" s="12">
        <f t="shared" si="43"/>
        <v>0</v>
      </c>
      <c r="AB2789" s="12">
        <v>2.4</v>
      </c>
      <c r="AC2789" s="12">
        <v>5.2</v>
      </c>
      <c r="AD2789" s="11"/>
      <c r="AE2789" s="11"/>
      <c r="AF2789" s="11"/>
      <c r="AG2789" s="11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2">
        <v>1053006</v>
      </c>
      <c r="F2790" s="12">
        <v>265652</v>
      </c>
      <c r="G2790" s="12">
        <v>6670273</v>
      </c>
      <c r="H2790" s="12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3" t="str">
        <f>IFERROR(VLOOKUP(C2790,[1]Index!$D:$F,3,FALSE),"Non List")</f>
        <v>Finance</v>
      </c>
      <c r="Z2790">
        <f>IFERROR(VLOOKUP(C2790,[1]LP!$B:$C,2,FALSE),0)</f>
        <v>315</v>
      </c>
      <c r="AA2790" s="12">
        <f t="shared" si="43"/>
        <v>45</v>
      </c>
      <c r="AB2790" s="12">
        <v>0</v>
      </c>
      <c r="AC2790" s="12">
        <v>0</v>
      </c>
      <c r="AD2790" s="11"/>
      <c r="AE2790" s="11"/>
      <c r="AF2790" s="11"/>
      <c r="AG2790" s="11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2">
        <v>867994</v>
      </c>
      <c r="F2791" s="12">
        <v>713753</v>
      </c>
      <c r="G2791" s="12">
        <v>7540749</v>
      </c>
      <c r="H2791" s="12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3" t="str">
        <f>IFERROR(VLOOKUP(C2791,[1]Index!$D:$F,3,FALSE),"Non List")</f>
        <v>Finance</v>
      </c>
      <c r="Z2791">
        <f>IFERROR(VLOOKUP(C2791,[1]LP!$B:$C,2,FALSE),0)</f>
        <v>523.20000000000005</v>
      </c>
      <c r="AA2791" s="12">
        <f t="shared" si="43"/>
        <v>47.56363636363637</v>
      </c>
      <c r="AB2791" s="12">
        <v>0</v>
      </c>
      <c r="AC2791" s="12">
        <v>0</v>
      </c>
      <c r="AD2791" s="11"/>
      <c r="AE2791" s="11"/>
      <c r="AF2791" s="11"/>
      <c r="AG2791" s="11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2">
        <v>828914</v>
      </c>
      <c r="F2792" s="12">
        <v>375072</v>
      </c>
      <c r="G2792" s="12">
        <v>3605279</v>
      </c>
      <c r="H2792" s="12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3" t="str">
        <f>IFERROR(VLOOKUP(C2792,[1]Index!$D:$F,3,FALSE),"Non List")</f>
        <v>Finance</v>
      </c>
      <c r="Z2792">
        <f>IFERROR(VLOOKUP(C2792,[1]LP!$B:$C,2,FALSE),0)</f>
        <v>316</v>
      </c>
      <c r="AA2792" s="12">
        <f t="shared" si="43"/>
        <v>15.8</v>
      </c>
      <c r="AB2792" s="12">
        <v>0</v>
      </c>
      <c r="AC2792" s="12">
        <v>0</v>
      </c>
      <c r="AD2792" s="11"/>
      <c r="AE2792" s="11"/>
      <c r="AF2792" s="11"/>
      <c r="AG2792" s="11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2">
        <v>818912</v>
      </c>
      <c r="F2793" s="12">
        <v>-113799</v>
      </c>
      <c r="G2793" s="12">
        <v>1413972</v>
      </c>
      <c r="H2793" s="12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3" t="str">
        <f>IFERROR(VLOOKUP(C2793,[1]Index!$D:$F,3,FALSE),"Non List")</f>
        <v>Finance</v>
      </c>
      <c r="Z2793">
        <f>IFERROR(VLOOKUP(C2793,[1]LP!$B:$C,2,FALSE),0)</f>
        <v>273</v>
      </c>
      <c r="AA2793" s="12">
        <f t="shared" si="43"/>
        <v>273</v>
      </c>
      <c r="AB2793" s="12">
        <v>0</v>
      </c>
      <c r="AC2793" s="12">
        <v>0</v>
      </c>
      <c r="AD2793" s="11"/>
      <c r="AE2793" s="11"/>
      <c r="AF2793" s="11"/>
      <c r="AG2793" s="11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2">
        <v>948875</v>
      </c>
      <c r="F2794" s="12">
        <v>255949</v>
      </c>
      <c r="G2794" s="12">
        <v>5997115</v>
      </c>
      <c r="H2794" s="12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3" t="str">
        <f>IFERROR(VLOOKUP(C2794,[1]Index!$D:$F,3,FALSE),"Non List")</f>
        <v>Finance</v>
      </c>
      <c r="Z2794">
        <f>IFERROR(VLOOKUP(C2794,[1]LP!$B:$C,2,FALSE),0)</f>
        <v>330</v>
      </c>
      <c r="AA2794" s="12">
        <f t="shared" si="43"/>
        <v>82.5</v>
      </c>
      <c r="AB2794" s="12">
        <v>0</v>
      </c>
      <c r="AC2794" s="12">
        <v>0</v>
      </c>
      <c r="AD2794" s="11"/>
      <c r="AE2794" s="11"/>
      <c r="AF2794" s="11"/>
      <c r="AG2794" s="11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2">
        <v>946115</v>
      </c>
      <c r="F2795" s="12">
        <v>641722</v>
      </c>
      <c r="G2795" s="12">
        <v>11279866</v>
      </c>
      <c r="H2795" s="12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3" t="str">
        <f>IFERROR(VLOOKUP(C2795,[1]Index!$D:$F,3,FALSE),"Non List")</f>
        <v>Finance</v>
      </c>
      <c r="Z2795">
        <f>IFERROR(VLOOKUP(C2795,[1]LP!$B:$C,2,FALSE),0)</f>
        <v>439</v>
      </c>
      <c r="AA2795" s="12">
        <f t="shared" si="43"/>
        <v>27.4375</v>
      </c>
      <c r="AB2795" s="12">
        <v>0</v>
      </c>
      <c r="AC2795" s="12">
        <v>0</v>
      </c>
      <c r="AD2795" s="11"/>
      <c r="AE2795" s="11"/>
      <c r="AF2795" s="11"/>
      <c r="AG2795" s="11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2">
        <v>950400</v>
      </c>
      <c r="F2796" s="12">
        <v>350080</v>
      </c>
      <c r="G2796" s="12">
        <v>6782180</v>
      </c>
      <c r="H2796" s="12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3" t="str">
        <f>IFERROR(VLOOKUP(C2796,[1]Index!$D:$F,3,FALSE),"Non List")</f>
        <v>Finance</v>
      </c>
      <c r="Z2796">
        <f>IFERROR(VLOOKUP(C2796,[1]LP!$B:$C,2,FALSE),0)</f>
        <v>340.1</v>
      </c>
      <c r="AA2796" s="12">
        <f t="shared" si="43"/>
        <v>340.1</v>
      </c>
      <c r="AB2796" s="12">
        <v>0</v>
      </c>
      <c r="AC2796" s="12">
        <v>0</v>
      </c>
      <c r="AD2796" s="11"/>
      <c r="AE2796" s="11"/>
      <c r="AF2796" s="11"/>
      <c r="AG2796" s="11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2">
        <v>1183471</v>
      </c>
      <c r="F2797" s="12">
        <v>634773</v>
      </c>
      <c r="G2797" s="12">
        <v>18259365</v>
      </c>
      <c r="H2797" s="12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3" t="str">
        <f>IFERROR(VLOOKUP(C2797,[1]Index!$D:$F,3,FALSE),"Non List")</f>
        <v>Finance</v>
      </c>
      <c r="Z2797">
        <f>IFERROR(VLOOKUP(C2797,[1]LP!$B:$C,2,FALSE),0)</f>
        <v>463.7</v>
      </c>
      <c r="AA2797" s="12">
        <f t="shared" si="43"/>
        <v>42.154545454545456</v>
      </c>
      <c r="AB2797" s="12">
        <v>0</v>
      </c>
      <c r="AC2797" s="12">
        <v>0</v>
      </c>
      <c r="AD2797" s="11"/>
      <c r="AE2797" s="11"/>
      <c r="AF2797" s="11"/>
      <c r="AG2797" s="11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2">
        <v>690473</v>
      </c>
      <c r="F2798" s="12">
        <v>240296</v>
      </c>
      <c r="G2798" s="12">
        <v>3360632</v>
      </c>
      <c r="H2798" s="12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3" t="str">
        <f>IFERROR(VLOOKUP(C2798,[1]Index!$D:$F,3,FALSE),"Non List")</f>
        <v>Finance</v>
      </c>
      <c r="Z2798">
        <f>IFERROR(VLOOKUP(C2798,[1]LP!$B:$C,2,FALSE),0)</f>
        <v>352.5</v>
      </c>
      <c r="AA2798" s="12">
        <f t="shared" si="43"/>
        <v>352.5</v>
      </c>
      <c r="AB2798" s="12">
        <v>0</v>
      </c>
      <c r="AC2798" s="12">
        <v>0</v>
      </c>
      <c r="AD2798" s="11"/>
      <c r="AE2798" s="11"/>
      <c r="AF2798" s="11"/>
      <c r="AG2798" s="11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2">
        <v>1351553</v>
      </c>
      <c r="F2799" s="12">
        <v>526769</v>
      </c>
      <c r="G2799" s="12">
        <v>10826942</v>
      </c>
      <c r="H2799" s="12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3" t="str">
        <f>IFERROR(VLOOKUP(C2799,[1]Index!$D:$F,3,FALSE),"Non List")</f>
        <v>Finance</v>
      </c>
      <c r="Z2799">
        <f>IFERROR(VLOOKUP(C2799,[1]LP!$B:$C,2,FALSE),0)</f>
        <v>516</v>
      </c>
      <c r="AA2799" s="12">
        <f t="shared" si="43"/>
        <v>24.571428571428573</v>
      </c>
      <c r="AB2799" s="12">
        <v>0</v>
      </c>
      <c r="AC2799" s="12">
        <v>0</v>
      </c>
      <c r="AD2799" s="11"/>
      <c r="AE2799" s="11"/>
      <c r="AF2799" s="11"/>
      <c r="AG2799" s="11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2">
        <v>452000</v>
      </c>
      <c r="F2800" s="12">
        <v>44561</v>
      </c>
      <c r="G2800" s="12">
        <v>1032645</v>
      </c>
      <c r="H2800" s="12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3" t="str">
        <f>IFERROR(VLOOKUP(C2800,[1]Index!$D:$F,3,FALSE),"Non List")</f>
        <v>Finance</v>
      </c>
      <c r="Z2800">
        <f>IFERROR(VLOOKUP(C2800,[1]LP!$B:$C,2,FALSE),0)</f>
        <v>309.89999999999998</v>
      </c>
      <c r="AA2800" s="12">
        <f t="shared" si="43"/>
        <v>0</v>
      </c>
      <c r="AB2800" s="12">
        <v>0</v>
      </c>
      <c r="AC2800" s="12">
        <v>0</v>
      </c>
      <c r="AD2800" s="11"/>
      <c r="AE2800" s="11"/>
      <c r="AF2800" s="11"/>
      <c r="AG2800" s="11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2">
        <v>725472</v>
      </c>
      <c r="F2801" s="12">
        <v>239711</v>
      </c>
      <c r="G2801" s="12">
        <v>1597340</v>
      </c>
      <c r="H2801" s="12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3" t="str">
        <f>IFERROR(VLOOKUP(C2801,[1]Index!$D:$F,3,FALSE),"Non List")</f>
        <v>Finance</v>
      </c>
      <c r="Z2801">
        <f>IFERROR(VLOOKUP(C2801,[1]LP!$B:$C,2,FALSE),0)</f>
        <v>307.89999999999998</v>
      </c>
      <c r="AA2801" s="12">
        <f t="shared" si="43"/>
        <v>76.974999999999994</v>
      </c>
      <c r="AB2801" s="12">
        <v>0</v>
      </c>
      <c r="AC2801" s="12">
        <v>0</v>
      </c>
      <c r="AD2801" s="11"/>
      <c r="AE2801" s="11"/>
      <c r="AF2801" s="11"/>
      <c r="AG2801" s="11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2">
        <v>1082557</v>
      </c>
      <c r="F2802" s="12">
        <v>386189</v>
      </c>
      <c r="G2802" s="12">
        <v>10913604</v>
      </c>
      <c r="H2802" s="12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3" t="str">
        <f>IFERROR(VLOOKUP(C2802,[1]Index!$D:$F,3,FALSE),"Non List")</f>
        <v>Finance</v>
      </c>
      <c r="Z2802">
        <f>IFERROR(VLOOKUP(C2802,[1]LP!$B:$C,2,FALSE),0)</f>
        <v>350.1</v>
      </c>
      <c r="AA2802" s="12">
        <f t="shared" si="43"/>
        <v>175.05</v>
      </c>
      <c r="AB2802" s="12">
        <v>0</v>
      </c>
      <c r="AC2802" s="12">
        <v>0</v>
      </c>
      <c r="AD2802" s="11"/>
      <c r="AE2802" s="11"/>
      <c r="AF2802" s="11"/>
      <c r="AG2802" s="11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2">
        <v>848106</v>
      </c>
      <c r="F2803" s="12">
        <v>83706</v>
      </c>
      <c r="G2803" s="12">
        <v>4425962</v>
      </c>
      <c r="H2803" s="12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3" t="str">
        <f>IFERROR(VLOOKUP(C2803,[1]Index!$D:$F,3,FALSE),"Non List")</f>
        <v>Finance</v>
      </c>
      <c r="Z2803">
        <f>IFERROR(VLOOKUP(C2803,[1]LP!$B:$C,2,FALSE),0)</f>
        <v>298</v>
      </c>
      <c r="AA2803" s="12">
        <f t="shared" si="43"/>
        <v>27.09090909090909</v>
      </c>
      <c r="AB2803" s="12">
        <v>0</v>
      </c>
      <c r="AC2803" s="12">
        <v>0</v>
      </c>
      <c r="AD2803" s="11"/>
      <c r="AE2803" s="11"/>
      <c r="AF2803" s="11"/>
      <c r="AG2803" s="11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2">
        <v>981683</v>
      </c>
      <c r="F2804" s="12">
        <v>350035</v>
      </c>
      <c r="G2804" s="12">
        <v>6307683</v>
      </c>
      <c r="H2804" s="12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3" t="str">
        <f>IFERROR(VLOOKUP(C2804,[1]Index!$D:$F,3,FALSE),"Non List")</f>
        <v>Finance</v>
      </c>
      <c r="Z2804">
        <f>IFERROR(VLOOKUP(C2804,[1]LP!$B:$C,2,FALSE),0)</f>
        <v>0</v>
      </c>
      <c r="AA2804" s="12">
        <f t="shared" si="43"/>
        <v>0</v>
      </c>
      <c r="AB2804" s="12">
        <v>0</v>
      </c>
      <c r="AC2804" s="12">
        <v>0</v>
      </c>
      <c r="AD2804" s="11"/>
      <c r="AE2804" s="11"/>
      <c r="AF2804" s="11"/>
      <c r="AG2804" s="11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2">
        <v>1053006</v>
      </c>
      <c r="F2805" s="12">
        <v>210983</v>
      </c>
      <c r="G2805" s="12">
        <v>6565119</v>
      </c>
      <c r="H2805" s="12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3" t="str">
        <f>IFERROR(VLOOKUP(C2805,[1]Index!$D:$F,3,FALSE),"Non List")</f>
        <v>Finance</v>
      </c>
      <c r="Z2805">
        <f>IFERROR(VLOOKUP(C2805,[1]LP!$B:$C,2,FALSE),0)</f>
        <v>315</v>
      </c>
      <c r="AA2805" s="12">
        <f t="shared" si="43"/>
        <v>-19.6875</v>
      </c>
      <c r="AB2805" s="12">
        <v>0</v>
      </c>
      <c r="AC2805" s="12">
        <v>0</v>
      </c>
      <c r="AD2805" s="11"/>
      <c r="AE2805" s="11"/>
      <c r="AF2805" s="11"/>
      <c r="AG2805" s="11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2">
        <v>867994</v>
      </c>
      <c r="F2806" s="12">
        <v>746482</v>
      </c>
      <c r="G2806" s="12">
        <v>7012822</v>
      </c>
      <c r="H2806" s="12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3" t="str">
        <f>IFERROR(VLOOKUP(C2806,[1]Index!$D:$F,3,FALSE),"Non List")</f>
        <v>Finance</v>
      </c>
      <c r="Z2806">
        <f>IFERROR(VLOOKUP(C2806,[1]LP!$B:$C,2,FALSE),0)</f>
        <v>523.20000000000005</v>
      </c>
      <c r="AA2806" s="12">
        <f t="shared" si="43"/>
        <v>34.880000000000003</v>
      </c>
      <c r="AB2806" s="12">
        <v>0</v>
      </c>
      <c r="AC2806" s="12">
        <v>0</v>
      </c>
      <c r="AD2806" s="11"/>
      <c r="AE2806" s="11"/>
      <c r="AF2806" s="11"/>
      <c r="AG2806" s="11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2">
        <v>828914</v>
      </c>
      <c r="F2807" s="12">
        <v>287458</v>
      </c>
      <c r="G2807" s="12">
        <v>3698660</v>
      </c>
      <c r="H2807" s="12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3" t="str">
        <f>IFERROR(VLOOKUP(C2807,[1]Index!$D:$F,3,FALSE),"Non List")</f>
        <v>Finance</v>
      </c>
      <c r="Z2807">
        <f>IFERROR(VLOOKUP(C2807,[1]LP!$B:$C,2,FALSE),0)</f>
        <v>316</v>
      </c>
      <c r="AA2807" s="12">
        <f t="shared" si="43"/>
        <v>105.33333333333333</v>
      </c>
      <c r="AB2807" s="12">
        <v>0</v>
      </c>
      <c r="AC2807" s="12">
        <v>0</v>
      </c>
      <c r="AD2807" s="11"/>
      <c r="AE2807" s="11"/>
      <c r="AF2807" s="11"/>
      <c r="AG2807" s="11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2">
        <v>742175</v>
      </c>
      <c r="F2808" s="12">
        <v>-159047</v>
      </c>
      <c r="G2808" s="12">
        <v>1519542</v>
      </c>
      <c r="H2808" s="12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3" t="str">
        <f>IFERROR(VLOOKUP(C2808,[1]Index!$D:$F,3,FALSE),"Non List")</f>
        <v>Finance</v>
      </c>
      <c r="Z2808">
        <f>IFERROR(VLOOKUP(C2808,[1]LP!$B:$C,2,FALSE),0)</f>
        <v>273</v>
      </c>
      <c r="AA2808" s="12">
        <f t="shared" si="43"/>
        <v>-16.058823529411764</v>
      </c>
      <c r="AB2808" s="12">
        <v>0</v>
      </c>
      <c r="AC2808" s="12">
        <v>0</v>
      </c>
      <c r="AD2808" s="11"/>
      <c r="AE2808" s="11"/>
      <c r="AF2808" s="11"/>
      <c r="AG2808" s="11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2">
        <v>948875</v>
      </c>
      <c r="F2809" s="12">
        <v>259846</v>
      </c>
      <c r="G2809" s="12">
        <v>6184155</v>
      </c>
      <c r="H2809" s="12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3" t="str">
        <f>IFERROR(VLOOKUP(C2809,[1]Index!$D:$F,3,FALSE),"Non List")</f>
        <v>Finance</v>
      </c>
      <c r="Z2809">
        <f>IFERROR(VLOOKUP(C2809,[1]LP!$B:$C,2,FALSE),0)</f>
        <v>330</v>
      </c>
      <c r="AA2809" s="12">
        <f t="shared" si="43"/>
        <v>0</v>
      </c>
      <c r="AB2809" s="12">
        <v>0</v>
      </c>
      <c r="AC2809" s="12">
        <v>0</v>
      </c>
      <c r="AD2809" s="11"/>
      <c r="AE2809" s="11"/>
      <c r="AF2809" s="11"/>
      <c r="AG2809" s="11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2">
        <v>946115</v>
      </c>
      <c r="F2810" s="12">
        <v>689208</v>
      </c>
      <c r="G2810" s="12">
        <v>11617455</v>
      </c>
      <c r="H2810" s="12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3" t="str">
        <f>IFERROR(VLOOKUP(C2810,[1]Index!$D:$F,3,FALSE),"Non List")</f>
        <v>Finance</v>
      </c>
      <c r="Z2810">
        <f>IFERROR(VLOOKUP(C2810,[1]LP!$B:$C,2,FALSE),0)</f>
        <v>439</v>
      </c>
      <c r="AA2810" s="12">
        <f t="shared" si="43"/>
        <v>43.9</v>
      </c>
      <c r="AB2810" s="12">
        <v>0</v>
      </c>
      <c r="AC2810" s="12">
        <v>0</v>
      </c>
      <c r="AD2810" s="11"/>
      <c r="AE2810" s="11"/>
      <c r="AF2810" s="11"/>
      <c r="AG2810" s="11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2">
        <v>1012176</v>
      </c>
      <c r="F2811" s="12">
        <v>395772</v>
      </c>
      <c r="G2811" s="12">
        <v>7049543</v>
      </c>
      <c r="H2811" s="12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3" t="str">
        <f>IFERROR(VLOOKUP(C2811,[1]Index!$D:$F,3,FALSE),"Non List")</f>
        <v>Finance</v>
      </c>
      <c r="Z2811">
        <f>IFERROR(VLOOKUP(C2811,[1]LP!$B:$C,2,FALSE),0)</f>
        <v>340.1</v>
      </c>
      <c r="AA2811" s="12">
        <f t="shared" si="43"/>
        <v>340.1</v>
      </c>
      <c r="AB2811" s="12">
        <v>0</v>
      </c>
      <c r="AC2811" s="12">
        <v>0</v>
      </c>
      <c r="AD2811" s="11"/>
      <c r="AE2811" s="11"/>
      <c r="AF2811" s="11"/>
      <c r="AG2811" s="11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2">
        <v>1183471</v>
      </c>
      <c r="F2812" s="12">
        <v>564330</v>
      </c>
      <c r="G2812" s="12">
        <v>18819840</v>
      </c>
      <c r="H2812" s="12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3" t="str">
        <f>IFERROR(VLOOKUP(C2812,[1]Index!$D:$F,3,FALSE),"Non List")</f>
        <v>Finance</v>
      </c>
      <c r="Z2812">
        <f>IFERROR(VLOOKUP(C2812,[1]LP!$B:$C,2,FALSE),0)</f>
        <v>463.7</v>
      </c>
      <c r="AA2812" s="12">
        <f t="shared" si="43"/>
        <v>66.242857142857147</v>
      </c>
      <c r="AB2812" s="12">
        <v>0</v>
      </c>
      <c r="AC2812" s="12">
        <v>0</v>
      </c>
      <c r="AD2812" s="11"/>
      <c r="AE2812" s="11"/>
      <c r="AF2812" s="11"/>
      <c r="AG2812" s="11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2">
        <v>690473</v>
      </c>
      <c r="F2813" s="12">
        <v>254889</v>
      </c>
      <c r="G2813" s="12">
        <v>3367228</v>
      </c>
      <c r="H2813" s="12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3" t="str">
        <f>IFERROR(VLOOKUP(C2813,[1]Index!$D:$F,3,FALSE),"Non List")</f>
        <v>Finance</v>
      </c>
      <c r="Z2813">
        <f>IFERROR(VLOOKUP(C2813,[1]LP!$B:$C,2,FALSE),0)</f>
        <v>352.5</v>
      </c>
      <c r="AA2813" s="12">
        <f t="shared" si="43"/>
        <v>88.125</v>
      </c>
      <c r="AB2813" s="12">
        <v>0</v>
      </c>
      <c r="AC2813" s="12">
        <v>0</v>
      </c>
      <c r="AD2813" s="11"/>
      <c r="AE2813" s="11"/>
      <c r="AF2813" s="11"/>
      <c r="AG2813" s="11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2">
        <v>1351553</v>
      </c>
      <c r="F2814" s="12">
        <v>593129</v>
      </c>
      <c r="G2814" s="12">
        <v>12044634</v>
      </c>
      <c r="H2814" s="12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3" t="str">
        <f>IFERROR(VLOOKUP(C2814,[1]Index!$D:$F,3,FALSE),"Non List")</f>
        <v>Finance</v>
      </c>
      <c r="Z2814">
        <f>IFERROR(VLOOKUP(C2814,[1]LP!$B:$C,2,FALSE),0)</f>
        <v>516</v>
      </c>
      <c r="AA2814" s="12">
        <f t="shared" si="43"/>
        <v>25.8</v>
      </c>
      <c r="AB2814" s="12">
        <v>0</v>
      </c>
      <c r="AC2814" s="12">
        <v>0</v>
      </c>
      <c r="AD2814" s="11"/>
      <c r="AE2814" s="11"/>
      <c r="AF2814" s="11"/>
      <c r="AG2814" s="11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2">
        <v>452000</v>
      </c>
      <c r="F2815" s="12">
        <v>45687</v>
      </c>
      <c r="G2815" s="12">
        <v>1296537</v>
      </c>
      <c r="H2815" s="12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3" t="str">
        <f>IFERROR(VLOOKUP(C2815,[1]Index!$D:$F,3,FALSE),"Non List")</f>
        <v>Finance</v>
      </c>
      <c r="Z2815">
        <f>IFERROR(VLOOKUP(C2815,[1]LP!$B:$C,2,FALSE),0)</f>
        <v>309.89999999999998</v>
      </c>
      <c r="AA2815" s="12">
        <f t="shared" si="43"/>
        <v>309.89999999999998</v>
      </c>
      <c r="AB2815" s="12">
        <v>0</v>
      </c>
      <c r="AC2815" s="12">
        <v>0</v>
      </c>
      <c r="AD2815" s="11"/>
      <c r="AE2815" s="11"/>
      <c r="AF2815" s="11"/>
      <c r="AG2815" s="11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2">
        <v>727298</v>
      </c>
      <c r="F2816" s="12">
        <v>253626</v>
      </c>
      <c r="G2816" s="12">
        <v>1597631</v>
      </c>
      <c r="H2816" s="12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3" t="str">
        <f>IFERROR(VLOOKUP(C2816,[1]Index!$D:$F,3,FALSE),"Non List")</f>
        <v>Finance</v>
      </c>
      <c r="Z2816">
        <f>IFERROR(VLOOKUP(C2816,[1]LP!$B:$C,2,FALSE),0)</f>
        <v>307.89999999999998</v>
      </c>
      <c r="AA2816" s="12">
        <f t="shared" si="43"/>
        <v>76.974999999999994</v>
      </c>
      <c r="AB2816" s="12">
        <v>0</v>
      </c>
      <c r="AC2816" s="12">
        <v>0</v>
      </c>
      <c r="AD2816" s="11"/>
      <c r="AE2816" s="11"/>
      <c r="AF2816" s="11"/>
      <c r="AG2816" s="11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2">
        <v>1040920</v>
      </c>
      <c r="F2817" s="12">
        <v>413876</v>
      </c>
      <c r="G2817" s="12">
        <v>11213599</v>
      </c>
      <c r="H2817" s="12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3" t="str">
        <f>IFERROR(VLOOKUP(C2817,[1]Index!$D:$F,3,FALSE),"Non List")</f>
        <v>Finance</v>
      </c>
      <c r="Z2817">
        <f>IFERROR(VLOOKUP(C2817,[1]LP!$B:$C,2,FALSE),0)</f>
        <v>350.1</v>
      </c>
      <c r="AA2817" s="12">
        <f t="shared" si="43"/>
        <v>50.01428571428572</v>
      </c>
      <c r="AB2817" s="12">
        <v>0</v>
      </c>
      <c r="AC2817" s="12">
        <v>0</v>
      </c>
      <c r="AD2817" s="11"/>
      <c r="AE2817" s="11"/>
      <c r="AF2817" s="11"/>
      <c r="AG2817" s="11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2">
        <v>848106</v>
      </c>
      <c r="F2818" s="12">
        <v>61481</v>
      </c>
      <c r="G2818" s="12">
        <v>4668778</v>
      </c>
      <c r="H2818" s="12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3" t="str">
        <f>IFERROR(VLOOKUP(C2818,[1]Index!$D:$F,3,FALSE),"Non List")</f>
        <v>Finance</v>
      </c>
      <c r="Z2818">
        <f>IFERROR(VLOOKUP(C2818,[1]LP!$B:$C,2,FALSE),0)</f>
        <v>298</v>
      </c>
      <c r="AA2818" s="12">
        <f t="shared" si="43"/>
        <v>-99.333333333333329</v>
      </c>
      <c r="AB2818" s="12">
        <v>0</v>
      </c>
      <c r="AC2818" s="12">
        <v>0</v>
      </c>
      <c r="AD2818" s="11"/>
      <c r="AE2818" s="11"/>
      <c r="AF2818" s="11"/>
      <c r="AG2818" s="11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2">
        <v>981683</v>
      </c>
      <c r="F2819" s="12">
        <v>309507</v>
      </c>
      <c r="G2819" s="12">
        <v>6553632</v>
      </c>
      <c r="H2819" s="12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3" t="str">
        <f>IFERROR(VLOOKUP(C2819,[1]Index!$D:$F,3,FALSE),"Non List")</f>
        <v>Finance</v>
      </c>
      <c r="Z2819">
        <f>IFERROR(VLOOKUP(C2819,[1]LP!$B:$C,2,FALSE),0)</f>
        <v>0</v>
      </c>
      <c r="AA2819" s="12">
        <f t="shared" ref="AA2819:AA2882" si="44">IFERROR(Z2819/M2819,0)</f>
        <v>0</v>
      </c>
      <c r="AB2819" s="12">
        <v>0</v>
      </c>
      <c r="AC2819" s="12">
        <v>0</v>
      </c>
      <c r="AD2819" s="11"/>
      <c r="AE2819" s="11"/>
      <c r="AF2819" s="11"/>
      <c r="AG2819" s="11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2">
        <v>1053006</v>
      </c>
      <c r="F2820" s="12">
        <v>222888</v>
      </c>
      <c r="G2820" s="12">
        <v>6583025</v>
      </c>
      <c r="H2820" s="12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3" t="str">
        <f>IFERROR(VLOOKUP(C2820,[1]Index!$D:$F,3,FALSE),"Non List")</f>
        <v>Finance</v>
      </c>
      <c r="Z2820">
        <f>IFERROR(VLOOKUP(C2820,[1]LP!$B:$C,2,FALSE),0)</f>
        <v>315</v>
      </c>
      <c r="AA2820" s="12">
        <f t="shared" si="44"/>
        <v>-45</v>
      </c>
      <c r="AB2820" s="12">
        <v>0</v>
      </c>
      <c r="AC2820" s="12">
        <v>0</v>
      </c>
      <c r="AD2820" s="11"/>
      <c r="AE2820" s="11"/>
      <c r="AF2820" s="11"/>
      <c r="AG2820" s="11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2">
        <v>867994</v>
      </c>
      <c r="F2821" s="12">
        <v>780266</v>
      </c>
      <c r="G2821" s="12">
        <v>7339239</v>
      </c>
      <c r="H2821" s="12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3" t="str">
        <f>IFERROR(VLOOKUP(C2821,[1]Index!$D:$F,3,FALSE),"Non List")</f>
        <v>Finance</v>
      </c>
      <c r="Z2821">
        <f>IFERROR(VLOOKUP(C2821,[1]LP!$B:$C,2,FALSE),0)</f>
        <v>523.20000000000005</v>
      </c>
      <c r="AA2821" s="12">
        <f t="shared" si="44"/>
        <v>34.880000000000003</v>
      </c>
      <c r="AB2821" s="12">
        <v>0</v>
      </c>
      <c r="AC2821" s="12">
        <v>0</v>
      </c>
      <c r="AD2821" s="11"/>
      <c r="AE2821" s="11"/>
      <c r="AF2821" s="11"/>
      <c r="AG2821" s="11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2">
        <v>828914</v>
      </c>
      <c r="F2822" s="12">
        <v>298902</v>
      </c>
      <c r="G2822" s="12">
        <v>4094892</v>
      </c>
      <c r="H2822" s="12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3" t="str">
        <f>IFERROR(VLOOKUP(C2822,[1]Index!$D:$F,3,FALSE),"Non List")</f>
        <v>Finance</v>
      </c>
      <c r="Z2822">
        <f>IFERROR(VLOOKUP(C2822,[1]LP!$B:$C,2,FALSE),0)</f>
        <v>316</v>
      </c>
      <c r="AA2822" s="12">
        <f t="shared" si="44"/>
        <v>158</v>
      </c>
      <c r="AB2822" s="12">
        <v>0</v>
      </c>
      <c r="AC2822" s="12">
        <v>0</v>
      </c>
      <c r="AD2822" s="11"/>
      <c r="AE2822" s="11"/>
      <c r="AF2822" s="11"/>
      <c r="AG2822" s="11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2">
        <v>818911</v>
      </c>
      <c r="F2823" s="12">
        <v>-203622</v>
      </c>
      <c r="G2823" s="12">
        <v>1581526</v>
      </c>
      <c r="H2823" s="12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3" t="str">
        <f>IFERROR(VLOOKUP(C2823,[1]Index!$D:$F,3,FALSE),"Non List")</f>
        <v>Finance</v>
      </c>
      <c r="Z2823">
        <f>IFERROR(VLOOKUP(C2823,[1]LP!$B:$C,2,FALSE),0)</f>
        <v>273</v>
      </c>
      <c r="AA2823" s="12">
        <f t="shared" si="44"/>
        <v>-14.368421052631579</v>
      </c>
      <c r="AB2823" s="12">
        <v>0</v>
      </c>
      <c r="AC2823" s="12">
        <v>0</v>
      </c>
      <c r="AD2823" s="11"/>
      <c r="AE2823" s="11"/>
      <c r="AF2823" s="11"/>
      <c r="AG2823" s="11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2">
        <v>2324100</v>
      </c>
      <c r="F2824" s="12">
        <v>3292849</v>
      </c>
      <c r="G2824" s="12">
        <v>25793265</v>
      </c>
      <c r="H2824" s="12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3" t="str">
        <f>IFERROR(VLOOKUP(C2824,[1]Index!$D:$F,3,FALSE),"Non List")</f>
        <v>Microfinance</v>
      </c>
      <c r="Z2824">
        <f>IFERROR(VLOOKUP(C2824,[1]LP!$B:$C,2,FALSE),0)</f>
        <v>965</v>
      </c>
      <c r="AA2824" s="12">
        <f t="shared" si="44"/>
        <v>23.536585365853657</v>
      </c>
      <c r="AB2824" s="12">
        <v>22</v>
      </c>
      <c r="AC2824" s="12">
        <v>3.26</v>
      </c>
      <c r="AD2824" s="11"/>
      <c r="AE2824" s="11"/>
      <c r="AF2824" s="11"/>
      <c r="AG2824" s="11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2">
        <v>1387498</v>
      </c>
      <c r="F2825" s="12">
        <v>1459159</v>
      </c>
      <c r="G2825" s="12">
        <v>7730296</v>
      </c>
      <c r="H2825" s="12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3" t="str">
        <f>IFERROR(VLOOKUP(C2825,[1]Index!$D:$F,3,FALSE),"Non List")</f>
        <v>Microfinance</v>
      </c>
      <c r="Z2825">
        <f>IFERROR(VLOOKUP(C2825,[1]LP!$B:$C,2,FALSE),0)</f>
        <v>730</v>
      </c>
      <c r="AA2825" s="12">
        <f t="shared" si="44"/>
        <v>17.38095238095238</v>
      </c>
      <c r="AB2825" s="12">
        <v>10</v>
      </c>
      <c r="AC2825" s="12">
        <v>11.0526</v>
      </c>
      <c r="AD2825" s="11"/>
      <c r="AE2825" s="11"/>
      <c r="AF2825" s="11"/>
      <c r="AG2825" s="11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2">
        <v>964492</v>
      </c>
      <c r="F2826" s="12">
        <v>326384</v>
      </c>
      <c r="G2826" s="12">
        <v>0</v>
      </c>
      <c r="H2826" s="12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3" t="str">
        <f>IFERROR(VLOOKUP(C2826,[1]Index!$D:$F,3,FALSE),"Non List")</f>
        <v>Microfinance</v>
      </c>
      <c r="Z2826">
        <f>IFERROR(VLOOKUP(C2826,[1]LP!$B:$C,2,FALSE),0)</f>
        <v>642.20000000000005</v>
      </c>
      <c r="AA2826" s="12">
        <f t="shared" si="44"/>
        <v>27.921739130434784</v>
      </c>
      <c r="AB2826" s="12">
        <v>19</v>
      </c>
      <c r="AC2826" s="12">
        <v>1</v>
      </c>
      <c r="AD2826" s="11"/>
      <c r="AE2826" s="11"/>
      <c r="AF2826" s="11"/>
      <c r="AG2826" s="11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2">
        <v>312875</v>
      </c>
      <c r="F2827" s="12">
        <v>211924</v>
      </c>
      <c r="G2827" s="12">
        <v>1427606</v>
      </c>
      <c r="H2827" s="12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3" t="str">
        <f>IFERROR(VLOOKUP(C2827,[1]Index!$D:$F,3,FALSE),"Non List")</f>
        <v>Microfinance</v>
      </c>
      <c r="Z2827">
        <f>IFERROR(VLOOKUP(C2827,[1]LP!$B:$C,2,FALSE),0)</f>
        <v>0</v>
      </c>
      <c r="AA2827" s="12">
        <f t="shared" si="44"/>
        <v>0</v>
      </c>
      <c r="AB2827" s="12">
        <v>19</v>
      </c>
      <c r="AC2827" s="12">
        <v>1</v>
      </c>
      <c r="AD2827" s="11"/>
      <c r="AE2827" s="11"/>
      <c r="AF2827" s="11"/>
      <c r="AG2827" s="11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2">
        <v>600000</v>
      </c>
      <c r="F2828" s="12">
        <v>715903</v>
      </c>
      <c r="G2828" s="12">
        <v>3105495</v>
      </c>
      <c r="H2828" s="12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3" t="str">
        <f>IFERROR(VLOOKUP(C2828,[1]Index!$D:$F,3,FALSE),"Non List")</f>
        <v>Microfinance</v>
      </c>
      <c r="Z2828">
        <f>IFERROR(VLOOKUP(C2828,[1]LP!$B:$C,2,FALSE),0)</f>
        <v>600</v>
      </c>
      <c r="AA2828" s="12">
        <f t="shared" si="44"/>
        <v>14.634146341463415</v>
      </c>
      <c r="AB2828" s="12">
        <v>22</v>
      </c>
      <c r="AC2828" s="12">
        <v>1.1578999999999999</v>
      </c>
      <c r="AD2828" s="11"/>
      <c r="AE2828" s="11"/>
      <c r="AF2828" s="11"/>
      <c r="AG2828" s="11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2">
        <v>2195025</v>
      </c>
      <c r="F2829" s="12">
        <v>2415544</v>
      </c>
      <c r="G2829" s="12">
        <v>17583569</v>
      </c>
      <c r="H2829" s="12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3" t="str">
        <f>IFERROR(VLOOKUP(C2829,[1]Index!$D:$F,3,FALSE),"Non List")</f>
        <v>Microfinance</v>
      </c>
      <c r="Z2829">
        <f>IFERROR(VLOOKUP(C2829,[1]LP!$B:$C,2,FALSE),0)</f>
        <v>600</v>
      </c>
      <c r="AA2829" s="12">
        <f t="shared" si="44"/>
        <v>12.244897959183673</v>
      </c>
      <c r="AB2829" s="12">
        <v>19</v>
      </c>
      <c r="AC2829" s="12">
        <v>1</v>
      </c>
      <c r="AD2829" s="11"/>
      <c r="AE2829" s="11"/>
      <c r="AF2829" s="11"/>
      <c r="AG2829" s="11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2">
        <v>1241066</v>
      </c>
      <c r="F2830" s="12">
        <v>1998286</v>
      </c>
      <c r="G2830" s="12">
        <v>0</v>
      </c>
      <c r="H2830" s="12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3" t="str">
        <f>IFERROR(VLOOKUP(C2830,[1]Index!$D:$F,3,FALSE),"Non List")</f>
        <v>zdelist</v>
      </c>
      <c r="Z2830">
        <f>IFERROR(VLOOKUP(C2830,[1]LP!$B:$C,2,FALSE),0)</f>
        <v>0</v>
      </c>
      <c r="AA2830" s="12">
        <f t="shared" si="44"/>
        <v>0</v>
      </c>
      <c r="AB2830" s="12">
        <v>26</v>
      </c>
      <c r="AC2830" s="12">
        <v>1.3684000000000001</v>
      </c>
      <c r="AD2830" s="11"/>
      <c r="AE2830" s="11"/>
      <c r="AF2830" s="11"/>
      <c r="AG2830" s="11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2">
        <v>1564414</v>
      </c>
      <c r="F2831" s="12">
        <v>2444600</v>
      </c>
      <c r="G2831" s="12">
        <v>0</v>
      </c>
      <c r="H2831" s="12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3" t="str">
        <f>IFERROR(VLOOKUP(C2831,[1]Index!$D:$F,3,FALSE),"Non List")</f>
        <v>Microfinance</v>
      </c>
      <c r="Z2831">
        <f>IFERROR(VLOOKUP(C2831,[1]LP!$B:$C,2,FALSE),0)</f>
        <v>915</v>
      </c>
      <c r="AA2831" s="12">
        <f t="shared" si="44"/>
        <v>21.279069767441861</v>
      </c>
      <c r="AB2831" s="12">
        <v>26</v>
      </c>
      <c r="AC2831" s="12">
        <v>1.3684000000000001</v>
      </c>
      <c r="AD2831" s="11"/>
      <c r="AE2831" s="11"/>
      <c r="AF2831" s="11"/>
      <c r="AG2831" s="11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2">
        <v>514099</v>
      </c>
      <c r="F2832" s="12">
        <v>225153</v>
      </c>
      <c r="G2832" s="12">
        <v>3068324</v>
      </c>
      <c r="H2832" s="12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3" t="str">
        <f>IFERROR(VLOOKUP(C2832,[1]Index!$D:$F,3,FALSE),"Non List")</f>
        <v>Microfinance</v>
      </c>
      <c r="Z2832">
        <f>IFERROR(VLOOKUP(C2832,[1]LP!$B:$C,2,FALSE),0)</f>
        <v>640</v>
      </c>
      <c r="AA2832" s="12">
        <f t="shared" si="44"/>
        <v>18.823529411764707</v>
      </c>
      <c r="AB2832" s="12">
        <v>22</v>
      </c>
      <c r="AC2832" s="12">
        <v>1.1578999999999999</v>
      </c>
      <c r="AD2832" s="11"/>
      <c r="AE2832" s="11"/>
      <c r="AF2832" s="11"/>
      <c r="AG2832" s="11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2">
        <v>494000</v>
      </c>
      <c r="F2833" s="12">
        <v>225361</v>
      </c>
      <c r="G2833" s="12">
        <v>1327778</v>
      </c>
      <c r="H2833" s="12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3" t="str">
        <f>IFERROR(VLOOKUP(C2833,[1]Index!$D:$F,3,FALSE),"Non List")</f>
        <v>zdelist</v>
      </c>
      <c r="Z2833">
        <f>IFERROR(VLOOKUP(C2833,[1]LP!$B:$C,2,FALSE),0)</f>
        <v>0</v>
      </c>
      <c r="AA2833" s="12">
        <f t="shared" si="44"/>
        <v>0</v>
      </c>
      <c r="AB2833" s="12">
        <v>13.562799999999999</v>
      </c>
      <c r="AC2833" s="12">
        <v>0.71379999999999999</v>
      </c>
      <c r="AD2833" s="11"/>
      <c r="AE2833" s="11"/>
      <c r="AF2833" s="11"/>
      <c r="AG2833" s="11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2">
        <v>1122170</v>
      </c>
      <c r="F2834" s="12">
        <v>1843162</v>
      </c>
      <c r="G2834" s="12">
        <v>11624082</v>
      </c>
      <c r="H2834" s="12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3" t="str">
        <f>IFERROR(VLOOKUP(C2834,[1]Index!$D:$F,3,FALSE),"Non List")</f>
        <v>Microfinance</v>
      </c>
      <c r="Z2834">
        <f>IFERROR(VLOOKUP(C2834,[1]LP!$B:$C,2,FALSE),0)</f>
        <v>0</v>
      </c>
      <c r="AA2834" s="12">
        <f t="shared" si="44"/>
        <v>0</v>
      </c>
      <c r="AB2834" s="12">
        <v>15</v>
      </c>
      <c r="AC2834" s="12">
        <v>6.05</v>
      </c>
      <c r="AD2834" s="11"/>
      <c r="AE2834" s="11"/>
      <c r="AF2834" s="11"/>
      <c r="AG2834" s="11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2">
        <v>170437</v>
      </c>
      <c r="F2835" s="12">
        <v>147952</v>
      </c>
      <c r="G2835" s="12">
        <v>644558</v>
      </c>
      <c r="H2835" s="12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3" t="str">
        <f>IFERROR(VLOOKUP(C2835,[1]Index!$D:$F,3,FALSE),"Non List")</f>
        <v>Microfinance</v>
      </c>
      <c r="Z2835">
        <f>IFERROR(VLOOKUP(C2835,[1]LP!$B:$C,2,FALSE),0)</f>
        <v>822.3</v>
      </c>
      <c r="AA2835" s="12">
        <f t="shared" si="44"/>
        <v>21.084615384615383</v>
      </c>
      <c r="AB2835" s="12">
        <v>15</v>
      </c>
      <c r="AC2835" s="12">
        <v>0.78949999999999998</v>
      </c>
      <c r="AD2835" s="11"/>
      <c r="AE2835" s="11"/>
      <c r="AF2835" s="11"/>
      <c r="AG2835" s="11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2">
        <v>384054</v>
      </c>
      <c r="F2836" s="12">
        <v>433971</v>
      </c>
      <c r="G2836" s="12">
        <v>2415288</v>
      </c>
      <c r="H2836" s="12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3" t="str">
        <f>IFERROR(VLOOKUP(C2836,[1]Index!$D:$F,3,FALSE),"Non List")</f>
        <v>Microfinance</v>
      </c>
      <c r="Z2836">
        <f>IFERROR(VLOOKUP(C2836,[1]LP!$B:$C,2,FALSE),0)</f>
        <v>0</v>
      </c>
      <c r="AA2836" s="12">
        <f t="shared" si="44"/>
        <v>0</v>
      </c>
      <c r="AB2836" s="12">
        <v>15</v>
      </c>
      <c r="AC2836" s="12">
        <v>5</v>
      </c>
      <c r="AD2836" s="11"/>
      <c r="AE2836" s="11"/>
      <c r="AF2836" s="11"/>
      <c r="AG2836" s="11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2">
        <v>522085</v>
      </c>
      <c r="F2837" s="12">
        <v>420481</v>
      </c>
      <c r="G2837" s="12">
        <v>2548332</v>
      </c>
      <c r="H2837" s="12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3" t="str">
        <f>IFERROR(VLOOKUP(C2837,[1]Index!$D:$F,3,FALSE),"Non List")</f>
        <v>Microfinance</v>
      </c>
      <c r="Z2837">
        <f>IFERROR(VLOOKUP(C2837,[1]LP!$B:$C,2,FALSE),0)</f>
        <v>606</v>
      </c>
      <c r="AA2837" s="12">
        <f t="shared" si="44"/>
        <v>13.466666666666667</v>
      </c>
      <c r="AB2837" s="12">
        <v>23</v>
      </c>
      <c r="AC2837" s="12">
        <v>0</v>
      </c>
      <c r="AD2837" s="11"/>
      <c r="AE2837" s="11"/>
      <c r="AF2837" s="11"/>
      <c r="AG2837" s="11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2">
        <v>118325</v>
      </c>
      <c r="F2838" s="12">
        <v>150523</v>
      </c>
      <c r="G2838" s="12">
        <v>787098</v>
      </c>
      <c r="H2838" s="12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3" t="str">
        <f>IFERROR(VLOOKUP(C2838,[1]Index!$D:$F,3,FALSE),"Non List")</f>
        <v>Microfinance</v>
      </c>
      <c r="Z2838">
        <f>IFERROR(VLOOKUP(C2838,[1]LP!$B:$C,2,FALSE),0)</f>
        <v>946</v>
      </c>
      <c r="AA2838" s="12">
        <f t="shared" si="44"/>
        <v>15.766666666666667</v>
      </c>
      <c r="AB2838" s="12">
        <v>15</v>
      </c>
      <c r="AC2838" s="12">
        <v>0.78949999999999998</v>
      </c>
      <c r="AD2838" s="11"/>
      <c r="AE2838" s="11"/>
      <c r="AF2838" s="11"/>
      <c r="AG2838" s="11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2">
        <v>320000</v>
      </c>
      <c r="F2839" s="12">
        <v>219096</v>
      </c>
      <c r="G2839" s="12">
        <v>1088214</v>
      </c>
      <c r="H2839" s="12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3" t="str">
        <f>IFERROR(VLOOKUP(C2839,[1]Index!$D:$F,3,FALSE),"Non List")</f>
        <v>Microfinance</v>
      </c>
      <c r="Z2839">
        <f>IFERROR(VLOOKUP(C2839,[1]LP!$B:$C,2,FALSE),0)</f>
        <v>0</v>
      </c>
      <c r="AA2839" s="12">
        <f t="shared" si="44"/>
        <v>0</v>
      </c>
      <c r="AB2839" s="12">
        <v>20</v>
      </c>
      <c r="AC2839" s="12">
        <v>1.0526</v>
      </c>
      <c r="AD2839" s="11"/>
      <c r="AE2839" s="11"/>
      <c r="AF2839" s="11"/>
      <c r="AG2839" s="11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2">
        <v>805156</v>
      </c>
      <c r="F2840" s="12">
        <v>169111</v>
      </c>
      <c r="G2840" s="12">
        <v>0</v>
      </c>
      <c r="H2840" s="12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3" t="str">
        <f>IFERROR(VLOOKUP(C2840,[1]Index!$D:$F,3,FALSE),"Non List")</f>
        <v>Microfinance</v>
      </c>
      <c r="Z2840">
        <f>IFERROR(VLOOKUP(C2840,[1]LP!$B:$C,2,FALSE),0)</f>
        <v>547</v>
      </c>
      <c r="AA2840" s="12">
        <f t="shared" si="44"/>
        <v>34.1875</v>
      </c>
      <c r="AB2840" s="12">
        <v>8</v>
      </c>
      <c r="AC2840" s="12">
        <v>3</v>
      </c>
      <c r="AD2840" s="11"/>
      <c r="AE2840" s="11"/>
      <c r="AF2840" s="11"/>
      <c r="AG2840" s="11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2">
        <v>655863</v>
      </c>
      <c r="F2841" s="12">
        <v>345229</v>
      </c>
      <c r="G2841" s="12">
        <v>2005677</v>
      </c>
      <c r="H2841" s="12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3" t="str">
        <f>IFERROR(VLOOKUP(C2841,[1]Index!$D:$F,3,FALSE),"Non List")</f>
        <v>Microfinance</v>
      </c>
      <c r="Z2841">
        <f>IFERROR(VLOOKUP(C2841,[1]LP!$B:$C,2,FALSE),0)</f>
        <v>0</v>
      </c>
      <c r="AA2841" s="12">
        <f t="shared" si="44"/>
        <v>0</v>
      </c>
      <c r="AB2841" s="12">
        <v>10</v>
      </c>
      <c r="AC2841" s="12">
        <v>0.52629999999999999</v>
      </c>
      <c r="AD2841" s="11"/>
      <c r="AE2841" s="11"/>
      <c r="AF2841" s="11"/>
      <c r="AG2841" s="11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2">
        <v>1200000</v>
      </c>
      <c r="F2842" s="12">
        <v>724913</v>
      </c>
      <c r="G2842" s="12">
        <v>3174395</v>
      </c>
      <c r="H2842" s="12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3" t="str">
        <f>IFERROR(VLOOKUP(C2842,[1]Index!$D:$F,3,FALSE),"Non List")</f>
        <v>Microfinance</v>
      </c>
      <c r="Z2842">
        <f>IFERROR(VLOOKUP(C2842,[1]LP!$B:$C,2,FALSE),0)</f>
        <v>0</v>
      </c>
      <c r="AA2842" s="12">
        <f t="shared" si="44"/>
        <v>0</v>
      </c>
      <c r="AB2842" s="12">
        <v>10</v>
      </c>
      <c r="AC2842" s="12">
        <v>10</v>
      </c>
      <c r="AD2842" s="11"/>
      <c r="AE2842" s="11"/>
      <c r="AF2842" s="11"/>
      <c r="AG2842" s="11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2">
        <v>485760</v>
      </c>
      <c r="F2843" s="12">
        <v>337946</v>
      </c>
      <c r="G2843" s="12">
        <v>1718734</v>
      </c>
      <c r="H2843" s="12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3" t="str">
        <f>IFERROR(VLOOKUP(C2843,[1]Index!$D:$F,3,FALSE),"Non List")</f>
        <v>Microfinance</v>
      </c>
      <c r="Z2843">
        <f>IFERROR(VLOOKUP(C2843,[1]LP!$B:$C,2,FALSE),0)</f>
        <v>520</v>
      </c>
      <c r="AA2843" s="12">
        <f t="shared" si="44"/>
        <v>32.5</v>
      </c>
      <c r="AB2843" s="12">
        <v>0</v>
      </c>
      <c r="AC2843" s="12">
        <v>0</v>
      </c>
      <c r="AD2843" s="11"/>
      <c r="AE2843" s="11"/>
      <c r="AF2843" s="11"/>
      <c r="AG2843" s="11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2">
        <v>333914</v>
      </c>
      <c r="F2844" s="12">
        <v>218367</v>
      </c>
      <c r="G2844" s="12">
        <v>1646757</v>
      </c>
      <c r="H2844" s="12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3" t="str">
        <f>IFERROR(VLOOKUP(C2844,[1]Index!$D:$F,3,FALSE),"Non List")</f>
        <v>Microfinance</v>
      </c>
      <c r="Z2844">
        <f>IFERROR(VLOOKUP(C2844,[1]LP!$B:$C,2,FALSE),0)</f>
        <v>700</v>
      </c>
      <c r="AA2844" s="12">
        <f t="shared" si="44"/>
        <v>14.583333333333334</v>
      </c>
      <c r="AB2844" s="12">
        <v>14.2857</v>
      </c>
      <c r="AC2844" s="12">
        <v>0.71430000000000005</v>
      </c>
      <c r="AD2844" s="11"/>
      <c r="AE2844" s="11"/>
      <c r="AF2844" s="11"/>
      <c r="AG2844" s="11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2">
        <v>586675</v>
      </c>
      <c r="F2845" s="12">
        <v>684949</v>
      </c>
      <c r="G2845" s="12">
        <v>3003471</v>
      </c>
      <c r="H2845" s="12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3" t="str">
        <f>IFERROR(VLOOKUP(C2845,[1]Index!$D:$F,3,FALSE),"Non List")</f>
        <v>Microfinance</v>
      </c>
      <c r="Z2845">
        <f>IFERROR(VLOOKUP(C2845,[1]LP!$B:$C,2,FALSE),0)</f>
        <v>1156</v>
      </c>
      <c r="AA2845" s="12">
        <f t="shared" si="44"/>
        <v>15.012987012987013</v>
      </c>
      <c r="AB2845" s="12">
        <v>15</v>
      </c>
      <c r="AC2845" s="12">
        <v>0</v>
      </c>
      <c r="AD2845" s="11"/>
      <c r="AE2845" s="11"/>
      <c r="AF2845" s="11"/>
      <c r="AG2845" s="11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2">
        <v>791985</v>
      </c>
      <c r="F2846" s="12">
        <v>518929</v>
      </c>
      <c r="G2846" s="12">
        <v>4117342</v>
      </c>
      <c r="H2846" s="12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3" t="str">
        <f>IFERROR(VLOOKUP(C2846,[1]Index!$D:$F,3,FALSE),"Non List")</f>
        <v>zdelist</v>
      </c>
      <c r="Z2846">
        <f>IFERROR(VLOOKUP(C2846,[1]LP!$B:$C,2,FALSE),0)</f>
        <v>0</v>
      </c>
      <c r="AA2846" s="12">
        <f t="shared" si="44"/>
        <v>0</v>
      </c>
      <c r="AB2846" s="12">
        <v>0</v>
      </c>
      <c r="AC2846" s="12">
        <v>0</v>
      </c>
      <c r="AD2846" s="11"/>
      <c r="AE2846" s="11"/>
      <c r="AF2846" s="11"/>
      <c r="AG2846" s="11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2">
        <v>151555</v>
      </c>
      <c r="F2847" s="12">
        <v>42443</v>
      </c>
      <c r="G2847" s="12">
        <v>553121</v>
      </c>
      <c r="H2847" s="12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3" t="str">
        <f>IFERROR(VLOOKUP(C2847,[1]Index!$D:$F,3,FALSE),"Non List")</f>
        <v>Microfinance</v>
      </c>
      <c r="Z2847">
        <f>IFERROR(VLOOKUP(C2847,[1]LP!$B:$C,2,FALSE),0)</f>
        <v>672.3</v>
      </c>
      <c r="AA2847" s="12">
        <f t="shared" si="44"/>
        <v>56.024999999999999</v>
      </c>
      <c r="AB2847" s="12">
        <v>0</v>
      </c>
      <c r="AC2847" s="12">
        <v>0</v>
      </c>
      <c r="AD2847" s="11"/>
      <c r="AE2847" s="11"/>
      <c r="AF2847" s="11"/>
      <c r="AG2847" s="11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2">
        <v>288124</v>
      </c>
      <c r="F2848" s="12">
        <v>123326</v>
      </c>
      <c r="G2848" s="12">
        <v>931454</v>
      </c>
      <c r="H2848" s="12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3" t="str">
        <f>IFERROR(VLOOKUP(C2848,[1]Index!$D:$F,3,FALSE),"Non List")</f>
        <v>Non List</v>
      </c>
      <c r="Z2848">
        <f>IFERROR(VLOOKUP(C2848,[1]LP!$B:$C,2,FALSE),0)</f>
        <v>0</v>
      </c>
      <c r="AA2848" s="12">
        <f t="shared" si="44"/>
        <v>0</v>
      </c>
      <c r="AB2848" s="12">
        <v>11</v>
      </c>
      <c r="AC2848" s="12">
        <v>0.57999999999999996</v>
      </c>
      <c r="AD2848" s="11"/>
      <c r="AE2848" s="11"/>
      <c r="AF2848" s="11"/>
      <c r="AG2848" s="11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2">
        <v>414513</v>
      </c>
      <c r="F2849" s="12">
        <v>223246</v>
      </c>
      <c r="G2849" s="12">
        <v>1366657</v>
      </c>
      <c r="H2849" s="12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3" t="str">
        <f>IFERROR(VLOOKUP(C2849,[1]Index!$D:$F,3,FALSE),"Non List")</f>
        <v>Microfinance</v>
      </c>
      <c r="Z2849">
        <f>IFERROR(VLOOKUP(C2849,[1]LP!$B:$C,2,FALSE),0)</f>
        <v>603</v>
      </c>
      <c r="AA2849" s="12">
        <f t="shared" si="44"/>
        <v>15.868421052631579</v>
      </c>
      <c r="AB2849" s="12">
        <v>20</v>
      </c>
      <c r="AC2849" s="12">
        <v>0</v>
      </c>
      <c r="AD2849" s="11"/>
      <c r="AE2849" s="11"/>
      <c r="AF2849" s="11"/>
      <c r="AG2849" s="11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2">
        <v>844451</v>
      </c>
      <c r="F2850" s="12">
        <v>1732960</v>
      </c>
      <c r="G2850" s="12">
        <v>7684125</v>
      </c>
      <c r="H2850" s="12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3" t="str">
        <f>IFERROR(VLOOKUP(C2850,[1]Index!$D:$F,3,FALSE),"Non List")</f>
        <v>Microfinance</v>
      </c>
      <c r="Z2850">
        <f>IFERROR(VLOOKUP(C2850,[1]LP!$B:$C,2,FALSE),0)</f>
        <v>1245.0999999999999</v>
      </c>
      <c r="AA2850" s="12">
        <f t="shared" si="44"/>
        <v>11.116964285714285</v>
      </c>
      <c r="AB2850" s="12">
        <v>25</v>
      </c>
      <c r="AC2850" s="12">
        <v>5</v>
      </c>
      <c r="AD2850" s="11"/>
      <c r="AE2850" s="11"/>
      <c r="AF2850" s="11"/>
      <c r="AG2850" s="11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2">
        <v>342744</v>
      </c>
      <c r="F2851" s="12">
        <v>162422</v>
      </c>
      <c r="G2851" s="12">
        <v>1046440</v>
      </c>
      <c r="H2851" s="12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3" t="str">
        <f>IFERROR(VLOOKUP(C2851,[1]Index!$D:$F,3,FALSE),"Non List")</f>
        <v>Microfinance</v>
      </c>
      <c r="Z2851">
        <f>IFERROR(VLOOKUP(C2851,[1]LP!$B:$C,2,FALSE),0)</f>
        <v>0</v>
      </c>
      <c r="AA2851" s="12">
        <f t="shared" si="44"/>
        <v>0</v>
      </c>
      <c r="AB2851" s="12">
        <v>15</v>
      </c>
      <c r="AC2851" s="12">
        <v>3</v>
      </c>
      <c r="AD2851" s="11"/>
      <c r="AE2851" s="11"/>
      <c r="AF2851" s="11"/>
      <c r="AG2851" s="11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2">
        <v>282169</v>
      </c>
      <c r="F2852" s="12">
        <v>265496</v>
      </c>
      <c r="G2852" s="12">
        <v>1544432</v>
      </c>
      <c r="H2852" s="12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3" t="str">
        <f>IFERROR(VLOOKUP(C2852,[1]Index!$D:$F,3,FALSE),"Non List")</f>
        <v>Microfinance</v>
      </c>
      <c r="Z2852">
        <f>IFERROR(VLOOKUP(C2852,[1]LP!$B:$C,2,FALSE),0)</f>
        <v>800</v>
      </c>
      <c r="AA2852" s="12">
        <f t="shared" si="44"/>
        <v>22.222222222222221</v>
      </c>
      <c r="AB2852" s="12">
        <v>14.25</v>
      </c>
      <c r="AC2852" s="12">
        <v>0.75</v>
      </c>
      <c r="AD2852" s="11"/>
      <c r="AE2852" s="11"/>
      <c r="AF2852" s="11"/>
      <c r="AG2852" s="11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2">
        <v>552589</v>
      </c>
      <c r="F2853" s="12">
        <v>420692</v>
      </c>
      <c r="G2853" s="12">
        <v>2702878</v>
      </c>
      <c r="H2853" s="12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3" t="str">
        <f>IFERROR(VLOOKUP(C2853,[1]Index!$D:$F,3,FALSE),"Non List")</f>
        <v>Microfinance</v>
      </c>
      <c r="Z2853">
        <f>IFERROR(VLOOKUP(C2853,[1]LP!$B:$C,2,FALSE),0)</f>
        <v>833</v>
      </c>
      <c r="AA2853" s="12">
        <f t="shared" si="44"/>
        <v>17</v>
      </c>
      <c r="AB2853" s="12">
        <v>12</v>
      </c>
      <c r="AC2853" s="12">
        <v>8</v>
      </c>
      <c r="AD2853" s="11"/>
      <c r="AE2853" s="11"/>
      <c r="AF2853" s="11"/>
      <c r="AG2853" s="11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2">
        <v>85800</v>
      </c>
      <c r="F2854" s="12">
        <v>41302</v>
      </c>
      <c r="G2854" s="12">
        <v>255647</v>
      </c>
      <c r="H2854" s="12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3" t="str">
        <f>IFERROR(VLOOKUP(C2854,[1]Index!$D:$F,3,FALSE),"Non List")</f>
        <v>Microfinance</v>
      </c>
      <c r="Z2854">
        <f>IFERROR(VLOOKUP(C2854,[1]LP!$B:$C,2,FALSE),0)</f>
        <v>0</v>
      </c>
      <c r="AA2854" s="12">
        <f t="shared" si="44"/>
        <v>0</v>
      </c>
      <c r="AB2854" s="12">
        <v>11</v>
      </c>
      <c r="AC2854" s="12">
        <v>0.57889999999999997</v>
      </c>
      <c r="AD2854" s="11"/>
      <c r="AE2854" s="11"/>
      <c r="AF2854" s="11"/>
      <c r="AG2854" s="11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2">
        <v>982500</v>
      </c>
      <c r="F2855" s="12">
        <v>1228962</v>
      </c>
      <c r="G2855" s="12">
        <v>3935209</v>
      </c>
      <c r="H2855" s="12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3" t="str">
        <f>IFERROR(VLOOKUP(C2855,[1]Index!$D:$F,3,FALSE),"Non List")</f>
        <v>Microfinance</v>
      </c>
      <c r="Z2855">
        <f>IFERROR(VLOOKUP(C2855,[1]LP!$B:$C,2,FALSE),0)</f>
        <v>510</v>
      </c>
      <c r="AA2855" s="12">
        <f t="shared" si="44"/>
        <v>13.421052631578947</v>
      </c>
      <c r="AB2855" s="12">
        <v>0</v>
      </c>
      <c r="AC2855" s="12">
        <v>0</v>
      </c>
      <c r="AD2855" s="11"/>
      <c r="AE2855" s="11"/>
      <c r="AF2855" s="11"/>
      <c r="AG2855" s="11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2">
        <v>255000</v>
      </c>
      <c r="F2856" s="12">
        <v>584662</v>
      </c>
      <c r="G2856" s="12">
        <v>2460927</v>
      </c>
      <c r="H2856" s="12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3" t="str">
        <f>IFERROR(VLOOKUP(C2856,[1]Index!$D:$F,3,FALSE),"Non List")</f>
        <v>Microfinance</v>
      </c>
      <c r="Z2856">
        <f>IFERROR(VLOOKUP(C2856,[1]LP!$B:$C,2,FALSE),0)</f>
        <v>1867</v>
      </c>
      <c r="AA2856" s="12">
        <f t="shared" si="44"/>
        <v>21.709302325581394</v>
      </c>
      <c r="AB2856" s="12">
        <v>0</v>
      </c>
      <c r="AC2856" s="12">
        <v>0</v>
      </c>
      <c r="AD2856" s="11"/>
      <c r="AE2856" s="11"/>
      <c r="AF2856" s="11"/>
      <c r="AG2856" s="11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2">
        <v>147500</v>
      </c>
      <c r="F2857" s="12">
        <v>250079</v>
      </c>
      <c r="G2857" s="12">
        <v>1240850</v>
      </c>
      <c r="H2857" s="12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3" t="str">
        <f>IFERROR(VLOOKUP(C2857,[1]Index!$D:$F,3,FALSE),"Non List")</f>
        <v>Microfinance</v>
      </c>
      <c r="Z2857">
        <f>IFERROR(VLOOKUP(C2857,[1]LP!$B:$C,2,FALSE),0)</f>
        <v>1812</v>
      </c>
      <c r="AA2857" s="12">
        <f t="shared" si="44"/>
        <v>20.133333333333333</v>
      </c>
      <c r="AB2857" s="12">
        <v>47.5</v>
      </c>
      <c r="AC2857" s="12">
        <v>2.5</v>
      </c>
      <c r="AD2857" s="11"/>
      <c r="AE2857" s="11"/>
      <c r="AF2857" s="11"/>
      <c r="AG2857" s="11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2">
        <v>141746</v>
      </c>
      <c r="F2858" s="12">
        <v>32302</v>
      </c>
      <c r="G2858" s="12">
        <v>392962</v>
      </c>
      <c r="H2858" s="12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3" t="str">
        <f>IFERROR(VLOOKUP(C2858,[1]Index!$D:$F,3,FALSE),"Non List")</f>
        <v>Microfinance</v>
      </c>
      <c r="Z2858">
        <f>IFERROR(VLOOKUP(C2858,[1]LP!$B:$C,2,FALSE),0)</f>
        <v>660</v>
      </c>
      <c r="AA2858" s="12">
        <f t="shared" si="44"/>
        <v>47.142857142857146</v>
      </c>
      <c r="AB2858" s="12">
        <v>4.75</v>
      </c>
      <c r="AC2858" s="12">
        <v>0.25</v>
      </c>
      <c r="AD2858" s="11"/>
      <c r="AE2858" s="11"/>
      <c r="AF2858" s="11"/>
      <c r="AG2858" s="11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2">
        <v>97500</v>
      </c>
      <c r="F2859" s="12">
        <v>30905</v>
      </c>
      <c r="G2859" s="12">
        <v>272442</v>
      </c>
      <c r="H2859" s="12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3" t="str">
        <f>IFERROR(VLOOKUP(C2859,[1]Index!$D:$F,3,FALSE),"Non List")</f>
        <v>Microfinance</v>
      </c>
      <c r="Z2859">
        <f>IFERROR(VLOOKUP(C2859,[1]LP!$B:$C,2,FALSE),0)</f>
        <v>0</v>
      </c>
      <c r="AA2859" s="12">
        <f t="shared" si="44"/>
        <v>0</v>
      </c>
      <c r="AB2859" s="12">
        <v>4</v>
      </c>
      <c r="AC2859" s="12">
        <v>0.21049999999999999</v>
      </c>
      <c r="AD2859" s="11"/>
      <c r="AE2859" s="11"/>
      <c r="AF2859" s="11"/>
      <c r="AG2859" s="11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2">
        <v>1739440</v>
      </c>
      <c r="F2860" s="12">
        <v>1311669</v>
      </c>
      <c r="G2860" s="12">
        <v>3338220</v>
      </c>
      <c r="H2860" s="12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3" t="str">
        <f>IFERROR(VLOOKUP(C2860,[1]Index!$D:$F,3,FALSE),"Non List")</f>
        <v>Microfinance</v>
      </c>
      <c r="Z2860">
        <f>IFERROR(VLOOKUP(C2860,[1]LP!$B:$C,2,FALSE),0)</f>
        <v>660</v>
      </c>
      <c r="AA2860" s="12">
        <f t="shared" si="44"/>
        <v>17.837837837837839</v>
      </c>
      <c r="AB2860" s="12">
        <v>0</v>
      </c>
      <c r="AC2860" s="12">
        <v>14.75</v>
      </c>
      <c r="AD2860" s="11"/>
      <c r="AE2860" s="11"/>
      <c r="AF2860" s="11"/>
      <c r="AG2860" s="11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2">
        <v>132000</v>
      </c>
      <c r="F2861" s="12">
        <v>94784</v>
      </c>
      <c r="G2861" s="12">
        <v>558323</v>
      </c>
      <c r="H2861" s="12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3" t="str">
        <f>IFERROR(VLOOKUP(C2861,[1]Index!$D:$F,3,FALSE),"Non List")</f>
        <v>Microfinance</v>
      </c>
      <c r="Z2861">
        <f>IFERROR(VLOOKUP(C2861,[1]LP!$B:$C,2,FALSE),0)</f>
        <v>803.6</v>
      </c>
      <c r="AA2861" s="12">
        <f t="shared" si="44"/>
        <v>28.7</v>
      </c>
      <c r="AB2861" s="12">
        <v>10</v>
      </c>
      <c r="AC2861" s="12">
        <v>5</v>
      </c>
      <c r="AD2861" s="11"/>
      <c r="AE2861" s="11"/>
      <c r="AF2861" s="11"/>
      <c r="AG2861" s="11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2">
        <v>321226</v>
      </c>
      <c r="F2862" s="12">
        <v>152755</v>
      </c>
      <c r="G2862" s="12">
        <v>1271099</v>
      </c>
      <c r="H2862" s="12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3" t="str">
        <f>IFERROR(VLOOKUP(C2862,[1]Index!$D:$F,3,FALSE),"Non List")</f>
        <v>Microfinance</v>
      </c>
      <c r="Z2862">
        <f>IFERROR(VLOOKUP(C2862,[1]LP!$B:$C,2,FALSE),0)</f>
        <v>625</v>
      </c>
      <c r="AA2862" s="12">
        <f t="shared" si="44"/>
        <v>16.44736842105263</v>
      </c>
      <c r="AB2862" s="12">
        <v>19</v>
      </c>
      <c r="AC2862" s="12">
        <v>1</v>
      </c>
      <c r="AD2862" s="11"/>
      <c r="AE2862" s="11"/>
      <c r="AF2862" s="11"/>
      <c r="AG2862" s="11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2">
        <v>260000</v>
      </c>
      <c r="F2863" s="12">
        <v>173526</v>
      </c>
      <c r="G2863" s="12">
        <v>779125</v>
      </c>
      <c r="H2863" s="12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3" t="str">
        <f>IFERROR(VLOOKUP(C2863,[1]Index!$D:$F,3,FALSE),"Non List")</f>
        <v>zdelist</v>
      </c>
      <c r="Z2863">
        <f>IFERROR(VLOOKUP(C2863,[1]LP!$B:$C,2,FALSE),0)</f>
        <v>0</v>
      </c>
      <c r="AA2863" s="12">
        <f t="shared" si="44"/>
        <v>0</v>
      </c>
      <c r="AB2863" s="12">
        <v>0</v>
      </c>
      <c r="AC2863" s="12">
        <v>0</v>
      </c>
      <c r="AD2863" s="11"/>
      <c r="AE2863" s="11"/>
      <c r="AF2863" s="11"/>
      <c r="AG2863" s="11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2">
        <v>110633</v>
      </c>
      <c r="F2864" s="12">
        <v>249676</v>
      </c>
      <c r="G2864" s="12">
        <v>2344810</v>
      </c>
      <c r="H2864" s="12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3" t="str">
        <f>IFERROR(VLOOKUP(C2864,[1]Index!$D:$F,3,FALSE),"Non List")</f>
        <v>Microfinance</v>
      </c>
      <c r="Z2864">
        <f>IFERROR(VLOOKUP(C2864,[1]LP!$B:$C,2,FALSE),0)</f>
        <v>1136.0999999999999</v>
      </c>
      <c r="AA2864" s="12">
        <f t="shared" si="44"/>
        <v>12.910227272727271</v>
      </c>
      <c r="AB2864" s="12">
        <v>0</v>
      </c>
      <c r="AC2864" s="12">
        <v>0</v>
      </c>
      <c r="AD2864" s="11"/>
      <c r="AE2864" s="11"/>
      <c r="AF2864" s="11"/>
      <c r="AG2864" s="11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2">
        <v>1034280</v>
      </c>
      <c r="F2865" s="12">
        <v>1337107</v>
      </c>
      <c r="G2865" s="12">
        <v>9054817</v>
      </c>
      <c r="H2865" s="12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3" t="str">
        <f>IFERROR(VLOOKUP(C2865,[1]Index!$D:$F,3,FALSE),"Non List")</f>
        <v>Microfinance</v>
      </c>
      <c r="Z2865">
        <f>IFERROR(VLOOKUP(C2865,[1]LP!$B:$C,2,FALSE),0)</f>
        <v>1420</v>
      </c>
      <c r="AA2865" s="12">
        <f t="shared" si="44"/>
        <v>19.189189189189189</v>
      </c>
      <c r="AB2865" s="12">
        <v>14.285</v>
      </c>
      <c r="AC2865" s="12">
        <v>0.71399999999999997</v>
      </c>
      <c r="AD2865" s="11"/>
      <c r="AE2865" s="11"/>
      <c r="AF2865" s="11"/>
      <c r="AG2865" s="11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2">
        <v>70000</v>
      </c>
      <c r="F2866" s="12">
        <v>136502</v>
      </c>
      <c r="G2866" s="12">
        <v>785621</v>
      </c>
      <c r="H2866" s="12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3" t="str">
        <f>IFERROR(VLOOKUP(C2866,[1]Index!$D:$F,3,FALSE),"Non List")</f>
        <v>Microfinance</v>
      </c>
      <c r="Z2866">
        <f>IFERROR(VLOOKUP(C2866,[1]LP!$B:$C,2,FALSE),0)</f>
        <v>979</v>
      </c>
      <c r="AA2866" s="12">
        <f t="shared" si="44"/>
        <v>12.714285714285714</v>
      </c>
      <c r="AB2866" s="12">
        <v>0</v>
      </c>
      <c r="AC2866" s="12">
        <v>0</v>
      </c>
      <c r="AD2866" s="11"/>
      <c r="AE2866" s="11"/>
      <c r="AF2866" s="11"/>
      <c r="AG2866" s="11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2">
        <v>42000</v>
      </c>
      <c r="F2867" s="12">
        <v>156610</v>
      </c>
      <c r="G2867" s="12">
        <v>972882</v>
      </c>
      <c r="H2867" s="12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3" t="str">
        <f>IFERROR(VLOOKUP(C2867,[1]Index!$D:$F,3,FALSE),"Non List")</f>
        <v>Microfinance</v>
      </c>
      <c r="Z2867">
        <f>IFERROR(VLOOKUP(C2867,[1]LP!$B:$C,2,FALSE),0)</f>
        <v>1290</v>
      </c>
      <c r="AA2867" s="12">
        <f t="shared" si="44"/>
        <v>13.578947368421053</v>
      </c>
      <c r="AB2867" s="12">
        <v>61.75</v>
      </c>
      <c r="AC2867" s="12">
        <v>3.25</v>
      </c>
      <c r="AD2867" s="11"/>
      <c r="AE2867" s="11"/>
      <c r="AF2867" s="11"/>
      <c r="AG2867" s="11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2">
        <v>14000</v>
      </c>
      <c r="F2868" s="12">
        <v>8385</v>
      </c>
      <c r="G2868" s="12">
        <v>137605</v>
      </c>
      <c r="H2868" s="12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3" t="str">
        <f>IFERROR(VLOOKUP(C2868,[1]Index!$D:$F,3,FALSE),"Non List")</f>
        <v>zdelist</v>
      </c>
      <c r="Z2868">
        <f>IFERROR(VLOOKUP(C2868,[1]LP!$B:$C,2,FALSE),0)</f>
        <v>0</v>
      </c>
      <c r="AA2868" s="12">
        <f t="shared" si="44"/>
        <v>0</v>
      </c>
      <c r="AB2868" s="12">
        <v>20</v>
      </c>
      <c r="AC2868" s="12">
        <v>1.05</v>
      </c>
      <c r="AD2868" s="11"/>
      <c r="AE2868" s="11"/>
      <c r="AF2868" s="11"/>
      <c r="AG2868" s="11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2">
        <v>121782</v>
      </c>
      <c r="F2869" s="12">
        <v>64713</v>
      </c>
      <c r="G2869" s="12">
        <v>626671</v>
      </c>
      <c r="H2869" s="12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3" t="str">
        <f>IFERROR(VLOOKUP(C2869,[1]Index!$D:$F,3,FALSE),"Non List")</f>
        <v>Microfinance</v>
      </c>
      <c r="Z2869">
        <f>IFERROR(VLOOKUP(C2869,[1]LP!$B:$C,2,FALSE),0)</f>
        <v>1166</v>
      </c>
      <c r="AA2869" s="12">
        <f t="shared" si="44"/>
        <v>32.388888888888886</v>
      </c>
      <c r="AB2869" s="12">
        <v>20</v>
      </c>
      <c r="AC2869" s="12">
        <v>1.0526</v>
      </c>
      <c r="AD2869" s="11"/>
      <c r="AE2869" s="11"/>
      <c r="AF2869" s="11"/>
      <c r="AG2869" s="11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2">
        <v>72446</v>
      </c>
      <c r="F2870" s="12">
        <v>25066</v>
      </c>
      <c r="G2870" s="12">
        <v>165114</v>
      </c>
      <c r="H2870" s="12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3" t="str">
        <f>IFERROR(VLOOKUP(C2870,[1]Index!$D:$F,3,FALSE),"Non List")</f>
        <v>Microfinance</v>
      </c>
      <c r="Z2870">
        <f>IFERROR(VLOOKUP(C2870,[1]LP!$B:$C,2,FALSE),0)</f>
        <v>744.6</v>
      </c>
      <c r="AA2870" s="12">
        <f t="shared" si="44"/>
        <v>74.460000000000008</v>
      </c>
      <c r="AB2870" s="12">
        <v>0</v>
      </c>
      <c r="AC2870" s="12">
        <v>0</v>
      </c>
      <c r="AD2870" s="11"/>
      <c r="AE2870" s="11"/>
      <c r="AF2870" s="11"/>
      <c r="AG2870" s="11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2">
        <v>270000</v>
      </c>
      <c r="F2871" s="12">
        <v>132399</v>
      </c>
      <c r="G2871" s="12">
        <v>1251626</v>
      </c>
      <c r="H2871" s="12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3" t="str">
        <f>IFERROR(VLOOKUP(C2871,[1]Index!$D:$F,3,FALSE),"Non List")</f>
        <v>Microfinance</v>
      </c>
      <c r="Z2871">
        <f>IFERROR(VLOOKUP(C2871,[1]LP!$B:$C,2,FALSE),0)</f>
        <v>604</v>
      </c>
      <c r="AA2871" s="12">
        <f t="shared" si="44"/>
        <v>17.257142857142856</v>
      </c>
      <c r="AB2871" s="12">
        <v>18</v>
      </c>
      <c r="AC2871" s="12">
        <v>0.95</v>
      </c>
      <c r="AD2871" s="11"/>
      <c r="AE2871" s="11"/>
      <c r="AF2871" s="11"/>
      <c r="AG2871" s="11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2">
        <v>119000</v>
      </c>
      <c r="F2872" s="12">
        <v>95549</v>
      </c>
      <c r="G2872" s="12">
        <v>452034</v>
      </c>
      <c r="H2872" s="12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3" t="str">
        <f>IFERROR(VLOOKUP(C2872,[1]Index!$D:$F,3,FALSE),"Non List")</f>
        <v>zdelist</v>
      </c>
      <c r="Z2872">
        <f>IFERROR(VLOOKUP(C2872,[1]LP!$B:$C,2,FALSE),0)</f>
        <v>0</v>
      </c>
      <c r="AA2872" s="12">
        <f t="shared" si="44"/>
        <v>0</v>
      </c>
      <c r="AB2872" s="12">
        <v>30</v>
      </c>
      <c r="AC2872" s="12">
        <v>1.58</v>
      </c>
      <c r="AD2872" s="11"/>
      <c r="AE2872" s="11"/>
      <c r="AF2872" s="11"/>
      <c r="AG2872" s="11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2">
        <v>70000</v>
      </c>
      <c r="F2873" s="12">
        <v>106895</v>
      </c>
      <c r="G2873" s="12">
        <v>653167</v>
      </c>
      <c r="H2873" s="12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3" t="str">
        <f>IFERROR(VLOOKUP(C2873,[1]Index!$D:$F,3,FALSE),"Non List")</f>
        <v>Microfinance</v>
      </c>
      <c r="Z2873">
        <f>IFERROR(VLOOKUP(C2873,[1]LP!$B:$C,2,FALSE),0)</f>
        <v>668</v>
      </c>
      <c r="AA2873" s="12">
        <f t="shared" si="44"/>
        <v>15.181818181818182</v>
      </c>
      <c r="AB2873" s="12">
        <v>0</v>
      </c>
      <c r="AC2873" s="12">
        <v>0</v>
      </c>
      <c r="AD2873" s="11"/>
      <c r="AE2873" s="11"/>
      <c r="AF2873" s="11"/>
      <c r="AG2873" s="11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2">
        <v>109375</v>
      </c>
      <c r="F2874" s="12">
        <v>52696</v>
      </c>
      <c r="G2874" s="12">
        <v>741110</v>
      </c>
      <c r="H2874" s="12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3" t="str">
        <f>IFERROR(VLOOKUP(C2874,[1]Index!$D:$F,3,FALSE),"Non List")</f>
        <v>Microfinance</v>
      </c>
      <c r="Z2874">
        <f>IFERROR(VLOOKUP(C2874,[1]LP!$B:$C,2,FALSE),0)</f>
        <v>665</v>
      </c>
      <c r="AA2874" s="12">
        <f t="shared" si="44"/>
        <v>28.913043478260871</v>
      </c>
      <c r="AB2874" s="12">
        <v>0</v>
      </c>
      <c r="AC2874" s="12">
        <v>0</v>
      </c>
      <c r="AD2874" s="11"/>
      <c r="AE2874" s="11"/>
      <c r="AF2874" s="11"/>
      <c r="AG2874" s="11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2">
        <v>152500</v>
      </c>
      <c r="F2875" s="12">
        <v>19289</v>
      </c>
      <c r="G2875" s="12">
        <v>291998</v>
      </c>
      <c r="H2875" s="12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3" t="str">
        <f>IFERROR(VLOOKUP(C2875,[1]Index!$D:$F,3,FALSE),"Non List")</f>
        <v>Microfinance</v>
      </c>
      <c r="Z2875">
        <f>IFERROR(VLOOKUP(C2875,[1]LP!$B:$C,2,FALSE),0)</f>
        <v>621</v>
      </c>
      <c r="AA2875" s="12">
        <f t="shared" si="44"/>
        <v>62.1</v>
      </c>
      <c r="AB2875" s="12">
        <v>0</v>
      </c>
      <c r="AC2875" s="12">
        <v>0</v>
      </c>
      <c r="AD2875" s="11"/>
      <c r="AE2875" s="11"/>
      <c r="AF2875" s="11"/>
      <c r="AG2875" s="11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2">
        <v>160000</v>
      </c>
      <c r="F2876" s="12">
        <v>386063</v>
      </c>
      <c r="G2876" s="12">
        <v>2425125</v>
      </c>
      <c r="H2876" s="12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3" t="str">
        <f>IFERROR(VLOOKUP(C2876,[1]Index!$D:$F,3,FALSE),"Non List")</f>
        <v>Microfinance</v>
      </c>
      <c r="Z2876">
        <f>IFERROR(VLOOKUP(C2876,[1]LP!$B:$C,2,FALSE),0)</f>
        <v>1270</v>
      </c>
      <c r="AA2876" s="12">
        <f t="shared" si="44"/>
        <v>17.638888888888889</v>
      </c>
      <c r="AB2876" s="12">
        <v>14.27</v>
      </c>
      <c r="AC2876" s="12">
        <v>0.75</v>
      </c>
      <c r="AD2876" s="11"/>
      <c r="AE2876" s="11"/>
      <c r="AF2876" s="11"/>
      <c r="AG2876" s="11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2">
        <v>367143</v>
      </c>
      <c r="F2877" s="12">
        <v>130532</v>
      </c>
      <c r="G2877" s="12">
        <v>1650049</v>
      </c>
      <c r="H2877" s="12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3" t="str">
        <f>IFERROR(VLOOKUP(C2877,[1]Index!$D:$F,3,FALSE),"Non List")</f>
        <v>Microfinance</v>
      </c>
      <c r="Z2877">
        <f>IFERROR(VLOOKUP(C2877,[1]LP!$B:$C,2,FALSE),0)</f>
        <v>551.79999999999995</v>
      </c>
      <c r="AA2877" s="12">
        <f t="shared" si="44"/>
        <v>30.655555555555551</v>
      </c>
      <c r="AB2877" s="12">
        <v>0</v>
      </c>
      <c r="AC2877" s="12">
        <v>0</v>
      </c>
      <c r="AD2877" s="11"/>
      <c r="AE2877" s="11"/>
      <c r="AF2877" s="11"/>
      <c r="AG2877" s="11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2">
        <v>229021</v>
      </c>
      <c r="F2878" s="12">
        <v>93133</v>
      </c>
      <c r="G2878" s="12">
        <v>1045269</v>
      </c>
      <c r="H2878" s="12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3" t="str">
        <f>IFERROR(VLOOKUP(C2878,[1]Index!$D:$F,3,FALSE),"Non List")</f>
        <v>Microfinance</v>
      </c>
      <c r="Z2878">
        <f>IFERROR(VLOOKUP(C2878,[1]LP!$B:$C,2,FALSE),0)</f>
        <v>0</v>
      </c>
      <c r="AA2878" s="12">
        <f t="shared" si="44"/>
        <v>0</v>
      </c>
      <c r="AB2878" s="12">
        <v>0</v>
      </c>
      <c r="AC2878" s="12">
        <v>0</v>
      </c>
      <c r="AD2878" s="11"/>
      <c r="AE2878" s="11"/>
      <c r="AF2878" s="11"/>
      <c r="AG2878" s="11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2">
        <v>303395</v>
      </c>
      <c r="F2879" s="12">
        <v>295307</v>
      </c>
      <c r="G2879" s="12">
        <v>992608</v>
      </c>
      <c r="H2879" s="12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3" t="str">
        <f>IFERROR(VLOOKUP(C2879,[1]Index!$D:$F,3,FALSE),"Non List")</f>
        <v>zdelist</v>
      </c>
      <c r="Z2879">
        <f>IFERROR(VLOOKUP(C2879,[1]LP!$B:$C,2,FALSE),0)</f>
        <v>0</v>
      </c>
      <c r="AA2879" s="12">
        <f t="shared" si="44"/>
        <v>0</v>
      </c>
      <c r="AB2879" s="12">
        <v>19</v>
      </c>
      <c r="AC2879" s="12">
        <v>1</v>
      </c>
      <c r="AD2879" s="11"/>
      <c r="AE2879" s="11"/>
      <c r="AF2879" s="11"/>
      <c r="AG2879" s="11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2">
        <v>82108</v>
      </c>
      <c r="F2880" s="12">
        <v>300420</v>
      </c>
      <c r="G2880" s="12">
        <v>1264687</v>
      </c>
      <c r="H2880" s="12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3" t="str">
        <f>IFERROR(VLOOKUP(C2880,[1]Index!$D:$F,3,FALSE),"Non List")</f>
        <v>Microfinance</v>
      </c>
      <c r="Z2880">
        <f>IFERROR(VLOOKUP(C2880,[1]LP!$B:$C,2,FALSE),0)</f>
        <v>1163</v>
      </c>
      <c r="AA2880" s="12">
        <f t="shared" si="44"/>
        <v>7.1790123456790127</v>
      </c>
      <c r="AB2880" s="12">
        <v>30</v>
      </c>
      <c r="AC2880" s="12">
        <v>1.58</v>
      </c>
      <c r="AD2880" s="11"/>
      <c r="AE2880" s="11"/>
      <c r="AF2880" s="11"/>
      <c r="AG2880" s="11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2">
        <v>471371</v>
      </c>
      <c r="F2881" s="12">
        <v>376940</v>
      </c>
      <c r="G2881" s="12">
        <v>1325982</v>
      </c>
      <c r="H2881" s="12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3" t="str">
        <f>IFERROR(VLOOKUP(C2881,[1]Index!$D:$F,3,FALSE),"Non List")</f>
        <v>Microfinance</v>
      </c>
      <c r="Z2881">
        <f>IFERROR(VLOOKUP(C2881,[1]LP!$B:$C,2,FALSE),0)</f>
        <v>0</v>
      </c>
      <c r="AA2881" s="12">
        <f t="shared" si="44"/>
        <v>0</v>
      </c>
      <c r="AB2881" s="12">
        <v>7</v>
      </c>
      <c r="AC2881" s="12">
        <v>0.36840000000000001</v>
      </c>
      <c r="AD2881" s="11"/>
      <c r="AE2881" s="11"/>
      <c r="AF2881" s="11"/>
      <c r="AG2881" s="11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2">
        <v>26800</v>
      </c>
      <c r="F2882" s="12">
        <v>2819</v>
      </c>
      <c r="G2882" s="12">
        <v>8983</v>
      </c>
      <c r="H2882" s="12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3" t="str">
        <f>IFERROR(VLOOKUP(C2882,[1]Index!$D:$F,3,FALSE),"Non List")</f>
        <v>zdelist</v>
      </c>
      <c r="Z2882">
        <f>IFERROR(VLOOKUP(C2882,[1]LP!$B:$C,2,FALSE),0)</f>
        <v>0</v>
      </c>
      <c r="AA2882" s="12">
        <f t="shared" si="44"/>
        <v>0</v>
      </c>
      <c r="AB2882" s="12">
        <v>0</v>
      </c>
      <c r="AC2882" s="12">
        <v>0</v>
      </c>
      <c r="AD2882" s="11"/>
      <c r="AE2882" s="11"/>
      <c r="AF2882" s="11"/>
      <c r="AG2882" s="11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2">
        <v>791985</v>
      </c>
      <c r="F2883" s="12">
        <v>518929</v>
      </c>
      <c r="G2883" s="12">
        <v>4117342</v>
      </c>
      <c r="H2883" s="12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3" t="str">
        <f>IFERROR(VLOOKUP(C2883,[1]Index!$D:$F,3,FALSE),"Non List")</f>
        <v>Microfinance</v>
      </c>
      <c r="Z2883">
        <f>IFERROR(VLOOKUP(C2883,[1]LP!$B:$C,2,FALSE),0)</f>
        <v>619.70000000000005</v>
      </c>
      <c r="AA2883" s="12">
        <f t="shared" ref="AA2883:AA2946" si="45">IFERROR(Z2883/M2883,0)</f>
        <v>36.452941176470588</v>
      </c>
      <c r="AB2883" s="12">
        <v>15</v>
      </c>
      <c r="AC2883" s="12">
        <v>0</v>
      </c>
      <c r="AD2883" s="11"/>
      <c r="AE2883" s="11"/>
      <c r="AF2883" s="11"/>
      <c r="AG2883" s="11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2">
        <v>2324100</v>
      </c>
      <c r="F2884" s="12">
        <v>3583727</v>
      </c>
      <c r="G2884" s="12">
        <v>27019462</v>
      </c>
      <c r="H2884" s="12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3" t="str">
        <f>IFERROR(VLOOKUP(C2884,[1]Index!$D:$F,3,FALSE),"Non List")</f>
        <v>Microfinance</v>
      </c>
      <c r="Z2884">
        <f>IFERROR(VLOOKUP(C2884,[1]LP!$B:$C,2,FALSE),0)</f>
        <v>965</v>
      </c>
      <c r="AA2884" s="12">
        <f t="shared" si="45"/>
        <v>21.931818181818183</v>
      </c>
      <c r="AB2884" s="12">
        <v>22</v>
      </c>
      <c r="AC2884" s="12">
        <v>3.26</v>
      </c>
      <c r="AD2884" s="11"/>
      <c r="AE2884" s="11"/>
      <c r="AF2884" s="11"/>
      <c r="AG2884" s="11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2">
        <v>1156249</v>
      </c>
      <c r="F2885" s="12">
        <v>1933184</v>
      </c>
      <c r="G2885" s="12">
        <v>7970179</v>
      </c>
      <c r="H2885" s="12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3" t="str">
        <f>IFERROR(VLOOKUP(C2885,[1]Index!$D:$F,3,FALSE),"Non List")</f>
        <v>Microfinance</v>
      </c>
      <c r="Z2885">
        <f>IFERROR(VLOOKUP(C2885,[1]LP!$B:$C,2,FALSE),0)</f>
        <v>730</v>
      </c>
      <c r="AA2885" s="12">
        <f t="shared" si="45"/>
        <v>14.6</v>
      </c>
      <c r="AB2885" s="12">
        <v>10</v>
      </c>
      <c r="AC2885" s="12">
        <v>11.0526</v>
      </c>
      <c r="AD2885" s="11"/>
      <c r="AE2885" s="11"/>
      <c r="AF2885" s="11"/>
      <c r="AG2885" s="11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2">
        <v>964492</v>
      </c>
      <c r="F2886" s="12">
        <v>440687</v>
      </c>
      <c r="G2886" s="12">
        <v>0</v>
      </c>
      <c r="H2886" s="12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3" t="str">
        <f>IFERROR(VLOOKUP(C2886,[1]Index!$D:$F,3,FALSE),"Non List")</f>
        <v>Microfinance</v>
      </c>
      <c r="Z2886">
        <f>IFERROR(VLOOKUP(C2886,[1]LP!$B:$C,2,FALSE),0)</f>
        <v>642.20000000000005</v>
      </c>
      <c r="AA2886" s="12">
        <f t="shared" si="45"/>
        <v>22.935714285714287</v>
      </c>
      <c r="AB2886" s="12">
        <v>19</v>
      </c>
      <c r="AC2886" s="12">
        <v>1</v>
      </c>
      <c r="AD2886" s="11"/>
      <c r="AE2886" s="11"/>
      <c r="AF2886" s="11"/>
      <c r="AG2886" s="11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2">
        <v>312875</v>
      </c>
      <c r="F2887" s="12">
        <v>227383</v>
      </c>
      <c r="G2887" s="12">
        <v>1468720</v>
      </c>
      <c r="H2887" s="12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3" t="str">
        <f>IFERROR(VLOOKUP(C2887,[1]Index!$D:$F,3,FALSE),"Non List")</f>
        <v>Microfinance</v>
      </c>
      <c r="Z2887">
        <f>IFERROR(VLOOKUP(C2887,[1]LP!$B:$C,2,FALSE),0)</f>
        <v>0</v>
      </c>
      <c r="AA2887" s="12">
        <f t="shared" si="45"/>
        <v>0</v>
      </c>
      <c r="AB2887" s="12">
        <v>19</v>
      </c>
      <c r="AC2887" s="12">
        <v>1</v>
      </c>
      <c r="AD2887" s="11"/>
      <c r="AE2887" s="11"/>
      <c r="AF2887" s="11"/>
      <c r="AG2887" s="11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2">
        <v>600000</v>
      </c>
      <c r="F2888" s="12">
        <v>791442</v>
      </c>
      <c r="G2888" s="12">
        <v>3208309</v>
      </c>
      <c r="H2888" s="12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3" t="str">
        <f>IFERROR(VLOOKUP(C2888,[1]Index!$D:$F,3,FALSE),"Non List")</f>
        <v>Microfinance</v>
      </c>
      <c r="Z2888">
        <f>IFERROR(VLOOKUP(C2888,[1]LP!$B:$C,2,FALSE),0)</f>
        <v>600</v>
      </c>
      <c r="AA2888" s="12">
        <f t="shared" si="45"/>
        <v>15.384615384615385</v>
      </c>
      <c r="AB2888" s="12">
        <v>22</v>
      </c>
      <c r="AC2888" s="12">
        <v>1.1578999999999999</v>
      </c>
      <c r="AD2888" s="11"/>
      <c r="AE2888" s="11"/>
      <c r="AF2888" s="11"/>
      <c r="AG2888" s="11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2">
        <v>2195025</v>
      </c>
      <c r="F2889" s="12">
        <v>2631130</v>
      </c>
      <c r="G2889" s="12">
        <v>18182829</v>
      </c>
      <c r="H2889" s="12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3" t="str">
        <f>IFERROR(VLOOKUP(C2889,[1]Index!$D:$F,3,FALSE),"Non List")</f>
        <v>Microfinance</v>
      </c>
      <c r="Z2889">
        <f>IFERROR(VLOOKUP(C2889,[1]LP!$B:$C,2,FALSE),0)</f>
        <v>600</v>
      </c>
      <c r="AA2889" s="12">
        <f t="shared" si="45"/>
        <v>12.76595744680851</v>
      </c>
      <c r="AB2889" s="12">
        <v>19</v>
      </c>
      <c r="AC2889" s="12">
        <v>1</v>
      </c>
      <c r="AD2889" s="11"/>
      <c r="AE2889" s="11"/>
      <c r="AF2889" s="11"/>
      <c r="AG2889" s="11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2">
        <v>1241066</v>
      </c>
      <c r="F2890" s="12">
        <v>2087228</v>
      </c>
      <c r="G2890" s="12">
        <v>0</v>
      </c>
      <c r="H2890" s="12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3" t="str">
        <f>IFERROR(VLOOKUP(C2890,[1]Index!$D:$F,3,FALSE),"Non List")</f>
        <v>zdelist</v>
      </c>
      <c r="Z2890">
        <f>IFERROR(VLOOKUP(C2890,[1]LP!$B:$C,2,FALSE),0)</f>
        <v>0</v>
      </c>
      <c r="AA2890" s="12">
        <f t="shared" si="45"/>
        <v>0</v>
      </c>
      <c r="AB2890" s="12">
        <v>26</v>
      </c>
      <c r="AC2890" s="12">
        <v>1.3684000000000001</v>
      </c>
      <c r="AD2890" s="11"/>
      <c r="AE2890" s="11"/>
      <c r="AF2890" s="11"/>
      <c r="AG2890" s="11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2">
        <v>1564414</v>
      </c>
      <c r="F2891" s="12">
        <v>2598126</v>
      </c>
      <c r="G2891" s="12">
        <v>0</v>
      </c>
      <c r="H2891" s="12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3" t="str">
        <f>IFERROR(VLOOKUP(C2891,[1]Index!$D:$F,3,FALSE),"Non List")</f>
        <v>Microfinance</v>
      </c>
      <c r="Z2891">
        <f>IFERROR(VLOOKUP(C2891,[1]LP!$B:$C,2,FALSE),0)</f>
        <v>915</v>
      </c>
      <c r="AA2891" s="12">
        <f t="shared" si="45"/>
        <v>20.333333333333332</v>
      </c>
      <c r="AB2891" s="12">
        <v>26</v>
      </c>
      <c r="AC2891" s="12">
        <v>1.3684000000000001</v>
      </c>
      <c r="AD2891" s="11"/>
      <c r="AE2891" s="11"/>
      <c r="AF2891" s="11"/>
      <c r="AG2891" s="11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2">
        <v>514099</v>
      </c>
      <c r="F2892" s="12">
        <v>296010</v>
      </c>
      <c r="G2892" s="12">
        <v>3154844</v>
      </c>
      <c r="H2892" s="12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3" t="str">
        <f>IFERROR(VLOOKUP(C2892,[1]Index!$D:$F,3,FALSE),"Non List")</f>
        <v>Microfinance</v>
      </c>
      <c r="Z2892">
        <f>IFERROR(VLOOKUP(C2892,[1]LP!$B:$C,2,FALSE),0)</f>
        <v>640</v>
      </c>
      <c r="AA2892" s="12">
        <f t="shared" si="45"/>
        <v>16.410256410256409</v>
      </c>
      <c r="AB2892" s="12">
        <v>22</v>
      </c>
      <c r="AC2892" s="12">
        <v>1.1578999999999999</v>
      </c>
      <c r="AD2892" s="11"/>
      <c r="AE2892" s="11"/>
      <c r="AF2892" s="11"/>
      <c r="AG2892" s="11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2">
        <v>494000</v>
      </c>
      <c r="F2893" s="12">
        <v>253257</v>
      </c>
      <c r="G2893" s="12">
        <v>1386069</v>
      </c>
      <c r="H2893" s="12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3" t="str">
        <f>IFERROR(VLOOKUP(C2893,[1]Index!$D:$F,3,FALSE),"Non List")</f>
        <v>zdelist</v>
      </c>
      <c r="Z2893">
        <f>IFERROR(VLOOKUP(C2893,[1]LP!$B:$C,2,FALSE),0)</f>
        <v>0</v>
      </c>
      <c r="AA2893" s="12">
        <f t="shared" si="45"/>
        <v>0</v>
      </c>
      <c r="AB2893" s="12">
        <v>13.562799999999999</v>
      </c>
      <c r="AC2893" s="12">
        <v>0.71379999999999999</v>
      </c>
      <c r="AD2893" s="11"/>
      <c r="AE2893" s="11"/>
      <c r="AF2893" s="11"/>
      <c r="AG2893" s="11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2">
        <v>1122170</v>
      </c>
      <c r="F2894" s="12">
        <v>2254070</v>
      </c>
      <c r="G2894" s="12">
        <v>11990533</v>
      </c>
      <c r="H2894" s="12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3" t="str">
        <f>IFERROR(VLOOKUP(C2894,[1]Index!$D:$F,3,FALSE),"Non List")</f>
        <v>Microfinance</v>
      </c>
      <c r="Z2894">
        <f>IFERROR(VLOOKUP(C2894,[1]LP!$B:$C,2,FALSE),0)</f>
        <v>0</v>
      </c>
      <c r="AA2894" s="12">
        <f t="shared" si="45"/>
        <v>0</v>
      </c>
      <c r="AB2894" s="12">
        <v>15</v>
      </c>
      <c r="AC2894" s="12">
        <v>6.05</v>
      </c>
      <c r="AD2894" s="11"/>
      <c r="AE2894" s="11"/>
      <c r="AF2894" s="11"/>
      <c r="AG2894" s="11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2">
        <v>170437</v>
      </c>
      <c r="F2895" s="12">
        <v>116362</v>
      </c>
      <c r="G2895" s="12">
        <v>702578</v>
      </c>
      <c r="H2895" s="12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3" t="str">
        <f>IFERROR(VLOOKUP(C2895,[1]Index!$D:$F,3,FALSE),"Non List")</f>
        <v>Microfinance</v>
      </c>
      <c r="Z2895">
        <f>IFERROR(VLOOKUP(C2895,[1]LP!$B:$C,2,FALSE),0)</f>
        <v>822.3</v>
      </c>
      <c r="AA2895" s="12">
        <f t="shared" si="45"/>
        <v>24.185294117647057</v>
      </c>
      <c r="AB2895" s="12">
        <v>15</v>
      </c>
      <c r="AC2895" s="12">
        <v>0.78949999999999998</v>
      </c>
      <c r="AD2895" s="11"/>
      <c r="AE2895" s="11"/>
      <c r="AF2895" s="11"/>
      <c r="AG2895" s="11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2">
        <v>384054</v>
      </c>
      <c r="F2896" s="12">
        <v>463002</v>
      </c>
      <c r="G2896" s="12">
        <v>2551506</v>
      </c>
      <c r="H2896" s="12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3" t="str">
        <f>IFERROR(VLOOKUP(C2896,[1]Index!$D:$F,3,FALSE),"Non List")</f>
        <v>Microfinance</v>
      </c>
      <c r="Z2896">
        <f>IFERROR(VLOOKUP(C2896,[1]LP!$B:$C,2,FALSE),0)</f>
        <v>0</v>
      </c>
      <c r="AA2896" s="12">
        <f t="shared" si="45"/>
        <v>0</v>
      </c>
      <c r="AB2896" s="12">
        <v>15</v>
      </c>
      <c r="AC2896" s="12">
        <v>5</v>
      </c>
      <c r="AD2896" s="11"/>
      <c r="AE2896" s="11"/>
      <c r="AF2896" s="11"/>
      <c r="AG2896" s="11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2">
        <v>522085</v>
      </c>
      <c r="F2897" s="12">
        <v>451911</v>
      </c>
      <c r="G2897" s="12">
        <v>2742302</v>
      </c>
      <c r="H2897" s="12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3" t="str">
        <f>IFERROR(VLOOKUP(C2897,[1]Index!$D:$F,3,FALSE),"Non List")</f>
        <v>Microfinance</v>
      </c>
      <c r="Z2897">
        <f>IFERROR(VLOOKUP(C2897,[1]LP!$B:$C,2,FALSE),0)</f>
        <v>606</v>
      </c>
      <c r="AA2897" s="12">
        <f t="shared" si="45"/>
        <v>15.15</v>
      </c>
      <c r="AB2897" s="12">
        <v>23</v>
      </c>
      <c r="AC2897" s="12">
        <v>0</v>
      </c>
      <c r="AD2897" s="11"/>
      <c r="AE2897" s="11"/>
      <c r="AF2897" s="11"/>
      <c r="AG2897" s="11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2">
        <v>147906</v>
      </c>
      <c r="F2898" s="12">
        <v>117499</v>
      </c>
      <c r="G2898" s="12">
        <v>812297</v>
      </c>
      <c r="H2898" s="12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3" t="str">
        <f>IFERROR(VLOOKUP(C2898,[1]Index!$D:$F,3,FALSE),"Non List")</f>
        <v>Microfinance</v>
      </c>
      <c r="Z2898">
        <f>IFERROR(VLOOKUP(C2898,[1]LP!$B:$C,2,FALSE),0)</f>
        <v>946</v>
      </c>
      <c r="AA2898" s="12">
        <f t="shared" si="45"/>
        <v>27.823529411764707</v>
      </c>
      <c r="AB2898" s="12">
        <v>15</v>
      </c>
      <c r="AC2898" s="12">
        <v>0.78949999999999998</v>
      </c>
      <c r="AD2898" s="11"/>
      <c r="AE2898" s="11"/>
      <c r="AF2898" s="11"/>
      <c r="AG2898" s="11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2">
        <v>320000</v>
      </c>
      <c r="F2899" s="12">
        <v>228893</v>
      </c>
      <c r="G2899" s="12">
        <v>1136617</v>
      </c>
      <c r="H2899" s="12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3" t="str">
        <f>IFERROR(VLOOKUP(C2899,[1]Index!$D:$F,3,FALSE),"Non List")</f>
        <v>Microfinance</v>
      </c>
      <c r="Z2899">
        <f>IFERROR(VLOOKUP(C2899,[1]LP!$B:$C,2,FALSE),0)</f>
        <v>0</v>
      </c>
      <c r="AA2899" s="12">
        <f t="shared" si="45"/>
        <v>0</v>
      </c>
      <c r="AB2899" s="12">
        <v>20</v>
      </c>
      <c r="AC2899" s="12">
        <v>1.0526</v>
      </c>
      <c r="AD2899" s="11"/>
      <c r="AE2899" s="11"/>
      <c r="AF2899" s="11"/>
      <c r="AG2899" s="11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2">
        <v>805156</v>
      </c>
      <c r="F2900" s="12">
        <v>210374</v>
      </c>
      <c r="G2900" s="12">
        <v>0</v>
      </c>
      <c r="H2900" s="12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3" t="str">
        <f>IFERROR(VLOOKUP(C2900,[1]Index!$D:$F,3,FALSE),"Non List")</f>
        <v>Microfinance</v>
      </c>
      <c r="Z2900">
        <f>IFERROR(VLOOKUP(C2900,[1]LP!$B:$C,2,FALSE),0)</f>
        <v>547</v>
      </c>
      <c r="AA2900" s="12">
        <f t="shared" si="45"/>
        <v>32.176470588235297</v>
      </c>
      <c r="AB2900" s="12">
        <v>8</v>
      </c>
      <c r="AC2900" s="12">
        <v>3</v>
      </c>
      <c r="AD2900" s="11"/>
      <c r="AE2900" s="11"/>
      <c r="AF2900" s="11"/>
      <c r="AG2900" s="11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2">
        <v>655863</v>
      </c>
      <c r="F2901" s="12">
        <v>371198</v>
      </c>
      <c r="G2901" s="12">
        <v>1971586</v>
      </c>
      <c r="H2901" s="12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3" t="str">
        <f>IFERROR(VLOOKUP(C2901,[1]Index!$D:$F,3,FALSE),"Non List")</f>
        <v>Microfinance</v>
      </c>
      <c r="Z2901">
        <f>IFERROR(VLOOKUP(C2901,[1]LP!$B:$C,2,FALSE),0)</f>
        <v>0</v>
      </c>
      <c r="AA2901" s="12">
        <f t="shared" si="45"/>
        <v>0</v>
      </c>
      <c r="AB2901" s="12">
        <v>10</v>
      </c>
      <c r="AC2901" s="12">
        <v>0.52629999999999999</v>
      </c>
      <c r="AD2901" s="11"/>
      <c r="AE2901" s="11"/>
      <c r="AF2901" s="11"/>
      <c r="AG2901" s="11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2">
        <v>1200000</v>
      </c>
      <c r="F2902" s="12">
        <v>875879</v>
      </c>
      <c r="G2902" s="12">
        <v>3419084</v>
      </c>
      <c r="H2902" s="12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3" t="str">
        <f>IFERROR(VLOOKUP(C2902,[1]Index!$D:$F,3,FALSE),"Non List")</f>
        <v>Microfinance</v>
      </c>
      <c r="Z2902">
        <f>IFERROR(VLOOKUP(C2902,[1]LP!$B:$C,2,FALSE),0)</f>
        <v>0</v>
      </c>
      <c r="AA2902" s="12">
        <f t="shared" si="45"/>
        <v>0</v>
      </c>
      <c r="AB2902" s="12">
        <v>10</v>
      </c>
      <c r="AC2902" s="12">
        <v>10</v>
      </c>
      <c r="AD2902" s="11"/>
      <c r="AE2902" s="11"/>
      <c r="AF2902" s="11"/>
      <c r="AG2902" s="11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2">
        <v>485760</v>
      </c>
      <c r="F2903" s="12">
        <v>392710</v>
      </c>
      <c r="G2903" s="12">
        <v>1771315</v>
      </c>
      <c r="H2903" s="12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3" t="str">
        <f>IFERROR(VLOOKUP(C2903,[1]Index!$D:$F,3,FALSE),"Non List")</f>
        <v>Microfinance</v>
      </c>
      <c r="Z2903">
        <f>IFERROR(VLOOKUP(C2903,[1]LP!$B:$C,2,FALSE),0)</f>
        <v>520</v>
      </c>
      <c r="AA2903" s="12">
        <f t="shared" si="45"/>
        <v>22.608695652173914</v>
      </c>
      <c r="AB2903" s="12">
        <v>0</v>
      </c>
      <c r="AC2903" s="12">
        <v>0</v>
      </c>
      <c r="AD2903" s="11"/>
      <c r="AE2903" s="11"/>
      <c r="AF2903" s="11"/>
      <c r="AG2903" s="11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2">
        <v>333914</v>
      </c>
      <c r="F2904" s="12">
        <v>219266</v>
      </c>
      <c r="G2904" s="12">
        <v>1730438</v>
      </c>
      <c r="H2904" s="12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3" t="str">
        <f>IFERROR(VLOOKUP(C2904,[1]Index!$D:$F,3,FALSE),"Non List")</f>
        <v>Microfinance</v>
      </c>
      <c r="Z2904">
        <f>IFERROR(VLOOKUP(C2904,[1]LP!$B:$C,2,FALSE),0)</f>
        <v>700</v>
      </c>
      <c r="AA2904" s="12">
        <f t="shared" si="45"/>
        <v>18.918918918918919</v>
      </c>
      <c r="AB2904" s="12">
        <v>14.2857</v>
      </c>
      <c r="AC2904" s="12">
        <v>0.71430000000000005</v>
      </c>
      <c r="AD2904" s="11"/>
      <c r="AE2904" s="11"/>
      <c r="AF2904" s="11"/>
      <c r="AG2904" s="11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2">
        <v>586675</v>
      </c>
      <c r="F2905" s="12">
        <v>749449</v>
      </c>
      <c r="G2905" s="12">
        <v>3127846</v>
      </c>
      <c r="H2905" s="12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3" t="str">
        <f>IFERROR(VLOOKUP(C2905,[1]Index!$D:$F,3,FALSE),"Non List")</f>
        <v>Microfinance</v>
      </c>
      <c r="Z2905">
        <f>IFERROR(VLOOKUP(C2905,[1]LP!$B:$C,2,FALSE),0)</f>
        <v>1156</v>
      </c>
      <c r="AA2905" s="12">
        <f t="shared" si="45"/>
        <v>17</v>
      </c>
      <c r="AB2905" s="12">
        <v>15</v>
      </c>
      <c r="AC2905" s="12">
        <v>0</v>
      </c>
      <c r="AD2905" s="11"/>
      <c r="AE2905" s="11"/>
      <c r="AF2905" s="11"/>
      <c r="AG2905" s="11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2">
        <v>151555</v>
      </c>
      <c r="F2906" s="12">
        <v>47834</v>
      </c>
      <c r="G2906" s="12">
        <v>573243</v>
      </c>
      <c r="H2906" s="12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3" t="str">
        <f>IFERROR(VLOOKUP(C2906,[1]Index!$D:$F,3,FALSE),"Non List")</f>
        <v>Microfinance</v>
      </c>
      <c r="Z2906">
        <f>IFERROR(VLOOKUP(C2906,[1]LP!$B:$C,2,FALSE),0)</f>
        <v>672.3</v>
      </c>
      <c r="AA2906" s="12">
        <f t="shared" si="45"/>
        <v>56.024999999999999</v>
      </c>
      <c r="AB2906" s="12">
        <v>0</v>
      </c>
      <c r="AC2906" s="12">
        <v>0</v>
      </c>
      <c r="AD2906" s="11"/>
      <c r="AE2906" s="11"/>
      <c r="AF2906" s="11"/>
      <c r="AG2906" s="11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2">
        <v>288124</v>
      </c>
      <c r="F2907" s="12">
        <v>130873</v>
      </c>
      <c r="G2907" s="12">
        <v>977839</v>
      </c>
      <c r="H2907" s="12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3" t="str">
        <f>IFERROR(VLOOKUP(C2907,[1]Index!$D:$F,3,FALSE),"Non List")</f>
        <v>Non List</v>
      </c>
      <c r="Z2907">
        <f>IFERROR(VLOOKUP(C2907,[1]LP!$B:$C,2,FALSE),0)</f>
        <v>0</v>
      </c>
      <c r="AA2907" s="12">
        <f t="shared" si="45"/>
        <v>0</v>
      </c>
      <c r="AB2907" s="12">
        <v>11</v>
      </c>
      <c r="AC2907" s="12">
        <v>0.57999999999999996</v>
      </c>
      <c r="AD2907" s="11"/>
      <c r="AE2907" s="11"/>
      <c r="AF2907" s="11"/>
      <c r="AG2907" s="11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2">
        <v>414513</v>
      </c>
      <c r="F2908" s="12">
        <v>245441</v>
      </c>
      <c r="G2908" s="12">
        <v>1415500</v>
      </c>
      <c r="H2908" s="12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3" t="str">
        <f>IFERROR(VLOOKUP(C2908,[1]Index!$D:$F,3,FALSE),"Non List")</f>
        <v>Microfinance</v>
      </c>
      <c r="Z2908">
        <f>IFERROR(VLOOKUP(C2908,[1]LP!$B:$C,2,FALSE),0)</f>
        <v>603</v>
      </c>
      <c r="AA2908" s="12">
        <f t="shared" si="45"/>
        <v>16.75</v>
      </c>
      <c r="AB2908" s="12">
        <v>20</v>
      </c>
      <c r="AC2908" s="12">
        <v>0</v>
      </c>
      <c r="AD2908" s="11"/>
      <c r="AE2908" s="11"/>
      <c r="AF2908" s="11"/>
      <c r="AG2908" s="11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2">
        <v>844451</v>
      </c>
      <c r="F2909" s="12">
        <v>1847932</v>
      </c>
      <c r="G2909" s="12">
        <v>7959101</v>
      </c>
      <c r="H2909" s="12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3" t="str">
        <f>IFERROR(VLOOKUP(C2909,[1]Index!$D:$F,3,FALSE),"Non List")</f>
        <v>Microfinance</v>
      </c>
      <c r="Z2909">
        <f>IFERROR(VLOOKUP(C2909,[1]LP!$B:$C,2,FALSE),0)</f>
        <v>1245.0999999999999</v>
      </c>
      <c r="AA2909" s="12">
        <f t="shared" si="45"/>
        <v>12.450999999999999</v>
      </c>
      <c r="AB2909" s="12">
        <v>25</v>
      </c>
      <c r="AC2909" s="12">
        <v>5</v>
      </c>
      <c r="AD2909" s="11"/>
      <c r="AE2909" s="11"/>
      <c r="AF2909" s="11"/>
      <c r="AG2909" s="11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2">
        <v>342744</v>
      </c>
      <c r="F2910" s="12">
        <v>186773</v>
      </c>
      <c r="G2910" s="12">
        <v>1202656</v>
      </c>
      <c r="H2910" s="12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3" t="str">
        <f>IFERROR(VLOOKUP(C2910,[1]Index!$D:$F,3,FALSE),"Non List")</f>
        <v>Microfinance</v>
      </c>
      <c r="Z2910">
        <f>IFERROR(VLOOKUP(C2910,[1]LP!$B:$C,2,FALSE),0)</f>
        <v>0</v>
      </c>
      <c r="AA2910" s="12">
        <f t="shared" si="45"/>
        <v>0</v>
      </c>
      <c r="AB2910" s="12">
        <v>15</v>
      </c>
      <c r="AC2910" s="12">
        <v>3</v>
      </c>
      <c r="AD2910" s="11"/>
      <c r="AE2910" s="11"/>
      <c r="AF2910" s="11"/>
      <c r="AG2910" s="11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2">
        <v>282169</v>
      </c>
      <c r="F2911" s="12">
        <v>292217</v>
      </c>
      <c r="G2911" s="12">
        <v>1640584</v>
      </c>
      <c r="H2911" s="12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3" t="str">
        <f>IFERROR(VLOOKUP(C2911,[1]Index!$D:$F,3,FALSE),"Non List")</f>
        <v>Microfinance</v>
      </c>
      <c r="Z2911">
        <f>IFERROR(VLOOKUP(C2911,[1]LP!$B:$C,2,FALSE),0)</f>
        <v>800</v>
      </c>
      <c r="AA2911" s="12">
        <f t="shared" si="45"/>
        <v>21.05263157894737</v>
      </c>
      <c r="AB2911" s="12">
        <v>14.25</v>
      </c>
      <c r="AC2911" s="12">
        <v>0.75</v>
      </c>
      <c r="AD2911" s="11"/>
      <c r="AE2911" s="11"/>
      <c r="AF2911" s="11"/>
      <c r="AG2911" s="11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2">
        <v>552589</v>
      </c>
      <c r="F2912" s="12">
        <v>460997</v>
      </c>
      <c r="G2912" s="12">
        <v>2961271</v>
      </c>
      <c r="H2912" s="12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3" t="str">
        <f>IFERROR(VLOOKUP(C2912,[1]Index!$D:$F,3,FALSE),"Non List")</f>
        <v>Microfinance</v>
      </c>
      <c r="Z2912">
        <f>IFERROR(VLOOKUP(C2912,[1]LP!$B:$C,2,FALSE),0)</f>
        <v>833</v>
      </c>
      <c r="AA2912" s="12">
        <f t="shared" si="45"/>
        <v>18.511111111111113</v>
      </c>
      <c r="AB2912" s="12">
        <v>12</v>
      </c>
      <c r="AC2912" s="12">
        <v>8</v>
      </c>
      <c r="AD2912" s="11"/>
      <c r="AE2912" s="11"/>
      <c r="AF2912" s="11"/>
      <c r="AG2912" s="11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2">
        <v>85800</v>
      </c>
      <c r="F2913" s="12">
        <v>51091</v>
      </c>
      <c r="G2913" s="12">
        <v>269405</v>
      </c>
      <c r="H2913" s="12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3" t="str">
        <f>IFERROR(VLOOKUP(C2913,[1]Index!$D:$F,3,FALSE),"Non List")</f>
        <v>Microfinance</v>
      </c>
      <c r="Z2913">
        <f>IFERROR(VLOOKUP(C2913,[1]LP!$B:$C,2,FALSE),0)</f>
        <v>0</v>
      </c>
      <c r="AA2913" s="12">
        <f t="shared" si="45"/>
        <v>0</v>
      </c>
      <c r="AB2913" s="12">
        <v>11</v>
      </c>
      <c r="AC2913" s="12">
        <v>0.57889999999999997</v>
      </c>
      <c r="AD2913" s="11"/>
      <c r="AE2913" s="11"/>
      <c r="AF2913" s="11"/>
      <c r="AG2913" s="11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2">
        <v>982500</v>
      </c>
      <c r="F2914" s="12">
        <v>1142622</v>
      </c>
      <c r="G2914" s="12">
        <v>3921843</v>
      </c>
      <c r="H2914" s="12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3" t="str">
        <f>IFERROR(VLOOKUP(C2914,[1]Index!$D:$F,3,FALSE),"Non List")</f>
        <v>Microfinance</v>
      </c>
      <c r="Z2914">
        <f>IFERROR(VLOOKUP(C2914,[1]LP!$B:$C,2,FALSE),0)</f>
        <v>510</v>
      </c>
      <c r="AA2914" s="12">
        <f t="shared" si="45"/>
        <v>25.5</v>
      </c>
      <c r="AB2914" s="12">
        <v>0</v>
      </c>
      <c r="AC2914" s="12">
        <v>0</v>
      </c>
      <c r="AD2914" s="11"/>
      <c r="AE2914" s="11"/>
      <c r="AF2914" s="11"/>
      <c r="AG2914" s="11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2">
        <v>255000</v>
      </c>
      <c r="F2915" s="12">
        <v>619087</v>
      </c>
      <c r="G2915" s="12">
        <v>2522498</v>
      </c>
      <c r="H2915" s="12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3" t="str">
        <f>IFERROR(VLOOKUP(C2915,[1]Index!$D:$F,3,FALSE),"Non List")</f>
        <v>Microfinance</v>
      </c>
      <c r="Z2915">
        <f>IFERROR(VLOOKUP(C2915,[1]LP!$B:$C,2,FALSE),0)</f>
        <v>1867</v>
      </c>
      <c r="AA2915" s="12">
        <f t="shared" si="45"/>
        <v>21.459770114942529</v>
      </c>
      <c r="AB2915" s="12">
        <v>0</v>
      </c>
      <c r="AC2915" s="12">
        <v>0</v>
      </c>
      <c r="AD2915" s="11"/>
      <c r="AE2915" s="11"/>
      <c r="AF2915" s="11"/>
      <c r="AG2915" s="11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2">
        <v>147500</v>
      </c>
      <c r="F2916" s="12">
        <v>298340</v>
      </c>
      <c r="G2916" s="12">
        <v>1340020</v>
      </c>
      <c r="H2916" s="12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3" t="str">
        <f>IFERROR(VLOOKUP(C2916,[1]Index!$D:$F,3,FALSE),"Non List")</f>
        <v>Microfinance</v>
      </c>
      <c r="Z2916">
        <f>IFERROR(VLOOKUP(C2916,[1]LP!$B:$C,2,FALSE),0)</f>
        <v>1812</v>
      </c>
      <c r="AA2916" s="12">
        <f t="shared" si="45"/>
        <v>17.764705882352942</v>
      </c>
      <c r="AB2916" s="12">
        <v>47.5</v>
      </c>
      <c r="AC2916" s="12">
        <v>2.5</v>
      </c>
      <c r="AD2916" s="11"/>
      <c r="AE2916" s="11"/>
      <c r="AF2916" s="11"/>
      <c r="AG2916" s="11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2">
        <v>141746</v>
      </c>
      <c r="F2917" s="12">
        <v>36449</v>
      </c>
      <c r="G2917" s="12">
        <v>410094</v>
      </c>
      <c r="H2917" s="12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3" t="str">
        <f>IFERROR(VLOOKUP(C2917,[1]Index!$D:$F,3,FALSE),"Non List")</f>
        <v>Microfinance</v>
      </c>
      <c r="Z2917">
        <f>IFERROR(VLOOKUP(C2917,[1]LP!$B:$C,2,FALSE),0)</f>
        <v>660</v>
      </c>
      <c r="AA2917" s="12">
        <f t="shared" si="45"/>
        <v>47.142857142857146</v>
      </c>
      <c r="AB2917" s="12">
        <v>4.75</v>
      </c>
      <c r="AC2917" s="12">
        <v>0.25</v>
      </c>
      <c r="AD2917" s="11"/>
      <c r="AE2917" s="11"/>
      <c r="AF2917" s="11"/>
      <c r="AG2917" s="11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2">
        <v>97500</v>
      </c>
      <c r="F2918" s="12">
        <v>32925</v>
      </c>
      <c r="G2918" s="12">
        <v>294981</v>
      </c>
      <c r="H2918" s="12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3" t="str">
        <f>IFERROR(VLOOKUP(C2918,[1]Index!$D:$F,3,FALSE),"Non List")</f>
        <v>Microfinance</v>
      </c>
      <c r="Z2918">
        <f>IFERROR(VLOOKUP(C2918,[1]LP!$B:$C,2,FALSE),0)</f>
        <v>0</v>
      </c>
      <c r="AA2918" s="12">
        <f t="shared" si="45"/>
        <v>0</v>
      </c>
      <c r="AB2918" s="12">
        <v>4</v>
      </c>
      <c r="AC2918" s="12">
        <v>0.21049999999999999</v>
      </c>
      <c r="AD2918" s="11"/>
      <c r="AE2918" s="11"/>
      <c r="AF2918" s="11"/>
      <c r="AG2918" s="11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2">
        <v>1739440</v>
      </c>
      <c r="F2919" s="12">
        <v>1408904</v>
      </c>
      <c r="G2919" s="12">
        <v>3352662</v>
      </c>
      <c r="H2919" s="12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3" t="str">
        <f>IFERROR(VLOOKUP(C2919,[1]Index!$D:$F,3,FALSE),"Non List")</f>
        <v>Microfinance</v>
      </c>
      <c r="Z2919">
        <f>IFERROR(VLOOKUP(C2919,[1]LP!$B:$C,2,FALSE),0)</f>
        <v>660</v>
      </c>
      <c r="AA2919" s="12">
        <f t="shared" si="45"/>
        <v>19.411764705882351</v>
      </c>
      <c r="AB2919" s="12">
        <v>0</v>
      </c>
      <c r="AC2919" s="12">
        <v>14.75</v>
      </c>
      <c r="AD2919" s="11"/>
      <c r="AE2919" s="11"/>
      <c r="AF2919" s="11"/>
      <c r="AG2919" s="11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2">
        <v>132000</v>
      </c>
      <c r="F2920" s="12">
        <v>90128</v>
      </c>
      <c r="G2920" s="12">
        <v>576554</v>
      </c>
      <c r="H2920" s="12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3" t="str">
        <f>IFERROR(VLOOKUP(C2920,[1]Index!$D:$F,3,FALSE),"Non List")</f>
        <v>Microfinance</v>
      </c>
      <c r="Z2920">
        <f>IFERROR(VLOOKUP(C2920,[1]LP!$B:$C,2,FALSE),0)</f>
        <v>803.6</v>
      </c>
      <c r="AA2920" s="12">
        <f t="shared" si="45"/>
        <v>44.644444444444446</v>
      </c>
      <c r="AB2920" s="12">
        <v>10</v>
      </c>
      <c r="AC2920" s="12">
        <v>5</v>
      </c>
      <c r="AD2920" s="11"/>
      <c r="AE2920" s="11"/>
      <c r="AF2920" s="11"/>
      <c r="AG2920" s="11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2">
        <v>321226</v>
      </c>
      <c r="F2921" s="12">
        <v>175730</v>
      </c>
      <c r="G2921" s="12">
        <v>1342190</v>
      </c>
      <c r="H2921" s="12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3" t="str">
        <f>IFERROR(VLOOKUP(C2921,[1]Index!$D:$F,3,FALSE),"Non List")</f>
        <v>Microfinance</v>
      </c>
      <c r="Z2921">
        <f>IFERROR(VLOOKUP(C2921,[1]LP!$B:$C,2,FALSE),0)</f>
        <v>625</v>
      </c>
      <c r="AA2921" s="12">
        <f t="shared" si="45"/>
        <v>17.361111111111111</v>
      </c>
      <c r="AB2921" s="12">
        <v>19</v>
      </c>
      <c r="AC2921" s="12">
        <v>1</v>
      </c>
      <c r="AD2921" s="11"/>
      <c r="AE2921" s="11"/>
      <c r="AF2921" s="11"/>
      <c r="AG2921" s="11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2">
        <v>260000</v>
      </c>
      <c r="F2922" s="12">
        <v>182213</v>
      </c>
      <c r="G2922" s="12">
        <v>828499</v>
      </c>
      <c r="H2922" s="12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3" t="str">
        <f>IFERROR(VLOOKUP(C2922,[1]Index!$D:$F,3,FALSE),"Non List")</f>
        <v>zdelist</v>
      </c>
      <c r="Z2922">
        <f>IFERROR(VLOOKUP(C2922,[1]LP!$B:$C,2,FALSE),0)</f>
        <v>0</v>
      </c>
      <c r="AA2922" s="12">
        <f t="shared" si="45"/>
        <v>0</v>
      </c>
      <c r="AB2922" s="12">
        <v>0</v>
      </c>
      <c r="AC2922" s="12">
        <v>0</v>
      </c>
      <c r="AD2922" s="11"/>
      <c r="AE2922" s="11"/>
      <c r="AF2922" s="11"/>
      <c r="AG2922" s="11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2">
        <v>110633</v>
      </c>
      <c r="F2923" s="12">
        <v>264689</v>
      </c>
      <c r="G2923" s="12">
        <v>2403285</v>
      </c>
      <c r="H2923" s="12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3" t="str">
        <f>IFERROR(VLOOKUP(C2923,[1]Index!$D:$F,3,FALSE),"Non List")</f>
        <v>Microfinance</v>
      </c>
      <c r="Z2923">
        <f>IFERROR(VLOOKUP(C2923,[1]LP!$B:$C,2,FALSE),0)</f>
        <v>1136.0999999999999</v>
      </c>
      <c r="AA2923" s="12">
        <f t="shared" si="45"/>
        <v>14.025925925925925</v>
      </c>
      <c r="AB2923" s="12">
        <v>0</v>
      </c>
      <c r="AC2923" s="12">
        <v>0</v>
      </c>
      <c r="AD2923" s="11"/>
      <c r="AE2923" s="11"/>
      <c r="AF2923" s="11"/>
      <c r="AG2923" s="11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2">
        <v>1034280</v>
      </c>
      <c r="F2924" s="12">
        <v>1542046</v>
      </c>
      <c r="G2924" s="12">
        <v>9546691</v>
      </c>
      <c r="H2924" s="12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3" t="str">
        <f>IFERROR(VLOOKUP(C2924,[1]Index!$D:$F,3,FALSE),"Non List")</f>
        <v>Microfinance</v>
      </c>
      <c r="Z2924">
        <f>IFERROR(VLOOKUP(C2924,[1]LP!$B:$C,2,FALSE),0)</f>
        <v>1420</v>
      </c>
      <c r="AA2924" s="12">
        <f t="shared" si="45"/>
        <v>18.684210526315791</v>
      </c>
      <c r="AB2924" s="12">
        <v>14.285</v>
      </c>
      <c r="AC2924" s="12">
        <v>0.71399999999999997</v>
      </c>
      <c r="AD2924" s="11"/>
      <c r="AE2924" s="11"/>
      <c r="AF2924" s="11"/>
      <c r="AG2924" s="11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2">
        <v>70000</v>
      </c>
      <c r="F2925" s="12">
        <v>138964</v>
      </c>
      <c r="G2925" s="12">
        <v>824536</v>
      </c>
      <c r="H2925" s="12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3" t="str">
        <f>IFERROR(VLOOKUP(C2925,[1]Index!$D:$F,3,FALSE),"Non List")</f>
        <v>Microfinance</v>
      </c>
      <c r="Z2925">
        <f>IFERROR(VLOOKUP(C2925,[1]LP!$B:$C,2,FALSE),0)</f>
        <v>979</v>
      </c>
      <c r="AA2925" s="12">
        <f t="shared" si="45"/>
        <v>16.049180327868854</v>
      </c>
      <c r="AB2925" s="12">
        <v>0</v>
      </c>
      <c r="AC2925" s="12">
        <v>0</v>
      </c>
      <c r="AD2925" s="11"/>
      <c r="AE2925" s="11"/>
      <c r="AF2925" s="11"/>
      <c r="AG2925" s="11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2">
        <v>65625</v>
      </c>
      <c r="F2926" s="12">
        <v>170329</v>
      </c>
      <c r="G2926" s="12">
        <v>1037030</v>
      </c>
      <c r="H2926" s="12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3" t="str">
        <f>IFERROR(VLOOKUP(C2926,[1]Index!$D:$F,3,FALSE),"Non List")</f>
        <v>Microfinance</v>
      </c>
      <c r="Z2926">
        <f>IFERROR(VLOOKUP(C2926,[1]LP!$B:$C,2,FALSE),0)</f>
        <v>1290</v>
      </c>
      <c r="AA2926" s="12">
        <f t="shared" si="45"/>
        <v>18.970588235294116</v>
      </c>
      <c r="AB2926" s="12">
        <v>61.75</v>
      </c>
      <c r="AC2926" s="12">
        <v>3.25</v>
      </c>
      <c r="AD2926" s="11"/>
      <c r="AE2926" s="11"/>
      <c r="AF2926" s="11"/>
      <c r="AG2926" s="11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2">
        <v>20700</v>
      </c>
      <c r="F2927" s="12">
        <v>12395</v>
      </c>
      <c r="G2927" s="12">
        <v>145369</v>
      </c>
      <c r="H2927" s="12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3" t="str">
        <f>IFERROR(VLOOKUP(C2927,[1]Index!$D:$F,3,FALSE),"Non List")</f>
        <v>zdelist</v>
      </c>
      <c r="Z2927">
        <f>IFERROR(VLOOKUP(C2927,[1]LP!$B:$C,2,FALSE),0)</f>
        <v>0</v>
      </c>
      <c r="AA2927" s="12">
        <f t="shared" si="45"/>
        <v>0</v>
      </c>
      <c r="AB2927" s="12">
        <v>20</v>
      </c>
      <c r="AC2927" s="12">
        <v>1.05</v>
      </c>
      <c r="AD2927" s="11"/>
      <c r="AE2927" s="11"/>
      <c r="AF2927" s="11"/>
      <c r="AG2927" s="11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2">
        <v>121782</v>
      </c>
      <c r="F2928" s="12">
        <v>81877</v>
      </c>
      <c r="G2928" s="12">
        <v>668016</v>
      </c>
      <c r="H2928" s="12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3" t="str">
        <f>IFERROR(VLOOKUP(C2928,[1]Index!$D:$F,3,FALSE),"Non List")</f>
        <v>Microfinance</v>
      </c>
      <c r="Z2928">
        <f>IFERROR(VLOOKUP(C2928,[1]LP!$B:$C,2,FALSE),0)</f>
        <v>1166</v>
      </c>
      <c r="AA2928" s="12">
        <f t="shared" si="45"/>
        <v>27.11627906976744</v>
      </c>
      <c r="AB2928" s="12">
        <v>20</v>
      </c>
      <c r="AC2928" s="12">
        <v>1.0526</v>
      </c>
      <c r="AD2928" s="11"/>
      <c r="AE2928" s="11"/>
      <c r="AF2928" s="11"/>
      <c r="AG2928" s="11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2">
        <v>79205</v>
      </c>
      <c r="F2929" s="12">
        <v>5541</v>
      </c>
      <c r="G2929" s="12">
        <v>171811</v>
      </c>
      <c r="H2929" s="12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3" t="str">
        <f>IFERROR(VLOOKUP(C2929,[1]Index!$D:$F,3,FALSE),"Non List")</f>
        <v>Microfinance</v>
      </c>
      <c r="Z2929">
        <f>IFERROR(VLOOKUP(C2929,[1]LP!$B:$C,2,FALSE),0)</f>
        <v>744.6</v>
      </c>
      <c r="AA2929" s="12">
        <f t="shared" si="45"/>
        <v>53.18571428571429</v>
      </c>
      <c r="AB2929" s="12">
        <v>0</v>
      </c>
      <c r="AC2929" s="12">
        <v>0</v>
      </c>
      <c r="AD2929" s="11"/>
      <c r="AE2929" s="11"/>
      <c r="AF2929" s="11"/>
      <c r="AG2929" s="11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2">
        <v>270000</v>
      </c>
      <c r="F2930" s="12">
        <v>157071</v>
      </c>
      <c r="G2930" s="12">
        <v>1314233</v>
      </c>
      <c r="H2930" s="12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3" t="str">
        <f>IFERROR(VLOOKUP(C2930,[1]Index!$D:$F,3,FALSE),"Non List")</f>
        <v>Microfinance</v>
      </c>
      <c r="Z2930">
        <f>IFERROR(VLOOKUP(C2930,[1]LP!$B:$C,2,FALSE),0)</f>
        <v>604</v>
      </c>
      <c r="AA2930" s="12">
        <f t="shared" si="45"/>
        <v>16.324324324324323</v>
      </c>
      <c r="AB2930" s="12">
        <v>18</v>
      </c>
      <c r="AC2930" s="12">
        <v>0.95</v>
      </c>
      <c r="AD2930" s="11"/>
      <c r="AE2930" s="11"/>
      <c r="AF2930" s="11"/>
      <c r="AG2930" s="11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2">
        <v>100000</v>
      </c>
      <c r="F2931" s="12">
        <v>108205</v>
      </c>
      <c r="G2931" s="12">
        <v>469193</v>
      </c>
      <c r="H2931" s="12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3" t="str">
        <f>IFERROR(VLOOKUP(C2931,[1]Index!$D:$F,3,FALSE),"Non List")</f>
        <v>zdelist</v>
      </c>
      <c r="Z2931">
        <f>IFERROR(VLOOKUP(C2931,[1]LP!$B:$C,2,FALSE),0)</f>
        <v>0</v>
      </c>
      <c r="AA2931" s="12">
        <f t="shared" si="45"/>
        <v>0</v>
      </c>
      <c r="AB2931" s="12">
        <v>30</v>
      </c>
      <c r="AC2931" s="12">
        <v>1.58</v>
      </c>
      <c r="AD2931" s="11"/>
      <c r="AE2931" s="11"/>
      <c r="AF2931" s="11"/>
      <c r="AG2931" s="11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2">
        <v>70000</v>
      </c>
      <c r="F2932" s="12">
        <v>110069</v>
      </c>
      <c r="G2932" s="12">
        <v>675967</v>
      </c>
      <c r="H2932" s="12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3" t="str">
        <f>IFERROR(VLOOKUP(C2932,[1]Index!$D:$F,3,FALSE),"Non List")</f>
        <v>Microfinance</v>
      </c>
      <c r="Z2932">
        <f>IFERROR(VLOOKUP(C2932,[1]LP!$B:$C,2,FALSE),0)</f>
        <v>668</v>
      </c>
      <c r="AA2932" s="12">
        <f t="shared" si="45"/>
        <v>18.054054054054053</v>
      </c>
      <c r="AB2932" s="12">
        <v>0</v>
      </c>
      <c r="AC2932" s="12">
        <v>0</v>
      </c>
      <c r="AD2932" s="11"/>
      <c r="AE2932" s="11"/>
      <c r="AF2932" s="11"/>
      <c r="AG2932" s="11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2">
        <v>109375</v>
      </c>
      <c r="F2933" s="12">
        <v>64999</v>
      </c>
      <c r="G2933" s="12">
        <v>776779</v>
      </c>
      <c r="H2933" s="12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3" t="str">
        <f>IFERROR(VLOOKUP(C2933,[1]Index!$D:$F,3,FALSE),"Non List")</f>
        <v>Microfinance</v>
      </c>
      <c r="Z2933">
        <f>IFERROR(VLOOKUP(C2933,[1]LP!$B:$C,2,FALSE),0)</f>
        <v>665</v>
      </c>
      <c r="AA2933" s="12">
        <f t="shared" si="45"/>
        <v>30.227272727272727</v>
      </c>
      <c r="AB2933" s="12">
        <v>0</v>
      </c>
      <c r="AC2933" s="12">
        <v>0</v>
      </c>
      <c r="AD2933" s="11"/>
      <c r="AE2933" s="11"/>
      <c r="AF2933" s="11"/>
      <c r="AG2933" s="11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2">
        <v>152500</v>
      </c>
      <c r="F2934" s="12">
        <v>19147</v>
      </c>
      <c r="G2934" s="12">
        <v>311574</v>
      </c>
      <c r="H2934" s="12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3" t="str">
        <f>IFERROR(VLOOKUP(C2934,[1]Index!$D:$F,3,FALSE),"Non List")</f>
        <v>Microfinance</v>
      </c>
      <c r="Z2934">
        <f>IFERROR(VLOOKUP(C2934,[1]LP!$B:$C,2,FALSE),0)</f>
        <v>621</v>
      </c>
      <c r="AA2934" s="12">
        <f t="shared" si="45"/>
        <v>88.714285714285708</v>
      </c>
      <c r="AB2934" s="12">
        <v>0</v>
      </c>
      <c r="AC2934" s="12">
        <v>0</v>
      </c>
      <c r="AD2934" s="11"/>
      <c r="AE2934" s="11"/>
      <c r="AF2934" s="11"/>
      <c r="AG2934" s="11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2">
        <v>160000</v>
      </c>
      <c r="F2935" s="12">
        <v>472667</v>
      </c>
      <c r="G2935" s="12">
        <v>2558414</v>
      </c>
      <c r="H2935" s="12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3" t="str">
        <f>IFERROR(VLOOKUP(C2935,[1]Index!$D:$F,3,FALSE),"Non List")</f>
        <v>Microfinance</v>
      </c>
      <c r="Z2935">
        <f>IFERROR(VLOOKUP(C2935,[1]LP!$B:$C,2,FALSE),0)</f>
        <v>1270</v>
      </c>
      <c r="AA2935" s="12">
        <f t="shared" si="45"/>
        <v>20.483870967741936</v>
      </c>
      <c r="AB2935" s="12">
        <v>14.27</v>
      </c>
      <c r="AC2935" s="12">
        <v>0.75</v>
      </c>
      <c r="AD2935" s="11"/>
      <c r="AE2935" s="11"/>
      <c r="AF2935" s="11"/>
      <c r="AG2935" s="11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2">
        <v>367143</v>
      </c>
      <c r="F2936" s="12">
        <v>141377</v>
      </c>
      <c r="G2936" s="12">
        <v>1628470</v>
      </c>
      <c r="H2936" s="12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3" t="str">
        <f>IFERROR(VLOOKUP(C2936,[1]Index!$D:$F,3,FALSE),"Non List")</f>
        <v>Microfinance</v>
      </c>
      <c r="Z2936">
        <f>IFERROR(VLOOKUP(C2936,[1]LP!$B:$C,2,FALSE),0)</f>
        <v>551.79999999999995</v>
      </c>
      <c r="AA2936" s="12">
        <f t="shared" si="45"/>
        <v>29.042105263157893</v>
      </c>
      <c r="AB2936" s="12">
        <v>0</v>
      </c>
      <c r="AC2936" s="12">
        <v>0</v>
      </c>
      <c r="AD2936" s="11"/>
      <c r="AE2936" s="11"/>
      <c r="AF2936" s="11"/>
      <c r="AG2936" s="11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2">
        <v>229021</v>
      </c>
      <c r="F2937" s="12">
        <v>90925</v>
      </c>
      <c r="G2937" s="12">
        <v>1188318</v>
      </c>
      <c r="H2937" s="12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3" t="str">
        <f>IFERROR(VLOOKUP(C2937,[1]Index!$D:$F,3,FALSE),"Non List")</f>
        <v>Microfinance</v>
      </c>
      <c r="Z2937">
        <f>IFERROR(VLOOKUP(C2937,[1]LP!$B:$C,2,FALSE),0)</f>
        <v>0</v>
      </c>
      <c r="AA2937" s="12">
        <f t="shared" si="45"/>
        <v>0</v>
      </c>
      <c r="AB2937" s="12">
        <v>0</v>
      </c>
      <c r="AC2937" s="12">
        <v>0</v>
      </c>
      <c r="AD2937" s="11"/>
      <c r="AE2937" s="11"/>
      <c r="AF2937" s="11"/>
      <c r="AG2937" s="11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2">
        <v>303395</v>
      </c>
      <c r="F2938" s="12">
        <v>163082</v>
      </c>
      <c r="G2938" s="12">
        <v>983669</v>
      </c>
      <c r="H2938" s="12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3" t="str">
        <f>IFERROR(VLOOKUP(C2938,[1]Index!$D:$F,3,FALSE),"Non List")</f>
        <v>zdelist</v>
      </c>
      <c r="Z2938">
        <f>IFERROR(VLOOKUP(C2938,[1]LP!$B:$C,2,FALSE),0)</f>
        <v>0</v>
      </c>
      <c r="AA2938" s="12">
        <f t="shared" si="45"/>
        <v>0</v>
      </c>
      <c r="AB2938" s="12">
        <v>19</v>
      </c>
      <c r="AC2938" s="12">
        <v>1</v>
      </c>
      <c r="AD2938" s="11"/>
      <c r="AE2938" s="11"/>
      <c r="AF2938" s="11"/>
      <c r="AG2938" s="11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2">
        <v>121642</v>
      </c>
      <c r="F2939" s="12">
        <v>280820</v>
      </c>
      <c r="G2939" s="12">
        <v>1390072</v>
      </c>
      <c r="H2939" s="12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3" t="str">
        <f>IFERROR(VLOOKUP(C2939,[1]Index!$D:$F,3,FALSE),"Non List")</f>
        <v>Microfinance</v>
      </c>
      <c r="Z2939">
        <f>IFERROR(VLOOKUP(C2939,[1]LP!$B:$C,2,FALSE),0)</f>
        <v>1163</v>
      </c>
      <c r="AA2939" s="12">
        <f t="shared" si="45"/>
        <v>17.621212121212121</v>
      </c>
      <c r="AB2939" s="12">
        <v>30</v>
      </c>
      <c r="AC2939" s="12">
        <v>1.58</v>
      </c>
      <c r="AD2939" s="11"/>
      <c r="AE2939" s="11"/>
      <c r="AF2939" s="11"/>
      <c r="AG2939" s="11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2">
        <v>471371</v>
      </c>
      <c r="F2940" s="12">
        <v>277454</v>
      </c>
      <c r="G2940" s="12">
        <v>1387238</v>
      </c>
      <c r="H2940" s="12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3" t="str">
        <f>IFERROR(VLOOKUP(C2940,[1]Index!$D:$F,3,FALSE),"Non List")</f>
        <v>Microfinance</v>
      </c>
      <c r="Z2940">
        <f>IFERROR(VLOOKUP(C2940,[1]LP!$B:$C,2,FALSE),0)</f>
        <v>0</v>
      </c>
      <c r="AA2940" s="12">
        <f t="shared" si="45"/>
        <v>0</v>
      </c>
      <c r="AB2940" s="12">
        <v>7</v>
      </c>
      <c r="AC2940" s="12">
        <v>0.36840000000000001</v>
      </c>
      <c r="AD2940" s="11"/>
      <c r="AE2940" s="11"/>
      <c r="AF2940" s="11"/>
      <c r="AG2940" s="11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2">
        <v>26800</v>
      </c>
      <c r="F2941" s="12">
        <v>3270</v>
      </c>
      <c r="G2941" s="12">
        <v>14580</v>
      </c>
      <c r="H2941" s="12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3" t="str">
        <f>IFERROR(VLOOKUP(C2941,[1]Index!$D:$F,3,FALSE),"Non List")</f>
        <v>zdelist</v>
      </c>
      <c r="Z2941">
        <f>IFERROR(VLOOKUP(C2941,[1]LP!$B:$C,2,FALSE),0)</f>
        <v>0</v>
      </c>
      <c r="AA2941" s="12">
        <f t="shared" si="45"/>
        <v>0</v>
      </c>
      <c r="AB2941" s="12">
        <v>0</v>
      </c>
      <c r="AC2941" s="12">
        <v>0</v>
      </c>
      <c r="AD2941" s="11"/>
      <c r="AE2941" s="11"/>
      <c r="AF2941" s="11"/>
      <c r="AG2941" s="11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2">
        <v>791985</v>
      </c>
      <c r="F2942" s="12">
        <v>558774</v>
      </c>
      <c r="G2942" s="12">
        <v>4279830</v>
      </c>
      <c r="H2942" s="12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3" t="str">
        <f>IFERROR(VLOOKUP(C2942,[1]Index!$D:$F,3,FALSE),"Non List")</f>
        <v>Microfinance</v>
      </c>
      <c r="Z2942">
        <f>IFERROR(VLOOKUP(C2942,[1]LP!$B:$C,2,FALSE),0)</f>
        <v>619.70000000000005</v>
      </c>
      <c r="AA2942" s="12">
        <f t="shared" si="45"/>
        <v>34.427777777777777</v>
      </c>
      <c r="AB2942" s="12">
        <v>15</v>
      </c>
      <c r="AC2942" s="12">
        <v>0</v>
      </c>
      <c r="AD2942" s="11"/>
      <c r="AE2942" s="11"/>
      <c r="AF2942" s="11"/>
      <c r="AG2942" s="11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2">
        <v>2324100</v>
      </c>
      <c r="F2943" s="12">
        <v>3957881</v>
      </c>
      <c r="G2943" s="12">
        <v>28519714</v>
      </c>
      <c r="H2943" s="12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3" t="str">
        <f>IFERROR(VLOOKUP(C2943,[1]Index!$D:$F,3,FALSE),"Non List")</f>
        <v>Microfinance</v>
      </c>
      <c r="Z2943">
        <f>IFERROR(VLOOKUP(C2943,[1]LP!$B:$C,2,FALSE),0)</f>
        <v>965</v>
      </c>
      <c r="AA2943" s="12">
        <f t="shared" si="45"/>
        <v>16.92982456140351</v>
      </c>
      <c r="AB2943" s="12">
        <v>0</v>
      </c>
      <c r="AC2943" s="12">
        <v>0</v>
      </c>
      <c r="AD2943" s="11"/>
      <c r="AE2943" s="11"/>
      <c r="AF2943" s="11"/>
      <c r="AG2943" s="11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2">
        <v>1156249</v>
      </c>
      <c r="F2944" s="12">
        <v>2026664</v>
      </c>
      <c r="G2944" s="12">
        <v>8205632</v>
      </c>
      <c r="H2944" s="12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3" t="str">
        <f>IFERROR(VLOOKUP(C2944,[1]Index!$D:$F,3,FALSE),"Non List")</f>
        <v>Microfinance</v>
      </c>
      <c r="Z2944">
        <f>IFERROR(VLOOKUP(C2944,[1]LP!$B:$C,2,FALSE),0)</f>
        <v>730</v>
      </c>
      <c r="AA2944" s="12">
        <f t="shared" si="45"/>
        <v>21.470588235294116</v>
      </c>
      <c r="AB2944" s="12">
        <v>0</v>
      </c>
      <c r="AC2944" s="12">
        <v>0</v>
      </c>
      <c r="AD2944" s="11"/>
      <c r="AE2944" s="11"/>
      <c r="AF2944" s="11"/>
      <c r="AG2944" s="11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2">
        <v>964492</v>
      </c>
      <c r="F2945" s="12">
        <v>496865</v>
      </c>
      <c r="G2945" s="12">
        <v>0</v>
      </c>
      <c r="H2945" s="12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3" t="str">
        <f>IFERROR(VLOOKUP(C2945,[1]Index!$D:$F,3,FALSE),"Non List")</f>
        <v>Microfinance</v>
      </c>
      <c r="Z2945">
        <f>IFERROR(VLOOKUP(C2945,[1]LP!$B:$C,2,FALSE),0)</f>
        <v>642.20000000000005</v>
      </c>
      <c r="AA2945" s="12">
        <f t="shared" si="45"/>
        <v>24.700000000000003</v>
      </c>
      <c r="AB2945" s="12">
        <v>0</v>
      </c>
      <c r="AC2945" s="12">
        <v>0</v>
      </c>
      <c r="AD2945" s="11"/>
      <c r="AE2945" s="11"/>
      <c r="AF2945" s="11"/>
      <c r="AG2945" s="11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2">
        <v>312875</v>
      </c>
      <c r="F2946" s="12">
        <v>240458</v>
      </c>
      <c r="G2946" s="12">
        <v>1448314</v>
      </c>
      <c r="H2946" s="12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3" t="str">
        <f>IFERROR(VLOOKUP(C2946,[1]Index!$D:$F,3,FALSE),"Non List")</f>
        <v>Microfinance</v>
      </c>
      <c r="Z2946">
        <f>IFERROR(VLOOKUP(C2946,[1]LP!$B:$C,2,FALSE),0)</f>
        <v>0</v>
      </c>
      <c r="AA2946" s="12">
        <f t="shared" si="45"/>
        <v>0</v>
      </c>
      <c r="AB2946" s="12">
        <v>0</v>
      </c>
      <c r="AC2946" s="12">
        <v>0</v>
      </c>
      <c r="AD2946" s="11"/>
      <c r="AE2946" s="11"/>
      <c r="AF2946" s="11"/>
      <c r="AG2946" s="11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2">
        <v>732000</v>
      </c>
      <c r="F2947" s="12">
        <v>818781</v>
      </c>
      <c r="G2947" s="12">
        <v>3282930</v>
      </c>
      <c r="H2947" s="12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3" t="str">
        <f>IFERROR(VLOOKUP(C2947,[1]Index!$D:$F,3,FALSE),"Non List")</f>
        <v>Microfinance</v>
      </c>
      <c r="Z2947">
        <f>IFERROR(VLOOKUP(C2947,[1]LP!$B:$C,2,FALSE),0)</f>
        <v>600</v>
      </c>
      <c r="AA2947" s="12">
        <f t="shared" ref="AA2947:AA3010" si="46">IFERROR(Z2947/M2947,0)</f>
        <v>66.666666666666671</v>
      </c>
      <c r="AB2947" s="12">
        <v>0</v>
      </c>
      <c r="AC2947" s="12">
        <v>0</v>
      </c>
      <c r="AD2947" s="11"/>
      <c r="AE2947" s="11"/>
      <c r="AF2947" s="11"/>
      <c r="AG2947" s="11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2">
        <v>2195025</v>
      </c>
      <c r="F2948" s="12">
        <v>2570908</v>
      </c>
      <c r="G2948" s="12">
        <v>18480909</v>
      </c>
      <c r="H2948" s="12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3" t="str">
        <f>IFERROR(VLOOKUP(C2948,[1]Index!$D:$F,3,FALSE),"Non List")</f>
        <v>Microfinance</v>
      </c>
      <c r="Z2948">
        <f>IFERROR(VLOOKUP(C2948,[1]LP!$B:$C,2,FALSE),0)</f>
        <v>600</v>
      </c>
      <c r="AA2948" s="12">
        <f t="shared" si="46"/>
        <v>100</v>
      </c>
      <c r="AB2948" s="12">
        <v>0</v>
      </c>
      <c r="AC2948" s="12">
        <v>0</v>
      </c>
      <c r="AD2948" s="11"/>
      <c r="AE2948" s="11"/>
      <c r="AF2948" s="11"/>
      <c r="AG2948" s="11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2">
        <v>1241066</v>
      </c>
      <c r="F2949" s="12">
        <v>2175633</v>
      </c>
      <c r="G2949" s="12">
        <v>0</v>
      </c>
      <c r="H2949" s="12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3" t="str">
        <f>IFERROR(VLOOKUP(C2949,[1]Index!$D:$F,3,FALSE),"Non List")</f>
        <v>zdelist</v>
      </c>
      <c r="Z2949">
        <f>IFERROR(VLOOKUP(C2949,[1]LP!$B:$C,2,FALSE),0)</f>
        <v>0</v>
      </c>
      <c r="AA2949" s="12">
        <f t="shared" si="46"/>
        <v>0</v>
      </c>
      <c r="AB2949" s="12">
        <v>0</v>
      </c>
      <c r="AC2949" s="12">
        <v>0</v>
      </c>
      <c r="AD2949" s="11"/>
      <c r="AE2949" s="11"/>
      <c r="AF2949" s="11"/>
      <c r="AG2949" s="11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2">
        <v>1564414</v>
      </c>
      <c r="F2950" s="12">
        <v>2850433</v>
      </c>
      <c r="G2950" s="12">
        <v>1329456</v>
      </c>
      <c r="H2950" s="12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3" t="str">
        <f>IFERROR(VLOOKUP(C2950,[1]Index!$D:$F,3,FALSE),"Non List")</f>
        <v>Microfinance</v>
      </c>
      <c r="Z2950">
        <f>IFERROR(VLOOKUP(C2950,[1]LP!$B:$C,2,FALSE),0)</f>
        <v>915</v>
      </c>
      <c r="AA2950" s="12">
        <f t="shared" si="46"/>
        <v>15.508474576271187</v>
      </c>
      <c r="AB2950" s="12">
        <v>0</v>
      </c>
      <c r="AC2950" s="12">
        <v>0</v>
      </c>
      <c r="AD2950" s="11"/>
      <c r="AE2950" s="11"/>
      <c r="AF2950" s="11"/>
      <c r="AG2950" s="11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2">
        <v>514099</v>
      </c>
      <c r="F2951" s="12">
        <v>320945</v>
      </c>
      <c r="G2951" s="12">
        <v>3230333</v>
      </c>
      <c r="H2951" s="12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3" t="str">
        <f>IFERROR(VLOOKUP(C2951,[1]Index!$D:$F,3,FALSE),"Non List")</f>
        <v>Microfinance</v>
      </c>
      <c r="Z2951">
        <f>IFERROR(VLOOKUP(C2951,[1]LP!$B:$C,2,FALSE),0)</f>
        <v>640</v>
      </c>
      <c r="AA2951" s="12">
        <f t="shared" si="46"/>
        <v>30.476190476190474</v>
      </c>
      <c r="AB2951" s="12">
        <v>0</v>
      </c>
      <c r="AC2951" s="12">
        <v>0</v>
      </c>
      <c r="AD2951" s="11"/>
      <c r="AE2951" s="11"/>
      <c r="AF2951" s="11"/>
      <c r="AG2951" s="11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2">
        <v>494000</v>
      </c>
      <c r="F2952" s="12">
        <v>271800</v>
      </c>
      <c r="G2952" s="12">
        <v>1367076</v>
      </c>
      <c r="H2952" s="12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3" t="str">
        <f>IFERROR(VLOOKUP(C2952,[1]Index!$D:$F,3,FALSE),"Non List")</f>
        <v>zdelist</v>
      </c>
      <c r="Z2952">
        <f>IFERROR(VLOOKUP(C2952,[1]LP!$B:$C,2,FALSE),0)</f>
        <v>0</v>
      </c>
      <c r="AA2952" s="12">
        <f t="shared" si="46"/>
        <v>0</v>
      </c>
      <c r="AB2952" s="12">
        <v>0</v>
      </c>
      <c r="AC2952" s="12">
        <v>0</v>
      </c>
      <c r="AD2952" s="11"/>
      <c r="AE2952" s="11"/>
      <c r="AF2952" s="11"/>
      <c r="AG2952" s="11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2">
        <v>1122170</v>
      </c>
      <c r="F2953" s="12">
        <v>2295412</v>
      </c>
      <c r="G2953" s="12">
        <v>12370082</v>
      </c>
      <c r="H2953" s="12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3" t="str">
        <f>IFERROR(VLOOKUP(C2953,[1]Index!$D:$F,3,FALSE),"Non List")</f>
        <v>Microfinance</v>
      </c>
      <c r="Z2953">
        <f>IFERROR(VLOOKUP(C2953,[1]LP!$B:$C,2,FALSE),0)</f>
        <v>0</v>
      </c>
      <c r="AA2953" s="12">
        <f t="shared" si="46"/>
        <v>0</v>
      </c>
      <c r="AB2953" s="12">
        <v>0</v>
      </c>
      <c r="AC2953" s="12">
        <v>0</v>
      </c>
      <c r="AD2953" s="11"/>
      <c r="AE2953" s="11"/>
      <c r="AF2953" s="11"/>
      <c r="AG2953" s="11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2">
        <v>170437</v>
      </c>
      <c r="F2954" s="12">
        <v>160842</v>
      </c>
      <c r="G2954" s="12">
        <v>740612</v>
      </c>
      <c r="H2954" s="12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3" t="str">
        <f>IFERROR(VLOOKUP(C2954,[1]Index!$D:$F,3,FALSE),"Non List")</f>
        <v>Microfinance</v>
      </c>
      <c r="Z2954">
        <f>IFERROR(VLOOKUP(C2954,[1]LP!$B:$C,2,FALSE),0)</f>
        <v>822.3</v>
      </c>
      <c r="AA2954" s="12">
        <f t="shared" si="46"/>
        <v>82.22999999999999</v>
      </c>
      <c r="AB2954" s="12">
        <v>0</v>
      </c>
      <c r="AC2954" s="12">
        <v>0</v>
      </c>
      <c r="AD2954" s="11"/>
      <c r="AE2954" s="11"/>
      <c r="AF2954" s="11"/>
      <c r="AG2954" s="11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2">
        <v>384054</v>
      </c>
      <c r="F2955" s="12">
        <v>439784</v>
      </c>
      <c r="G2955" s="12">
        <v>2533342</v>
      </c>
      <c r="H2955" s="12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3" t="str">
        <f>IFERROR(VLOOKUP(C2955,[1]Index!$D:$F,3,FALSE),"Non List")</f>
        <v>Microfinance</v>
      </c>
      <c r="Z2955">
        <f>IFERROR(VLOOKUP(C2955,[1]LP!$B:$C,2,FALSE),0)</f>
        <v>0</v>
      </c>
      <c r="AA2955" s="12">
        <f t="shared" si="46"/>
        <v>0</v>
      </c>
      <c r="AB2955" s="12">
        <v>0</v>
      </c>
      <c r="AC2955" s="12">
        <v>0</v>
      </c>
      <c r="AD2955" s="11"/>
      <c r="AE2955" s="11"/>
      <c r="AF2955" s="11"/>
      <c r="AG2955" s="11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2">
        <v>653383</v>
      </c>
      <c r="F2956" s="12">
        <v>525960</v>
      </c>
      <c r="G2956" s="12">
        <v>2777804</v>
      </c>
      <c r="H2956" s="12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3" t="str">
        <f>IFERROR(VLOOKUP(C2956,[1]Index!$D:$F,3,FALSE),"Non List")</f>
        <v>Microfinance</v>
      </c>
      <c r="Z2956">
        <f>IFERROR(VLOOKUP(C2956,[1]LP!$B:$C,2,FALSE),0)</f>
        <v>606</v>
      </c>
      <c r="AA2956" s="12">
        <f t="shared" si="46"/>
        <v>35.647058823529413</v>
      </c>
      <c r="AB2956" s="12">
        <v>0</v>
      </c>
      <c r="AC2956" s="12">
        <v>0</v>
      </c>
      <c r="AD2956" s="11"/>
      <c r="AE2956" s="11"/>
      <c r="AF2956" s="11"/>
      <c r="AG2956" s="11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2">
        <v>147906</v>
      </c>
      <c r="F2957" s="12">
        <v>116913</v>
      </c>
      <c r="G2957" s="12">
        <v>807922</v>
      </c>
      <c r="H2957" s="12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3" t="str">
        <f>IFERROR(VLOOKUP(C2957,[1]Index!$D:$F,3,FALSE),"Non List")</f>
        <v>Microfinance</v>
      </c>
      <c r="Z2957">
        <f>IFERROR(VLOOKUP(C2957,[1]LP!$B:$C,2,FALSE),0)</f>
        <v>946</v>
      </c>
      <c r="AA2957" s="12">
        <f t="shared" si="46"/>
        <v>-45.047619047619051</v>
      </c>
      <c r="AB2957" s="12">
        <v>0</v>
      </c>
      <c r="AC2957" s="12">
        <v>0</v>
      </c>
      <c r="AD2957" s="11"/>
      <c r="AE2957" s="11"/>
      <c r="AF2957" s="11"/>
      <c r="AG2957" s="11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2">
        <v>320000</v>
      </c>
      <c r="F2958" s="12">
        <v>352028</v>
      </c>
      <c r="G2958" s="12">
        <v>1135254</v>
      </c>
      <c r="H2958" s="12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3" t="str">
        <f>IFERROR(VLOOKUP(C2958,[1]Index!$D:$F,3,FALSE),"Non List")</f>
        <v>Microfinance</v>
      </c>
      <c r="Z2958">
        <f>IFERROR(VLOOKUP(C2958,[1]LP!$B:$C,2,FALSE),0)</f>
        <v>0</v>
      </c>
      <c r="AA2958" s="12">
        <f t="shared" si="46"/>
        <v>0</v>
      </c>
      <c r="AB2958" s="12">
        <v>0</v>
      </c>
      <c r="AC2958" s="12">
        <v>0</v>
      </c>
      <c r="AD2958" s="11"/>
      <c r="AE2958" s="11"/>
      <c r="AF2958" s="11"/>
      <c r="AG2958" s="11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2">
        <v>805156</v>
      </c>
      <c r="F2959" s="12">
        <v>217091</v>
      </c>
      <c r="G2959" s="12">
        <v>0</v>
      </c>
      <c r="H2959" s="12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3" t="str">
        <f>IFERROR(VLOOKUP(C2959,[1]Index!$D:$F,3,FALSE),"Non List")</f>
        <v>Microfinance</v>
      </c>
      <c r="Z2959">
        <f>IFERROR(VLOOKUP(C2959,[1]LP!$B:$C,2,FALSE),0)</f>
        <v>547</v>
      </c>
      <c r="AA2959" s="12">
        <f t="shared" si="46"/>
        <v>28.789473684210527</v>
      </c>
      <c r="AB2959" s="12">
        <v>0</v>
      </c>
      <c r="AC2959" s="12">
        <v>0</v>
      </c>
      <c r="AD2959" s="11"/>
      <c r="AE2959" s="11"/>
      <c r="AF2959" s="11"/>
      <c r="AG2959" s="11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2">
        <v>655863</v>
      </c>
      <c r="F2960" s="12">
        <v>362273</v>
      </c>
      <c r="G2960" s="12">
        <v>1858921</v>
      </c>
      <c r="H2960" s="12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3" t="str">
        <f>IFERROR(VLOOKUP(C2960,[1]Index!$D:$F,3,FALSE),"Non List")</f>
        <v>Microfinance</v>
      </c>
      <c r="Z2960">
        <f>IFERROR(VLOOKUP(C2960,[1]LP!$B:$C,2,FALSE),0)</f>
        <v>0</v>
      </c>
      <c r="AA2960" s="12">
        <f t="shared" si="46"/>
        <v>0</v>
      </c>
      <c r="AB2960" s="12">
        <v>0</v>
      </c>
      <c r="AC2960" s="12">
        <v>0</v>
      </c>
      <c r="AD2960" s="11"/>
      <c r="AE2960" s="11"/>
      <c r="AF2960" s="11"/>
      <c r="AG2960" s="11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2">
        <v>1200000</v>
      </c>
      <c r="F2961" s="12">
        <v>866220</v>
      </c>
      <c r="G2961" s="12">
        <v>3457830</v>
      </c>
      <c r="H2961" s="12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3" t="str">
        <f>IFERROR(VLOOKUP(C2961,[1]Index!$D:$F,3,FALSE),"Non List")</f>
        <v>Microfinance</v>
      </c>
      <c r="Z2961">
        <f>IFERROR(VLOOKUP(C2961,[1]LP!$B:$C,2,FALSE),0)</f>
        <v>0</v>
      </c>
      <c r="AA2961" s="12">
        <f t="shared" si="46"/>
        <v>0</v>
      </c>
      <c r="AB2961" s="12">
        <v>0</v>
      </c>
      <c r="AC2961" s="12">
        <v>0</v>
      </c>
      <c r="AD2961" s="11"/>
      <c r="AE2961" s="11"/>
      <c r="AF2961" s="11"/>
      <c r="AG2961" s="11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2">
        <v>485760</v>
      </c>
      <c r="F2962" s="12">
        <v>429762</v>
      </c>
      <c r="G2962" s="12">
        <v>1805701</v>
      </c>
      <c r="H2962" s="12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3" t="str">
        <f>IFERROR(VLOOKUP(C2962,[1]Index!$D:$F,3,FALSE),"Non List")</f>
        <v>Microfinance</v>
      </c>
      <c r="Z2962">
        <f>IFERROR(VLOOKUP(C2962,[1]LP!$B:$C,2,FALSE),0)</f>
        <v>520</v>
      </c>
      <c r="AA2962" s="12">
        <f t="shared" si="46"/>
        <v>52</v>
      </c>
      <c r="AB2962" s="12">
        <v>0</v>
      </c>
      <c r="AC2962" s="12">
        <v>0</v>
      </c>
      <c r="AD2962" s="11"/>
      <c r="AE2962" s="11"/>
      <c r="AF2962" s="11"/>
      <c r="AG2962" s="11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2">
        <v>333914</v>
      </c>
      <c r="F2963" s="12">
        <v>309393</v>
      </c>
      <c r="G2963" s="12">
        <v>1794009</v>
      </c>
      <c r="H2963" s="12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3" t="str">
        <f>IFERROR(VLOOKUP(C2963,[1]Index!$D:$F,3,FALSE),"Non List")</f>
        <v>Microfinance</v>
      </c>
      <c r="Z2963">
        <f>IFERROR(VLOOKUP(C2963,[1]LP!$B:$C,2,FALSE),0)</f>
        <v>700</v>
      </c>
      <c r="AA2963" s="12">
        <f t="shared" si="46"/>
        <v>31.818181818181817</v>
      </c>
      <c r="AB2963" s="12">
        <v>0</v>
      </c>
      <c r="AC2963" s="12">
        <v>0</v>
      </c>
      <c r="AD2963" s="11"/>
      <c r="AE2963" s="11"/>
      <c r="AF2963" s="11"/>
      <c r="AG2963" s="11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2">
        <v>586675</v>
      </c>
      <c r="F2964" s="12">
        <v>933764</v>
      </c>
      <c r="G2964" s="12">
        <v>3173468</v>
      </c>
      <c r="H2964" s="12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3" t="str">
        <f>IFERROR(VLOOKUP(C2964,[1]Index!$D:$F,3,FALSE),"Non List")</f>
        <v>Microfinance</v>
      </c>
      <c r="Z2964">
        <f>IFERROR(VLOOKUP(C2964,[1]LP!$B:$C,2,FALSE),0)</f>
        <v>1156</v>
      </c>
      <c r="AA2964" s="12">
        <f t="shared" si="46"/>
        <v>16.514285714285716</v>
      </c>
      <c r="AB2964" s="12">
        <v>0</v>
      </c>
      <c r="AC2964" s="12">
        <v>0</v>
      </c>
      <c r="AD2964" s="11"/>
      <c r="AE2964" s="11"/>
      <c r="AF2964" s="11"/>
      <c r="AG2964" s="11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2">
        <v>151555</v>
      </c>
      <c r="F2965" s="12">
        <v>65888</v>
      </c>
      <c r="G2965" s="12">
        <v>569691</v>
      </c>
      <c r="H2965" s="12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3" t="str">
        <f>IFERROR(VLOOKUP(C2965,[1]Index!$D:$F,3,FALSE),"Non List")</f>
        <v>Microfinance</v>
      </c>
      <c r="Z2965">
        <f>IFERROR(VLOOKUP(C2965,[1]LP!$B:$C,2,FALSE),0)</f>
        <v>672.3</v>
      </c>
      <c r="AA2965" s="12">
        <f t="shared" si="46"/>
        <v>37.349999999999994</v>
      </c>
      <c r="AB2965" s="12">
        <v>0</v>
      </c>
      <c r="AC2965" s="12">
        <v>0</v>
      </c>
      <c r="AD2965" s="11"/>
      <c r="AE2965" s="11"/>
      <c r="AF2965" s="11"/>
      <c r="AG2965" s="11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2">
        <v>288124</v>
      </c>
      <c r="F2966" s="12">
        <v>183035</v>
      </c>
      <c r="G2966" s="12">
        <v>1021098</v>
      </c>
      <c r="H2966" s="12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3" t="str">
        <f>IFERROR(VLOOKUP(C2966,[1]Index!$D:$F,3,FALSE),"Non List")</f>
        <v>Non List</v>
      </c>
      <c r="Z2966">
        <f>IFERROR(VLOOKUP(C2966,[1]LP!$B:$C,2,FALSE),0)</f>
        <v>0</v>
      </c>
      <c r="AA2966" s="12">
        <f t="shared" si="46"/>
        <v>0</v>
      </c>
      <c r="AB2966" s="12">
        <v>0</v>
      </c>
      <c r="AC2966" s="12">
        <v>0</v>
      </c>
      <c r="AD2966" s="11"/>
      <c r="AE2966" s="11"/>
      <c r="AF2966" s="11"/>
      <c r="AG2966" s="11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2">
        <v>414513</v>
      </c>
      <c r="F2967" s="12">
        <v>259944</v>
      </c>
      <c r="G2967" s="12">
        <v>1453203</v>
      </c>
      <c r="H2967" s="12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3" t="str">
        <f>IFERROR(VLOOKUP(C2967,[1]Index!$D:$F,3,FALSE),"Non List")</f>
        <v>Microfinance</v>
      </c>
      <c r="Z2967">
        <f>IFERROR(VLOOKUP(C2967,[1]LP!$B:$C,2,FALSE),0)</f>
        <v>603</v>
      </c>
      <c r="AA2967" s="12">
        <f t="shared" si="46"/>
        <v>100.5</v>
      </c>
      <c r="AB2967" s="12">
        <v>0</v>
      </c>
      <c r="AC2967" s="12">
        <v>0</v>
      </c>
      <c r="AD2967" s="11"/>
      <c r="AE2967" s="11"/>
      <c r="AF2967" s="11"/>
      <c r="AG2967" s="11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2">
        <v>1055564</v>
      </c>
      <c r="F2968" s="12">
        <v>1892155</v>
      </c>
      <c r="G2968" s="12">
        <v>8213557</v>
      </c>
      <c r="H2968" s="12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3" t="str">
        <f>IFERROR(VLOOKUP(C2968,[1]Index!$D:$F,3,FALSE),"Non List")</f>
        <v>Microfinance</v>
      </c>
      <c r="Z2968">
        <f>IFERROR(VLOOKUP(C2968,[1]LP!$B:$C,2,FALSE),0)</f>
        <v>1245.0999999999999</v>
      </c>
      <c r="AA2968" s="12">
        <f t="shared" si="46"/>
        <v>113.19090909090909</v>
      </c>
      <c r="AB2968" s="12">
        <v>0</v>
      </c>
      <c r="AC2968" s="12">
        <v>0</v>
      </c>
      <c r="AD2968" s="11"/>
      <c r="AE2968" s="11"/>
      <c r="AF2968" s="11"/>
      <c r="AG2968" s="11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2">
        <v>342744</v>
      </c>
      <c r="F2969" s="12">
        <v>239820</v>
      </c>
      <c r="G2969" s="12">
        <v>1153272</v>
      </c>
      <c r="H2969" s="12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3" t="str">
        <f>IFERROR(VLOOKUP(C2969,[1]Index!$D:$F,3,FALSE),"Non List")</f>
        <v>Microfinance</v>
      </c>
      <c r="Z2969">
        <f>IFERROR(VLOOKUP(C2969,[1]LP!$B:$C,2,FALSE),0)</f>
        <v>0</v>
      </c>
      <c r="AA2969" s="12">
        <f t="shared" si="46"/>
        <v>0</v>
      </c>
      <c r="AB2969" s="12">
        <v>0</v>
      </c>
      <c r="AC2969" s="12">
        <v>0</v>
      </c>
      <c r="AD2969" s="11"/>
      <c r="AE2969" s="11"/>
      <c r="AF2969" s="11"/>
      <c r="AG2969" s="11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2">
        <v>282169</v>
      </c>
      <c r="F2970" s="12">
        <v>326364</v>
      </c>
      <c r="G2970" s="12">
        <v>1698360</v>
      </c>
      <c r="H2970" s="12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3" t="str">
        <f>IFERROR(VLOOKUP(C2970,[1]Index!$D:$F,3,FALSE),"Non List")</f>
        <v>Microfinance</v>
      </c>
      <c r="Z2970">
        <f>IFERROR(VLOOKUP(C2970,[1]LP!$B:$C,2,FALSE),0)</f>
        <v>800</v>
      </c>
      <c r="AA2970" s="12">
        <f t="shared" si="46"/>
        <v>100</v>
      </c>
      <c r="AB2970" s="12">
        <v>0</v>
      </c>
      <c r="AC2970" s="12">
        <v>0</v>
      </c>
      <c r="AD2970" s="11"/>
      <c r="AE2970" s="11"/>
      <c r="AF2970" s="11"/>
      <c r="AG2970" s="11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2">
        <v>552589</v>
      </c>
      <c r="F2971" s="12">
        <v>548286</v>
      </c>
      <c r="G2971" s="12">
        <v>3058256</v>
      </c>
      <c r="H2971" s="12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3" t="str">
        <f>IFERROR(VLOOKUP(C2971,[1]Index!$D:$F,3,FALSE),"Non List")</f>
        <v>Microfinance</v>
      </c>
      <c r="Z2971">
        <f>IFERROR(VLOOKUP(C2971,[1]LP!$B:$C,2,FALSE),0)</f>
        <v>833</v>
      </c>
      <c r="AA2971" s="12">
        <f t="shared" si="46"/>
        <v>43.842105263157897</v>
      </c>
      <c r="AB2971" s="12">
        <v>0</v>
      </c>
      <c r="AC2971" s="12">
        <v>0</v>
      </c>
      <c r="AD2971" s="11"/>
      <c r="AE2971" s="11"/>
      <c r="AF2971" s="11"/>
      <c r="AG2971" s="11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2">
        <v>85800</v>
      </c>
      <c r="F2972" s="12">
        <v>51683</v>
      </c>
      <c r="G2972" s="12">
        <v>284162</v>
      </c>
      <c r="H2972" s="12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3" t="str">
        <f>IFERROR(VLOOKUP(C2972,[1]Index!$D:$F,3,FALSE),"Non List")</f>
        <v>Microfinance</v>
      </c>
      <c r="Z2972">
        <f>IFERROR(VLOOKUP(C2972,[1]LP!$B:$C,2,FALSE),0)</f>
        <v>0</v>
      </c>
      <c r="AA2972" s="12">
        <f t="shared" si="46"/>
        <v>0</v>
      </c>
      <c r="AB2972" s="12">
        <v>0</v>
      </c>
      <c r="AC2972" s="12">
        <v>0</v>
      </c>
      <c r="AD2972" s="11"/>
      <c r="AE2972" s="11"/>
      <c r="AF2972" s="11"/>
      <c r="AG2972" s="11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2">
        <v>982500</v>
      </c>
      <c r="F2973" s="12">
        <v>1277925</v>
      </c>
      <c r="G2973" s="12">
        <v>3788980</v>
      </c>
      <c r="H2973" s="12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3" t="str">
        <f>IFERROR(VLOOKUP(C2973,[1]Index!$D:$F,3,FALSE),"Non List")</f>
        <v>Microfinance</v>
      </c>
      <c r="Z2973">
        <f>IFERROR(VLOOKUP(C2973,[1]LP!$B:$C,2,FALSE),0)</f>
        <v>510</v>
      </c>
      <c r="AA2973" s="12">
        <f t="shared" si="46"/>
        <v>-102</v>
      </c>
      <c r="AB2973" s="12">
        <v>0</v>
      </c>
      <c r="AC2973" s="12">
        <v>0</v>
      </c>
      <c r="AD2973" s="11"/>
      <c r="AE2973" s="11"/>
      <c r="AF2973" s="11"/>
      <c r="AG2973" s="11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2">
        <v>255000</v>
      </c>
      <c r="F2974" s="12">
        <v>630746</v>
      </c>
      <c r="G2974" s="12">
        <v>2552515</v>
      </c>
      <c r="H2974" s="12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3" t="str">
        <f>IFERROR(VLOOKUP(C2974,[1]Index!$D:$F,3,FALSE),"Non List")</f>
        <v>Microfinance</v>
      </c>
      <c r="Z2974">
        <f>IFERROR(VLOOKUP(C2974,[1]LP!$B:$C,2,FALSE),0)</f>
        <v>1867</v>
      </c>
      <c r="AA2974" s="12">
        <f t="shared" si="46"/>
        <v>20.977528089887642</v>
      </c>
      <c r="AB2974" s="12">
        <v>0</v>
      </c>
      <c r="AC2974" s="12">
        <v>0</v>
      </c>
      <c r="AD2974" s="11"/>
      <c r="AE2974" s="11"/>
      <c r="AF2974" s="11"/>
      <c r="AG2974" s="11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2">
        <v>147500</v>
      </c>
      <c r="F2975" s="12">
        <v>283245</v>
      </c>
      <c r="G2975" s="12">
        <v>1377681</v>
      </c>
      <c r="H2975" s="12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3" t="str">
        <f>IFERROR(VLOOKUP(C2975,[1]Index!$D:$F,3,FALSE),"Non List")</f>
        <v>Microfinance</v>
      </c>
      <c r="Z2975">
        <f>IFERROR(VLOOKUP(C2975,[1]LP!$B:$C,2,FALSE),0)</f>
        <v>1812</v>
      </c>
      <c r="AA2975" s="12">
        <f t="shared" si="46"/>
        <v>42.139534883720927</v>
      </c>
      <c r="AB2975" s="12">
        <v>0</v>
      </c>
      <c r="AC2975" s="12">
        <v>0</v>
      </c>
      <c r="AD2975" s="11"/>
      <c r="AE2975" s="11"/>
      <c r="AF2975" s="11"/>
      <c r="AG2975" s="11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2">
        <v>141746</v>
      </c>
      <c r="F2976" s="12">
        <v>37904</v>
      </c>
      <c r="G2976" s="12">
        <v>421284</v>
      </c>
      <c r="H2976" s="12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3" t="str">
        <f>IFERROR(VLOOKUP(C2976,[1]Index!$D:$F,3,FALSE),"Non List")</f>
        <v>Microfinance</v>
      </c>
      <c r="Z2976">
        <f>IFERROR(VLOOKUP(C2976,[1]LP!$B:$C,2,FALSE),0)</f>
        <v>660</v>
      </c>
      <c r="AA2976" s="12">
        <f t="shared" si="46"/>
        <v>-55</v>
      </c>
      <c r="AB2976" s="12">
        <v>0</v>
      </c>
      <c r="AC2976" s="12">
        <v>0</v>
      </c>
      <c r="AD2976" s="11"/>
      <c r="AE2976" s="11"/>
      <c r="AF2976" s="11"/>
      <c r="AG2976" s="11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2">
        <v>101400</v>
      </c>
      <c r="F2977" s="12">
        <v>26742</v>
      </c>
      <c r="G2977" s="12">
        <v>311058</v>
      </c>
      <c r="H2977" s="12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3" t="str">
        <f>IFERROR(VLOOKUP(C2977,[1]Index!$D:$F,3,FALSE),"Non List")</f>
        <v>Microfinance</v>
      </c>
      <c r="Z2977">
        <f>IFERROR(VLOOKUP(C2977,[1]LP!$B:$C,2,FALSE),0)</f>
        <v>0</v>
      </c>
      <c r="AA2977" s="12">
        <f t="shared" si="46"/>
        <v>0</v>
      </c>
      <c r="AB2977" s="12">
        <v>0</v>
      </c>
      <c r="AC2977" s="12">
        <v>0</v>
      </c>
      <c r="AD2977" s="11"/>
      <c r="AE2977" s="11"/>
      <c r="AF2977" s="11"/>
      <c r="AG2977" s="11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2">
        <v>1739440</v>
      </c>
      <c r="F2978" s="12">
        <v>1668178</v>
      </c>
      <c r="G2978" s="12">
        <v>3361431</v>
      </c>
      <c r="H2978" s="12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3" t="str">
        <f>IFERROR(VLOOKUP(C2978,[1]Index!$D:$F,3,FALSE),"Non List")</f>
        <v>Microfinance</v>
      </c>
      <c r="Z2978">
        <f>IFERROR(VLOOKUP(C2978,[1]LP!$B:$C,2,FALSE),0)</f>
        <v>660</v>
      </c>
      <c r="AA2978" s="12">
        <f t="shared" si="46"/>
        <v>44</v>
      </c>
      <c r="AB2978" s="12">
        <v>0</v>
      </c>
      <c r="AC2978" s="12">
        <v>0</v>
      </c>
      <c r="AD2978" s="11"/>
      <c r="AE2978" s="11"/>
      <c r="AF2978" s="11"/>
      <c r="AG2978" s="11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2">
        <v>132000</v>
      </c>
      <c r="F2979" s="12">
        <v>99790</v>
      </c>
      <c r="G2979" s="12">
        <v>597761</v>
      </c>
      <c r="H2979" s="12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3" t="str">
        <f>IFERROR(VLOOKUP(C2979,[1]Index!$D:$F,3,FALSE),"Non List")</f>
        <v>Microfinance</v>
      </c>
      <c r="Z2979">
        <f>IFERROR(VLOOKUP(C2979,[1]LP!$B:$C,2,FALSE),0)</f>
        <v>803.6</v>
      </c>
      <c r="AA2979" s="12">
        <f t="shared" si="46"/>
        <v>27.710344827586209</v>
      </c>
      <c r="AB2979" s="12">
        <v>0</v>
      </c>
      <c r="AC2979" s="12">
        <v>0</v>
      </c>
      <c r="AD2979" s="11"/>
      <c r="AE2979" s="11"/>
      <c r="AF2979" s="11"/>
      <c r="AG2979" s="11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2">
        <v>382258</v>
      </c>
      <c r="F2980" s="12">
        <v>184643</v>
      </c>
      <c r="G2980" s="12">
        <v>1372268</v>
      </c>
      <c r="H2980" s="12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3" t="str">
        <f>IFERROR(VLOOKUP(C2980,[1]Index!$D:$F,3,FALSE),"Non List")</f>
        <v>Microfinance</v>
      </c>
      <c r="Z2980">
        <f>IFERROR(VLOOKUP(C2980,[1]LP!$B:$C,2,FALSE),0)</f>
        <v>625</v>
      </c>
      <c r="AA2980" s="12">
        <f t="shared" si="46"/>
        <v>56.81818181818182</v>
      </c>
      <c r="AB2980" s="12">
        <v>0</v>
      </c>
      <c r="AC2980" s="12">
        <v>0</v>
      </c>
      <c r="AD2980" s="11"/>
      <c r="AE2980" s="11"/>
      <c r="AF2980" s="11"/>
      <c r="AG2980" s="11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2">
        <v>260000</v>
      </c>
      <c r="F2981" s="12">
        <v>185978</v>
      </c>
      <c r="G2981" s="12">
        <v>856638</v>
      </c>
      <c r="H2981" s="12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3" t="str">
        <f>IFERROR(VLOOKUP(C2981,[1]Index!$D:$F,3,FALSE),"Non List")</f>
        <v>zdelist</v>
      </c>
      <c r="Z2981">
        <f>IFERROR(VLOOKUP(C2981,[1]LP!$B:$C,2,FALSE),0)</f>
        <v>0</v>
      </c>
      <c r="AA2981" s="12">
        <f t="shared" si="46"/>
        <v>0</v>
      </c>
      <c r="AB2981" s="12">
        <v>0</v>
      </c>
      <c r="AC2981" s="12">
        <v>0</v>
      </c>
      <c r="AD2981" s="11"/>
      <c r="AE2981" s="11"/>
      <c r="AF2981" s="11"/>
      <c r="AG2981" s="11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2">
        <v>110633</v>
      </c>
      <c r="F2982" s="12">
        <v>261596</v>
      </c>
      <c r="G2982" s="12">
        <v>2428127</v>
      </c>
      <c r="H2982" s="12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3" t="str">
        <f>IFERROR(VLOOKUP(C2982,[1]Index!$D:$F,3,FALSE),"Non List")</f>
        <v>Microfinance</v>
      </c>
      <c r="Z2982">
        <f>IFERROR(VLOOKUP(C2982,[1]LP!$B:$C,2,FALSE),0)</f>
        <v>1136.0999999999999</v>
      </c>
      <c r="AA2982" s="12">
        <f t="shared" si="46"/>
        <v>-142.01249999999999</v>
      </c>
      <c r="AB2982" s="12">
        <v>0</v>
      </c>
      <c r="AC2982" s="12">
        <v>0</v>
      </c>
      <c r="AD2982" s="11"/>
      <c r="AE2982" s="11"/>
      <c r="AF2982" s="11"/>
      <c r="AG2982" s="11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2">
        <v>1034280</v>
      </c>
      <c r="F2983" s="12">
        <v>1686900</v>
      </c>
      <c r="G2983" s="12">
        <v>9760924</v>
      </c>
      <c r="H2983" s="12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3" t="str">
        <f>IFERROR(VLOOKUP(C2983,[1]Index!$D:$F,3,FALSE),"Non List")</f>
        <v>Microfinance</v>
      </c>
      <c r="Z2983">
        <f>IFERROR(VLOOKUP(C2983,[1]LP!$B:$C,2,FALSE),0)</f>
        <v>1420</v>
      </c>
      <c r="AA2983" s="12">
        <f t="shared" si="46"/>
        <v>24.912280701754387</v>
      </c>
      <c r="AB2983" s="12">
        <v>0</v>
      </c>
      <c r="AC2983" s="12">
        <v>0</v>
      </c>
      <c r="AD2983" s="11"/>
      <c r="AE2983" s="11"/>
      <c r="AF2983" s="11"/>
      <c r="AG2983" s="11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2">
        <v>109375</v>
      </c>
      <c r="F2984" s="12">
        <v>219963</v>
      </c>
      <c r="G2984" s="12">
        <v>864809</v>
      </c>
      <c r="H2984" s="12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3" t="str">
        <f>IFERROR(VLOOKUP(C2984,[1]Index!$D:$F,3,FALSE),"Non List")</f>
        <v>Microfinance</v>
      </c>
      <c r="Z2984">
        <f>IFERROR(VLOOKUP(C2984,[1]LP!$B:$C,2,FALSE),0)</f>
        <v>979</v>
      </c>
      <c r="AA2984" s="12">
        <f t="shared" si="46"/>
        <v>24.475000000000001</v>
      </c>
      <c r="AB2984" s="12">
        <v>0</v>
      </c>
      <c r="AC2984" s="12">
        <v>0</v>
      </c>
      <c r="AD2984" s="11"/>
      <c r="AE2984" s="11"/>
      <c r="AF2984" s="11"/>
      <c r="AG2984" s="11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2">
        <v>65625</v>
      </c>
      <c r="F2985" s="12">
        <v>176235</v>
      </c>
      <c r="G2985" s="12">
        <v>1057092</v>
      </c>
      <c r="H2985" s="12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3" t="str">
        <f>IFERROR(VLOOKUP(C2985,[1]Index!$D:$F,3,FALSE),"Non List")</f>
        <v>Microfinance</v>
      </c>
      <c r="Z2985">
        <f>IFERROR(VLOOKUP(C2985,[1]LP!$B:$C,2,FALSE),0)</f>
        <v>1290</v>
      </c>
      <c r="AA2985" s="12">
        <f t="shared" si="46"/>
        <v>49.615384615384613</v>
      </c>
      <c r="AB2985" s="12">
        <v>0</v>
      </c>
      <c r="AC2985" s="12">
        <v>0</v>
      </c>
      <c r="AD2985" s="11"/>
      <c r="AE2985" s="11"/>
      <c r="AF2985" s="11"/>
      <c r="AG2985" s="11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2">
        <v>20700</v>
      </c>
      <c r="F2986" s="12">
        <v>12767</v>
      </c>
      <c r="G2986" s="12">
        <v>149078</v>
      </c>
      <c r="H2986" s="12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3" t="str">
        <f>IFERROR(VLOOKUP(C2986,[1]Index!$D:$F,3,FALSE),"Non List")</f>
        <v>zdelist</v>
      </c>
      <c r="Z2986">
        <f>IFERROR(VLOOKUP(C2986,[1]LP!$B:$C,2,FALSE),0)</f>
        <v>0</v>
      </c>
      <c r="AA2986" s="12">
        <f t="shared" si="46"/>
        <v>0</v>
      </c>
      <c r="AB2986" s="12">
        <v>0</v>
      </c>
      <c r="AC2986" s="12">
        <v>0</v>
      </c>
      <c r="AD2986" s="11"/>
      <c r="AE2986" s="11"/>
      <c r="AF2986" s="11"/>
      <c r="AG2986" s="11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2">
        <v>121782</v>
      </c>
      <c r="F2987" s="12">
        <v>112719</v>
      </c>
      <c r="G2987" s="12">
        <v>696272</v>
      </c>
      <c r="H2987" s="12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3" t="str">
        <f>IFERROR(VLOOKUP(C2987,[1]Index!$D:$F,3,FALSE),"Non List")</f>
        <v>Microfinance</v>
      </c>
      <c r="Z2987">
        <f>IFERROR(VLOOKUP(C2987,[1]LP!$B:$C,2,FALSE),0)</f>
        <v>1166</v>
      </c>
      <c r="AA2987" s="12">
        <f t="shared" si="46"/>
        <v>-53</v>
      </c>
      <c r="AB2987" s="12">
        <v>0</v>
      </c>
      <c r="AC2987" s="12">
        <v>0</v>
      </c>
      <c r="AD2987" s="11"/>
      <c r="AE2987" s="11"/>
      <c r="AF2987" s="11"/>
      <c r="AG2987" s="11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2">
        <v>79211</v>
      </c>
      <c r="F2988" s="12">
        <v>23857</v>
      </c>
      <c r="G2988" s="12">
        <v>175078</v>
      </c>
      <c r="H2988" s="12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3" t="str">
        <f>IFERROR(VLOOKUP(C2988,[1]Index!$D:$F,3,FALSE),"Non List")</f>
        <v>Microfinance</v>
      </c>
      <c r="Z2988">
        <f>IFERROR(VLOOKUP(C2988,[1]LP!$B:$C,2,FALSE),0)</f>
        <v>744.6</v>
      </c>
      <c r="AA2988" s="12">
        <f t="shared" si="46"/>
        <v>-62.050000000000004</v>
      </c>
      <c r="AB2988" s="12">
        <v>0</v>
      </c>
      <c r="AC2988" s="12">
        <v>0</v>
      </c>
      <c r="AD2988" s="11"/>
      <c r="AE2988" s="11"/>
      <c r="AF2988" s="11"/>
      <c r="AG2988" s="11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2">
        <v>270000</v>
      </c>
      <c r="F2989" s="12">
        <v>130201</v>
      </c>
      <c r="G2989" s="12">
        <v>1352542</v>
      </c>
      <c r="H2989" s="12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3" t="str">
        <f>IFERROR(VLOOKUP(C2989,[1]Index!$D:$F,3,FALSE),"Non List")</f>
        <v>Microfinance</v>
      </c>
      <c r="Z2989">
        <f>IFERROR(VLOOKUP(C2989,[1]LP!$B:$C,2,FALSE),0)</f>
        <v>604</v>
      </c>
      <c r="AA2989" s="12">
        <f t="shared" si="46"/>
        <v>-13.727272727272727</v>
      </c>
      <c r="AB2989" s="12">
        <v>0</v>
      </c>
      <c r="AC2989" s="12">
        <v>0</v>
      </c>
      <c r="AD2989" s="11"/>
      <c r="AE2989" s="11"/>
      <c r="AF2989" s="11"/>
      <c r="AG2989" s="11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2">
        <v>119000</v>
      </c>
      <c r="F2990" s="12">
        <v>136940</v>
      </c>
      <c r="G2990" s="12">
        <v>476258</v>
      </c>
      <c r="H2990" s="12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3" t="str">
        <f>IFERROR(VLOOKUP(C2990,[1]Index!$D:$F,3,FALSE),"Non List")</f>
        <v>zdelist</v>
      </c>
      <c r="Z2990">
        <f>IFERROR(VLOOKUP(C2990,[1]LP!$B:$C,2,FALSE),0)</f>
        <v>0</v>
      </c>
      <c r="AA2990" s="12">
        <f t="shared" si="46"/>
        <v>0</v>
      </c>
      <c r="AB2990" s="12">
        <v>0</v>
      </c>
      <c r="AC2990" s="12">
        <v>0</v>
      </c>
      <c r="AD2990" s="11"/>
      <c r="AE2990" s="11"/>
      <c r="AF2990" s="11"/>
      <c r="AG2990" s="11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2">
        <v>103100</v>
      </c>
      <c r="F2991" s="12">
        <v>65805</v>
      </c>
      <c r="G2991" s="12">
        <v>672666</v>
      </c>
      <c r="H2991" s="12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3" t="str">
        <f>IFERROR(VLOOKUP(C2991,[1]Index!$D:$F,3,FALSE),"Non List")</f>
        <v>Microfinance</v>
      </c>
      <c r="Z2991">
        <f>IFERROR(VLOOKUP(C2991,[1]LP!$B:$C,2,FALSE),0)</f>
        <v>668</v>
      </c>
      <c r="AA2991" s="12">
        <f t="shared" si="46"/>
        <v>37.111111111111114</v>
      </c>
      <c r="AB2991" s="12">
        <v>0</v>
      </c>
      <c r="AC2991" s="12">
        <v>0</v>
      </c>
      <c r="AD2991" s="11"/>
      <c r="AE2991" s="11"/>
      <c r="AF2991" s="11"/>
      <c r="AG2991" s="11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2">
        <v>109375</v>
      </c>
      <c r="F2992" s="12">
        <v>79402</v>
      </c>
      <c r="G2992" s="12">
        <v>810434</v>
      </c>
      <c r="H2992" s="12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3" t="str">
        <f>IFERROR(VLOOKUP(C2992,[1]Index!$D:$F,3,FALSE),"Non List")</f>
        <v>Microfinance</v>
      </c>
      <c r="Z2992">
        <f>IFERROR(VLOOKUP(C2992,[1]LP!$B:$C,2,FALSE),0)</f>
        <v>665</v>
      </c>
      <c r="AA2992" s="12">
        <f t="shared" si="46"/>
        <v>221.66666666666666</v>
      </c>
      <c r="AB2992" s="12">
        <v>0</v>
      </c>
      <c r="AC2992" s="12">
        <v>0</v>
      </c>
      <c r="AD2992" s="11"/>
      <c r="AE2992" s="11"/>
      <c r="AF2992" s="11"/>
      <c r="AG2992" s="11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2">
        <v>250000</v>
      </c>
      <c r="F2993" s="12">
        <v>34617</v>
      </c>
      <c r="G2993" s="12">
        <v>321715</v>
      </c>
      <c r="H2993" s="12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3" t="str">
        <f>IFERROR(VLOOKUP(C2993,[1]Index!$D:$F,3,FALSE),"Non List")</f>
        <v>Microfinance</v>
      </c>
      <c r="Z2993">
        <f>IFERROR(VLOOKUP(C2993,[1]LP!$B:$C,2,FALSE),0)</f>
        <v>621</v>
      </c>
      <c r="AA2993" s="12">
        <f t="shared" si="46"/>
        <v>0</v>
      </c>
      <c r="AB2993" s="12">
        <v>0</v>
      </c>
      <c r="AC2993" s="12">
        <v>0</v>
      </c>
      <c r="AD2993" s="11"/>
      <c r="AE2993" s="11"/>
      <c r="AF2993" s="11"/>
      <c r="AG2993" s="11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2">
        <v>160000</v>
      </c>
      <c r="F2994" s="12">
        <v>381006</v>
      </c>
      <c r="G2994" s="12">
        <v>2609432</v>
      </c>
      <c r="H2994" s="12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3" t="str">
        <f>IFERROR(VLOOKUP(C2994,[1]Index!$D:$F,3,FALSE),"Non List")</f>
        <v>Microfinance</v>
      </c>
      <c r="Z2994">
        <f>IFERROR(VLOOKUP(C2994,[1]LP!$B:$C,2,FALSE),0)</f>
        <v>1270</v>
      </c>
      <c r="AA2994" s="12">
        <f t="shared" si="46"/>
        <v>-423.33333333333331</v>
      </c>
      <c r="AB2994" s="12">
        <v>0</v>
      </c>
      <c r="AC2994" s="12">
        <v>0</v>
      </c>
      <c r="AD2994" s="11"/>
      <c r="AE2994" s="11"/>
      <c r="AF2994" s="11"/>
      <c r="AG2994" s="11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2">
        <v>367143</v>
      </c>
      <c r="F2995" s="12">
        <v>112573</v>
      </c>
      <c r="G2995" s="12">
        <v>1649392</v>
      </c>
      <c r="H2995" s="12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3" t="str">
        <f>IFERROR(VLOOKUP(C2995,[1]Index!$D:$F,3,FALSE),"Non List")</f>
        <v>Microfinance</v>
      </c>
      <c r="Z2995">
        <f>IFERROR(VLOOKUP(C2995,[1]LP!$B:$C,2,FALSE),0)</f>
        <v>551.79999999999995</v>
      </c>
      <c r="AA2995" s="12">
        <f t="shared" si="46"/>
        <v>78.828571428571422</v>
      </c>
      <c r="AB2995" s="12">
        <v>0</v>
      </c>
      <c r="AC2995" s="12">
        <v>0</v>
      </c>
      <c r="AD2995" s="11"/>
      <c r="AE2995" s="11"/>
      <c r="AF2995" s="11"/>
      <c r="AG2995" s="11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2">
        <v>229021</v>
      </c>
      <c r="F2996" s="12">
        <v>120782</v>
      </c>
      <c r="G2996" s="12">
        <v>1170240</v>
      </c>
      <c r="H2996" s="12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3" t="str">
        <f>IFERROR(VLOOKUP(C2996,[1]Index!$D:$F,3,FALSE),"Non List")</f>
        <v>Microfinance</v>
      </c>
      <c r="Z2996">
        <f>IFERROR(VLOOKUP(C2996,[1]LP!$B:$C,2,FALSE),0)</f>
        <v>0</v>
      </c>
      <c r="AA2996" s="12">
        <f t="shared" si="46"/>
        <v>0</v>
      </c>
      <c r="AB2996" s="12">
        <v>0</v>
      </c>
      <c r="AC2996" s="12">
        <v>0</v>
      </c>
      <c r="AD2996" s="11"/>
      <c r="AE2996" s="11"/>
      <c r="AF2996" s="11"/>
      <c r="AG2996" s="11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2">
        <v>303395</v>
      </c>
      <c r="F2997" s="12">
        <v>210563</v>
      </c>
      <c r="G2997" s="12">
        <v>1012568</v>
      </c>
      <c r="H2997" s="12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3" t="str">
        <f>IFERROR(VLOOKUP(C2997,[1]Index!$D:$F,3,FALSE),"Non List")</f>
        <v>zdelist</v>
      </c>
      <c r="Z2997">
        <f>IFERROR(VLOOKUP(C2997,[1]LP!$B:$C,2,FALSE),0)</f>
        <v>0</v>
      </c>
      <c r="AA2997" s="12">
        <f t="shared" si="46"/>
        <v>0</v>
      </c>
      <c r="AB2997" s="12">
        <v>0</v>
      </c>
      <c r="AC2997" s="12">
        <v>0</v>
      </c>
      <c r="AD2997" s="11"/>
      <c r="AE2997" s="11"/>
      <c r="AF2997" s="11"/>
      <c r="AG2997" s="11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2">
        <v>121642</v>
      </c>
      <c r="F2998" s="12">
        <v>295950</v>
      </c>
      <c r="G2998" s="12">
        <v>1471404</v>
      </c>
      <c r="H2998" s="12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3" t="str">
        <f>IFERROR(VLOOKUP(C2998,[1]Index!$D:$F,3,FALSE),"Non List")</f>
        <v>Microfinance</v>
      </c>
      <c r="Z2998">
        <f>IFERROR(VLOOKUP(C2998,[1]LP!$B:$C,2,FALSE),0)</f>
        <v>1163</v>
      </c>
      <c r="AA2998" s="12">
        <f t="shared" si="46"/>
        <v>23.26</v>
      </c>
      <c r="AB2998" s="12">
        <v>0</v>
      </c>
      <c r="AC2998" s="12">
        <v>0</v>
      </c>
      <c r="AD2998" s="11"/>
      <c r="AE2998" s="11"/>
      <c r="AF2998" s="11"/>
      <c r="AG2998" s="11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2">
        <v>471371</v>
      </c>
      <c r="F2999" s="12">
        <v>233735</v>
      </c>
      <c r="G2999" s="12">
        <v>1402550</v>
      </c>
      <c r="H2999" s="12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3" t="str">
        <f>IFERROR(VLOOKUP(C2999,[1]Index!$D:$F,3,FALSE),"Non List")</f>
        <v>Microfinance</v>
      </c>
      <c r="Z2999">
        <f>IFERROR(VLOOKUP(C2999,[1]LP!$B:$C,2,FALSE),0)</f>
        <v>0</v>
      </c>
      <c r="AA2999" s="12">
        <f t="shared" si="46"/>
        <v>0</v>
      </c>
      <c r="AB2999" s="12">
        <v>0</v>
      </c>
      <c r="AC2999" s="12">
        <v>0</v>
      </c>
      <c r="AD2999" s="11"/>
      <c r="AE2999" s="11"/>
      <c r="AF2999" s="11"/>
      <c r="AG2999" s="11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2">
        <v>40000</v>
      </c>
      <c r="F3000" s="12">
        <v>4572</v>
      </c>
      <c r="G3000" s="12">
        <v>12608</v>
      </c>
      <c r="H3000" s="12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3" t="str">
        <f>IFERROR(VLOOKUP(C3000,[1]Index!$D:$F,3,FALSE),"Non List")</f>
        <v>zdelist</v>
      </c>
      <c r="Z3000">
        <f>IFERROR(VLOOKUP(C3000,[1]LP!$B:$C,2,FALSE),0)</f>
        <v>0</v>
      </c>
      <c r="AA3000" s="12">
        <f t="shared" si="46"/>
        <v>0</v>
      </c>
      <c r="AB3000" s="12">
        <v>0</v>
      </c>
      <c r="AC3000" s="12">
        <v>0</v>
      </c>
      <c r="AD3000" s="11"/>
      <c r="AE3000" s="11"/>
      <c r="AF3000" s="11"/>
      <c r="AG3000" s="11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2">
        <v>791985</v>
      </c>
      <c r="F3001" s="12">
        <v>667688</v>
      </c>
      <c r="G3001" s="12">
        <v>4411895</v>
      </c>
      <c r="H3001" s="12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3" t="str">
        <f>IFERROR(VLOOKUP(C3001,[1]Index!$D:$F,3,FALSE),"Non List")</f>
        <v>Microfinance</v>
      </c>
      <c r="Z3001">
        <f>IFERROR(VLOOKUP(C3001,[1]LP!$B:$C,2,FALSE),0)</f>
        <v>619.70000000000005</v>
      </c>
      <c r="AA3001" s="12">
        <f t="shared" si="46"/>
        <v>28.168181818181822</v>
      </c>
      <c r="AB3001" s="12">
        <v>0</v>
      </c>
      <c r="AC3001" s="12">
        <v>0</v>
      </c>
      <c r="AD3001" s="11"/>
      <c r="AE3001" s="11"/>
      <c r="AF3001" s="11"/>
      <c r="AG3001" s="11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2">
        <v>2835402</v>
      </c>
      <c r="F3002" s="12">
        <v>4036964</v>
      </c>
      <c r="G3002" s="12">
        <v>29562165</v>
      </c>
      <c r="H3002" s="12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3" t="str">
        <f>IFERROR(VLOOKUP(C3002,[1]Index!$D:$F,3,FALSE),"Non List")</f>
        <v>Microfinance</v>
      </c>
      <c r="Z3002">
        <f>IFERROR(VLOOKUP(C3002,[1]LP!$B:$C,2,FALSE),0)</f>
        <v>965</v>
      </c>
      <c r="AA3002" s="12">
        <f t="shared" si="46"/>
        <v>24.743589743589745</v>
      </c>
      <c r="AB3002" s="12">
        <v>0</v>
      </c>
      <c r="AC3002" s="12">
        <v>0</v>
      </c>
      <c r="AD3002" s="11"/>
      <c r="AE3002" s="11"/>
      <c r="AF3002" s="11"/>
      <c r="AG3002" s="11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2">
        <v>1526248</v>
      </c>
      <c r="F3003" s="12">
        <v>1907958</v>
      </c>
      <c r="G3003" s="12">
        <v>8514002</v>
      </c>
      <c r="H3003" s="12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3" t="str">
        <f>IFERROR(VLOOKUP(C3003,[1]Index!$D:$F,3,FALSE),"Non List")</f>
        <v>Microfinance</v>
      </c>
      <c r="Z3003">
        <f>IFERROR(VLOOKUP(C3003,[1]LP!$B:$C,2,FALSE),0)</f>
        <v>730</v>
      </c>
      <c r="AA3003" s="12">
        <f t="shared" si="46"/>
        <v>26.071428571428573</v>
      </c>
      <c r="AB3003" s="12">
        <v>0</v>
      </c>
      <c r="AC3003" s="12">
        <v>0</v>
      </c>
      <c r="AD3003" s="11"/>
      <c r="AE3003" s="11"/>
      <c r="AF3003" s="11"/>
      <c r="AG3003" s="11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2">
        <v>1147746</v>
      </c>
      <c r="F3004" s="12">
        <v>381853</v>
      </c>
      <c r="G3004" s="12">
        <v>0</v>
      </c>
      <c r="H3004" s="12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3" t="str">
        <f>IFERROR(VLOOKUP(C3004,[1]Index!$D:$F,3,FALSE),"Non List")</f>
        <v>Microfinance</v>
      </c>
      <c r="Z3004">
        <f>IFERROR(VLOOKUP(C3004,[1]LP!$B:$C,2,FALSE),0)</f>
        <v>642.20000000000005</v>
      </c>
      <c r="AA3004" s="12">
        <f t="shared" si="46"/>
        <v>25.688000000000002</v>
      </c>
      <c r="AB3004" s="12">
        <v>0</v>
      </c>
      <c r="AC3004" s="12">
        <v>0</v>
      </c>
      <c r="AD3004" s="11"/>
      <c r="AE3004" s="11"/>
      <c r="AF3004" s="11"/>
      <c r="AG3004" s="11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2">
        <v>312875</v>
      </c>
      <c r="F3005" s="12">
        <v>253689</v>
      </c>
      <c r="G3005" s="12">
        <v>1454933</v>
      </c>
      <c r="H3005" s="12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3" t="str">
        <f>IFERROR(VLOOKUP(C3005,[1]Index!$D:$F,3,FALSE),"Non List")</f>
        <v>Microfinance</v>
      </c>
      <c r="Z3005">
        <f>IFERROR(VLOOKUP(C3005,[1]LP!$B:$C,2,FALSE),0)</f>
        <v>0</v>
      </c>
      <c r="AA3005" s="12">
        <f t="shared" si="46"/>
        <v>0</v>
      </c>
      <c r="AB3005" s="12">
        <v>0</v>
      </c>
      <c r="AC3005" s="12">
        <v>0</v>
      </c>
      <c r="AD3005" s="11"/>
      <c r="AE3005" s="11"/>
      <c r="AF3005" s="11"/>
      <c r="AG3005" s="11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2">
        <v>600000</v>
      </c>
      <c r="F3006" s="12">
        <v>699457</v>
      </c>
      <c r="G3006" s="12">
        <v>3419418</v>
      </c>
      <c r="H3006" s="12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3" t="str">
        <f>IFERROR(VLOOKUP(C3006,[1]Index!$D:$F,3,FALSE),"Non List")</f>
        <v>Microfinance</v>
      </c>
      <c r="Z3006">
        <f>IFERROR(VLOOKUP(C3006,[1]LP!$B:$C,2,FALSE),0)</f>
        <v>600</v>
      </c>
      <c r="AA3006" s="12">
        <f t="shared" si="46"/>
        <v>27.272727272727273</v>
      </c>
      <c r="AB3006" s="12">
        <v>0</v>
      </c>
      <c r="AC3006" s="12">
        <v>0</v>
      </c>
      <c r="AD3006" s="11"/>
      <c r="AE3006" s="11"/>
      <c r="AF3006" s="11"/>
      <c r="AG3006" s="11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2">
        <v>2612080</v>
      </c>
      <c r="F3007" s="12">
        <v>2608382</v>
      </c>
      <c r="G3007" s="12">
        <v>18943835</v>
      </c>
      <c r="H3007" s="12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3" t="str">
        <f>IFERROR(VLOOKUP(C3007,[1]Index!$D:$F,3,FALSE),"Non List")</f>
        <v>Microfinance</v>
      </c>
      <c r="Z3007">
        <f>IFERROR(VLOOKUP(C3007,[1]LP!$B:$C,2,FALSE),0)</f>
        <v>600</v>
      </c>
      <c r="AA3007" s="12">
        <f t="shared" si="46"/>
        <v>46.153846153846153</v>
      </c>
      <c r="AB3007" s="12">
        <v>0</v>
      </c>
      <c r="AC3007" s="12">
        <v>0</v>
      </c>
      <c r="AD3007" s="11"/>
      <c r="AE3007" s="11"/>
      <c r="AF3007" s="11"/>
      <c r="AG3007" s="11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2">
        <v>1563744</v>
      </c>
      <c r="F3008" s="12">
        <v>2296500</v>
      </c>
      <c r="G3008" s="12">
        <v>0</v>
      </c>
      <c r="H3008" s="12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3" t="str">
        <f>IFERROR(VLOOKUP(C3008,[1]Index!$D:$F,3,FALSE),"Non List")</f>
        <v>zdelist</v>
      </c>
      <c r="Z3008">
        <f>IFERROR(VLOOKUP(C3008,[1]LP!$B:$C,2,FALSE),0)</f>
        <v>0</v>
      </c>
      <c r="AA3008" s="12">
        <f t="shared" si="46"/>
        <v>0</v>
      </c>
      <c r="AB3008" s="12">
        <v>0</v>
      </c>
      <c r="AC3008" s="12">
        <v>0</v>
      </c>
      <c r="AD3008" s="11"/>
      <c r="AE3008" s="11"/>
      <c r="AF3008" s="11"/>
      <c r="AG3008" s="11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2">
        <v>1971161</v>
      </c>
      <c r="F3009" s="12">
        <v>3042618</v>
      </c>
      <c r="G3009" s="12">
        <v>1441873</v>
      </c>
      <c r="H3009" s="12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3" t="str">
        <f>IFERROR(VLOOKUP(C3009,[1]Index!$D:$F,3,FALSE),"Non List")</f>
        <v>Microfinance</v>
      </c>
      <c r="Z3009">
        <f>IFERROR(VLOOKUP(C3009,[1]LP!$B:$C,2,FALSE),0)</f>
        <v>915</v>
      </c>
      <c r="AA3009" s="12">
        <f t="shared" si="46"/>
        <v>20.795454545454547</v>
      </c>
      <c r="AB3009" s="12">
        <v>0</v>
      </c>
      <c r="AC3009" s="12">
        <v>0</v>
      </c>
      <c r="AD3009" s="11"/>
      <c r="AE3009" s="11"/>
      <c r="AF3009" s="11"/>
      <c r="AG3009" s="11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2">
        <v>627201</v>
      </c>
      <c r="F3010" s="12">
        <v>313511</v>
      </c>
      <c r="G3010" s="12">
        <v>3307725</v>
      </c>
      <c r="H3010" s="12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3" t="str">
        <f>IFERROR(VLOOKUP(C3010,[1]Index!$D:$F,3,FALSE),"Non List")</f>
        <v>Microfinance</v>
      </c>
      <c r="Z3010">
        <f>IFERROR(VLOOKUP(C3010,[1]LP!$B:$C,2,FALSE),0)</f>
        <v>640</v>
      </c>
      <c r="AA3010" s="12">
        <f t="shared" si="46"/>
        <v>40</v>
      </c>
      <c r="AB3010" s="12">
        <v>0</v>
      </c>
      <c r="AC3010" s="12">
        <v>0</v>
      </c>
      <c r="AD3010" s="11"/>
      <c r="AE3010" s="11"/>
      <c r="AF3010" s="11"/>
      <c r="AG3010" s="11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2">
        <v>494000</v>
      </c>
      <c r="F3011" s="12">
        <v>292113</v>
      </c>
      <c r="G3011" s="12">
        <v>1409595</v>
      </c>
      <c r="H3011" s="12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3" t="str">
        <f>IFERROR(VLOOKUP(C3011,[1]Index!$D:$F,3,FALSE),"Non List")</f>
        <v>zdelist</v>
      </c>
      <c r="Z3011">
        <f>IFERROR(VLOOKUP(C3011,[1]LP!$B:$C,2,FALSE),0)</f>
        <v>0</v>
      </c>
      <c r="AA3011" s="12">
        <f t="shared" ref="AA3011:AA3074" si="47">IFERROR(Z3011/M3011,0)</f>
        <v>0</v>
      </c>
      <c r="AB3011" s="12">
        <v>0</v>
      </c>
      <c r="AC3011" s="12">
        <v>0</v>
      </c>
      <c r="AD3011" s="11"/>
      <c r="AE3011" s="11"/>
      <c r="AF3011" s="11"/>
      <c r="AG3011" s="11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2">
        <v>1290496</v>
      </c>
      <c r="F3012" s="12">
        <v>2081357</v>
      </c>
      <c r="G3012" s="12">
        <v>12690783</v>
      </c>
      <c r="H3012" s="12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3" t="str">
        <f>IFERROR(VLOOKUP(C3012,[1]Index!$D:$F,3,FALSE),"Non List")</f>
        <v>Microfinance</v>
      </c>
      <c r="Z3012">
        <f>IFERROR(VLOOKUP(C3012,[1]LP!$B:$C,2,FALSE),0)</f>
        <v>0</v>
      </c>
      <c r="AA3012" s="12">
        <f t="shared" si="47"/>
        <v>0</v>
      </c>
      <c r="AB3012" s="12">
        <v>0</v>
      </c>
      <c r="AC3012" s="12">
        <v>0</v>
      </c>
      <c r="AD3012" s="11"/>
      <c r="AE3012" s="11"/>
      <c r="AF3012" s="11"/>
      <c r="AG3012" s="11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2">
        <v>196003</v>
      </c>
      <c r="F3013" s="12">
        <v>182048</v>
      </c>
      <c r="G3013" s="12">
        <v>794349</v>
      </c>
      <c r="H3013" s="12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3" t="str">
        <f>IFERROR(VLOOKUP(C3013,[1]Index!$D:$F,3,FALSE),"Non List")</f>
        <v>Microfinance</v>
      </c>
      <c r="Z3013">
        <f>IFERROR(VLOOKUP(C3013,[1]LP!$B:$C,2,FALSE),0)</f>
        <v>822.3</v>
      </c>
      <c r="AA3013" s="12">
        <f t="shared" si="47"/>
        <v>37.377272727272725</v>
      </c>
      <c r="AB3013" s="12">
        <v>0</v>
      </c>
      <c r="AC3013" s="12">
        <v>0</v>
      </c>
      <c r="AD3013" s="11"/>
      <c r="AE3013" s="11"/>
      <c r="AF3013" s="11"/>
      <c r="AG3013" s="11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2">
        <v>441662</v>
      </c>
      <c r="F3014" s="12">
        <v>404085</v>
      </c>
      <c r="G3014" s="12">
        <v>2509156</v>
      </c>
      <c r="H3014" s="12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3" t="str">
        <f>IFERROR(VLOOKUP(C3014,[1]Index!$D:$F,3,FALSE),"Non List")</f>
        <v>Microfinance</v>
      </c>
      <c r="Z3014">
        <f>IFERROR(VLOOKUP(C3014,[1]LP!$B:$C,2,FALSE),0)</f>
        <v>0</v>
      </c>
      <c r="AA3014" s="12">
        <f t="shared" si="47"/>
        <v>0</v>
      </c>
      <c r="AB3014" s="12">
        <v>0</v>
      </c>
      <c r="AC3014" s="12">
        <v>0</v>
      </c>
      <c r="AD3014" s="11"/>
      <c r="AE3014" s="11"/>
      <c r="AF3014" s="11"/>
      <c r="AG3014" s="11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2">
        <v>653383</v>
      </c>
      <c r="F3015" s="12">
        <v>363091</v>
      </c>
      <c r="G3015" s="12">
        <v>2838467</v>
      </c>
      <c r="H3015" s="12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3" t="str">
        <f>IFERROR(VLOOKUP(C3015,[1]Index!$D:$F,3,FALSE),"Non List")</f>
        <v>Microfinance</v>
      </c>
      <c r="Z3015">
        <f>IFERROR(VLOOKUP(C3015,[1]LP!$B:$C,2,FALSE),0)</f>
        <v>606</v>
      </c>
      <c r="AA3015" s="12">
        <f t="shared" si="47"/>
        <v>35.647058823529413</v>
      </c>
      <c r="AB3015" s="12">
        <v>0</v>
      </c>
      <c r="AC3015" s="12">
        <v>0</v>
      </c>
      <c r="AD3015" s="11"/>
      <c r="AE3015" s="11"/>
      <c r="AF3015" s="11"/>
      <c r="AG3015" s="11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2">
        <v>147906</v>
      </c>
      <c r="F3016" s="12">
        <v>118924</v>
      </c>
      <c r="G3016" s="12">
        <v>808296</v>
      </c>
      <c r="H3016" s="12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3" t="str">
        <f>IFERROR(VLOOKUP(C3016,[1]Index!$D:$F,3,FALSE),"Non List")</f>
        <v>Microfinance</v>
      </c>
      <c r="Z3016">
        <f>IFERROR(VLOOKUP(C3016,[1]LP!$B:$C,2,FALSE),0)</f>
        <v>946</v>
      </c>
      <c r="AA3016" s="12">
        <f t="shared" si="47"/>
        <v>189.2</v>
      </c>
      <c r="AB3016" s="12">
        <v>0</v>
      </c>
      <c r="AC3016" s="12">
        <v>0</v>
      </c>
      <c r="AD3016" s="11"/>
      <c r="AE3016" s="11"/>
      <c r="AF3016" s="11"/>
      <c r="AG3016" s="11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2">
        <v>320000</v>
      </c>
      <c r="F3017" s="12">
        <v>296638</v>
      </c>
      <c r="G3017" s="12">
        <v>1128830</v>
      </c>
      <c r="H3017" s="12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3" t="str">
        <f>IFERROR(VLOOKUP(C3017,[1]Index!$D:$F,3,FALSE),"Non List")</f>
        <v>Microfinance</v>
      </c>
      <c r="Z3017">
        <f>IFERROR(VLOOKUP(C3017,[1]LP!$B:$C,2,FALSE),0)</f>
        <v>0</v>
      </c>
      <c r="AA3017" s="12">
        <f t="shared" si="47"/>
        <v>0</v>
      </c>
      <c r="AB3017" s="12">
        <v>0</v>
      </c>
      <c r="AC3017" s="12">
        <v>0</v>
      </c>
      <c r="AD3017" s="11"/>
      <c r="AE3017" s="11"/>
      <c r="AF3017" s="11"/>
      <c r="AG3017" s="11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2">
        <v>869568</v>
      </c>
      <c r="F3018" s="12">
        <v>261255</v>
      </c>
      <c r="G3018" s="12">
        <v>0</v>
      </c>
      <c r="H3018" s="12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3" t="str">
        <f>IFERROR(VLOOKUP(C3018,[1]Index!$D:$F,3,FALSE),"Non List")</f>
        <v>Microfinance</v>
      </c>
      <c r="Z3018">
        <f>IFERROR(VLOOKUP(C3018,[1]LP!$B:$C,2,FALSE),0)</f>
        <v>547</v>
      </c>
      <c r="AA3018" s="12">
        <f t="shared" si="47"/>
        <v>30.388888888888889</v>
      </c>
      <c r="AB3018" s="12">
        <v>0</v>
      </c>
      <c r="AC3018" s="12">
        <v>0</v>
      </c>
      <c r="AD3018" s="11"/>
      <c r="AE3018" s="11"/>
      <c r="AF3018" s="11"/>
      <c r="AG3018" s="11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2">
        <v>655863</v>
      </c>
      <c r="F3019" s="12">
        <v>374777</v>
      </c>
      <c r="G3019" s="12">
        <v>1816161</v>
      </c>
      <c r="H3019" s="12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3" t="str">
        <f>IFERROR(VLOOKUP(C3019,[1]Index!$D:$F,3,FALSE),"Non List")</f>
        <v>Microfinance</v>
      </c>
      <c r="Z3019">
        <f>IFERROR(VLOOKUP(C3019,[1]LP!$B:$C,2,FALSE),0)</f>
        <v>0</v>
      </c>
      <c r="AA3019" s="12">
        <f t="shared" si="47"/>
        <v>0</v>
      </c>
      <c r="AB3019" s="12">
        <v>0</v>
      </c>
      <c r="AC3019" s="12">
        <v>0</v>
      </c>
      <c r="AD3019" s="11"/>
      <c r="AE3019" s="11"/>
      <c r="AF3019" s="11"/>
      <c r="AG3019" s="11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2">
        <v>1320000</v>
      </c>
      <c r="F3020" s="12">
        <v>854290</v>
      </c>
      <c r="G3020" s="12">
        <v>3597998</v>
      </c>
      <c r="H3020" s="12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3" t="str">
        <f>IFERROR(VLOOKUP(C3020,[1]Index!$D:$F,3,FALSE),"Non List")</f>
        <v>Microfinance</v>
      </c>
      <c r="Z3020">
        <f>IFERROR(VLOOKUP(C3020,[1]LP!$B:$C,2,FALSE),0)</f>
        <v>0</v>
      </c>
      <c r="AA3020" s="12">
        <f t="shared" si="47"/>
        <v>0</v>
      </c>
      <c r="AB3020" s="12">
        <v>0</v>
      </c>
      <c r="AC3020" s="12">
        <v>0</v>
      </c>
      <c r="AD3020" s="11"/>
      <c r="AE3020" s="11"/>
      <c r="AF3020" s="11"/>
      <c r="AG3020" s="11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2">
        <v>485760</v>
      </c>
      <c r="F3021" s="12">
        <v>396247</v>
      </c>
      <c r="G3021" s="12">
        <v>1822366</v>
      </c>
      <c r="H3021" s="12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3" t="str">
        <f>IFERROR(VLOOKUP(C3021,[1]Index!$D:$F,3,FALSE),"Non List")</f>
        <v>Microfinance</v>
      </c>
      <c r="Z3021">
        <f>IFERROR(VLOOKUP(C3021,[1]LP!$B:$C,2,FALSE),0)</f>
        <v>520</v>
      </c>
      <c r="AA3021" s="12">
        <f t="shared" si="47"/>
        <v>74.285714285714292</v>
      </c>
      <c r="AB3021" s="12">
        <v>0</v>
      </c>
      <c r="AC3021" s="12">
        <v>0</v>
      </c>
      <c r="AD3021" s="11"/>
      <c r="AE3021" s="11"/>
      <c r="AF3021" s="11"/>
      <c r="AG3021" s="11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2">
        <v>381616</v>
      </c>
      <c r="F3022" s="12">
        <v>326807</v>
      </c>
      <c r="G3022" s="12">
        <v>1878895</v>
      </c>
      <c r="H3022" s="12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3" t="str">
        <f>IFERROR(VLOOKUP(C3022,[1]Index!$D:$F,3,FALSE),"Non List")</f>
        <v>Microfinance</v>
      </c>
      <c r="Z3022">
        <f>IFERROR(VLOOKUP(C3022,[1]LP!$B:$C,2,FALSE),0)</f>
        <v>700</v>
      </c>
      <c r="AA3022" s="12">
        <f t="shared" si="47"/>
        <v>36.842105263157897</v>
      </c>
      <c r="AB3022" s="12">
        <v>0</v>
      </c>
      <c r="AC3022" s="12">
        <v>0</v>
      </c>
      <c r="AD3022" s="11"/>
      <c r="AE3022" s="11"/>
      <c r="AF3022" s="11"/>
      <c r="AG3022" s="11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2">
        <v>586675</v>
      </c>
      <c r="F3023" s="12">
        <v>952908</v>
      </c>
      <c r="G3023" s="12">
        <v>3246342</v>
      </c>
      <c r="H3023" s="12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3" t="str">
        <f>IFERROR(VLOOKUP(C3023,[1]Index!$D:$F,3,FALSE),"Non List")</f>
        <v>Microfinance</v>
      </c>
      <c r="Z3023">
        <f>IFERROR(VLOOKUP(C3023,[1]LP!$B:$C,2,FALSE),0)</f>
        <v>1156</v>
      </c>
      <c r="AA3023" s="12">
        <f t="shared" si="47"/>
        <v>21.018181818181819</v>
      </c>
      <c r="AB3023" s="12">
        <v>0</v>
      </c>
      <c r="AC3023" s="12">
        <v>0</v>
      </c>
      <c r="AD3023" s="11"/>
      <c r="AE3023" s="11"/>
      <c r="AF3023" s="11"/>
      <c r="AG3023" s="11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2">
        <v>151555</v>
      </c>
      <c r="F3024" s="12">
        <v>55172</v>
      </c>
      <c r="G3024" s="12">
        <v>579927</v>
      </c>
      <c r="H3024" s="12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3" t="str">
        <f>IFERROR(VLOOKUP(C3024,[1]Index!$D:$F,3,FALSE),"Non List")</f>
        <v>Microfinance</v>
      </c>
      <c r="Z3024">
        <f>IFERROR(VLOOKUP(C3024,[1]LP!$B:$C,2,FALSE),0)</f>
        <v>672.3</v>
      </c>
      <c r="AA3024" s="12">
        <f t="shared" si="47"/>
        <v>44.82</v>
      </c>
      <c r="AB3024" s="12">
        <v>0</v>
      </c>
      <c r="AC3024" s="12">
        <v>0</v>
      </c>
      <c r="AD3024" s="11"/>
      <c r="AE3024" s="11"/>
      <c r="AF3024" s="11"/>
      <c r="AG3024" s="11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2">
        <v>319818</v>
      </c>
      <c r="F3025" s="12">
        <v>170175</v>
      </c>
      <c r="G3025" s="12">
        <v>1071546</v>
      </c>
      <c r="H3025" s="12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3" t="str">
        <f>IFERROR(VLOOKUP(C3025,[1]Index!$D:$F,3,FALSE),"Non List")</f>
        <v>Non List</v>
      </c>
      <c r="Z3025">
        <f>IFERROR(VLOOKUP(C3025,[1]LP!$B:$C,2,FALSE),0)</f>
        <v>0</v>
      </c>
      <c r="AA3025" s="12">
        <f t="shared" si="47"/>
        <v>0</v>
      </c>
      <c r="AB3025" s="12">
        <v>0</v>
      </c>
      <c r="AC3025" s="12">
        <v>0</v>
      </c>
      <c r="AD3025" s="11"/>
      <c r="AE3025" s="11"/>
      <c r="AF3025" s="11"/>
      <c r="AG3025" s="11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2">
        <v>497416</v>
      </c>
      <c r="F3026" s="12">
        <v>287249</v>
      </c>
      <c r="G3026" s="12">
        <v>1471182</v>
      </c>
      <c r="H3026" s="12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3" t="str">
        <f>IFERROR(VLOOKUP(C3026,[1]Index!$D:$F,3,FALSE),"Non List")</f>
        <v>Microfinance</v>
      </c>
      <c r="Z3026">
        <f>IFERROR(VLOOKUP(C3026,[1]LP!$B:$C,2,FALSE),0)</f>
        <v>603</v>
      </c>
      <c r="AA3026" s="12">
        <f t="shared" si="47"/>
        <v>35.470588235294116</v>
      </c>
      <c r="AB3026" s="12">
        <v>0</v>
      </c>
      <c r="AC3026" s="12">
        <v>0</v>
      </c>
      <c r="AD3026" s="11"/>
      <c r="AE3026" s="11"/>
      <c r="AF3026" s="11"/>
      <c r="AG3026" s="11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2">
        <v>1055564</v>
      </c>
      <c r="F3027" s="12">
        <v>1708522</v>
      </c>
      <c r="G3027" s="12">
        <v>8431316</v>
      </c>
      <c r="H3027" s="12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3" t="str">
        <f>IFERROR(VLOOKUP(C3027,[1]Index!$D:$F,3,FALSE),"Non List")</f>
        <v>Microfinance</v>
      </c>
      <c r="Z3027">
        <f>IFERROR(VLOOKUP(C3027,[1]LP!$B:$C,2,FALSE),0)</f>
        <v>1245.0999999999999</v>
      </c>
      <c r="AA3027" s="12">
        <f t="shared" si="47"/>
        <v>51.879166666666663</v>
      </c>
      <c r="AB3027" s="12">
        <v>0</v>
      </c>
      <c r="AC3027" s="12">
        <v>0</v>
      </c>
      <c r="AD3027" s="11"/>
      <c r="AE3027" s="11"/>
      <c r="AF3027" s="11"/>
      <c r="AG3027" s="11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2">
        <v>394156</v>
      </c>
      <c r="F3028" s="12">
        <v>263844</v>
      </c>
      <c r="G3028" s="12">
        <v>1179182</v>
      </c>
      <c r="H3028" s="12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3" t="str">
        <f>IFERROR(VLOOKUP(C3028,[1]Index!$D:$F,3,FALSE),"Non List")</f>
        <v>Microfinance</v>
      </c>
      <c r="Z3028">
        <f>IFERROR(VLOOKUP(C3028,[1]LP!$B:$C,2,FALSE),0)</f>
        <v>0</v>
      </c>
      <c r="AA3028" s="12">
        <f t="shared" si="47"/>
        <v>0</v>
      </c>
      <c r="AB3028" s="12">
        <v>0</v>
      </c>
      <c r="AC3028" s="12">
        <v>0</v>
      </c>
      <c r="AD3028" s="11"/>
      <c r="AE3028" s="11"/>
      <c r="AF3028" s="11"/>
      <c r="AG3028" s="11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2">
        <v>282169</v>
      </c>
      <c r="F3029" s="12">
        <v>308938</v>
      </c>
      <c r="G3029" s="12">
        <v>1693151</v>
      </c>
      <c r="H3029" s="12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3" t="str">
        <f>IFERROR(VLOOKUP(C3029,[1]Index!$D:$F,3,FALSE),"Non List")</f>
        <v>Microfinance</v>
      </c>
      <c r="Z3029">
        <f>IFERROR(VLOOKUP(C3029,[1]LP!$B:$C,2,FALSE),0)</f>
        <v>800</v>
      </c>
      <c r="AA3029" s="12">
        <f t="shared" si="47"/>
        <v>42.10526315789474</v>
      </c>
      <c r="AB3029" s="12">
        <v>0</v>
      </c>
      <c r="AC3029" s="12">
        <v>0</v>
      </c>
      <c r="AD3029" s="11"/>
      <c r="AE3029" s="11"/>
      <c r="AF3029" s="11"/>
      <c r="AG3029" s="11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2">
        <v>618900</v>
      </c>
      <c r="F3030" s="12">
        <v>675834</v>
      </c>
      <c r="G3030" s="12">
        <v>3172096</v>
      </c>
      <c r="H3030" s="12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3" t="str">
        <f>IFERROR(VLOOKUP(C3030,[1]Index!$D:$F,3,FALSE),"Non List")</f>
        <v>Microfinance</v>
      </c>
      <c r="Z3030">
        <f>IFERROR(VLOOKUP(C3030,[1]LP!$B:$C,2,FALSE),0)</f>
        <v>833</v>
      </c>
      <c r="AA3030" s="12">
        <f t="shared" si="47"/>
        <v>39.666666666666664</v>
      </c>
      <c r="AB3030" s="12">
        <v>0</v>
      </c>
      <c r="AC3030" s="12">
        <v>0</v>
      </c>
      <c r="AD3030" s="11"/>
      <c r="AE3030" s="11"/>
      <c r="AF3030" s="11"/>
      <c r="AG3030" s="11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2">
        <v>95238</v>
      </c>
      <c r="F3031" s="12">
        <v>53905</v>
      </c>
      <c r="G3031" s="12">
        <v>285428</v>
      </c>
      <c r="H3031" s="12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3" t="str">
        <f>IFERROR(VLOOKUP(C3031,[1]Index!$D:$F,3,FALSE),"Non List")</f>
        <v>Microfinance</v>
      </c>
      <c r="Z3031">
        <f>IFERROR(VLOOKUP(C3031,[1]LP!$B:$C,2,FALSE),0)</f>
        <v>0</v>
      </c>
      <c r="AA3031" s="12">
        <f t="shared" si="47"/>
        <v>0</v>
      </c>
      <c r="AB3031" s="12">
        <v>0</v>
      </c>
      <c r="AC3031" s="12">
        <v>0</v>
      </c>
      <c r="AD3031" s="11"/>
      <c r="AE3031" s="11"/>
      <c r="AF3031" s="11"/>
      <c r="AG3031" s="11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2">
        <v>982500</v>
      </c>
      <c r="F3032" s="12">
        <v>1277809</v>
      </c>
      <c r="G3032" s="12">
        <v>3713531</v>
      </c>
      <c r="H3032" s="12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3" t="str">
        <f>IFERROR(VLOOKUP(C3032,[1]Index!$D:$F,3,FALSE),"Non List")</f>
        <v>Microfinance</v>
      </c>
      <c r="Z3032">
        <f>IFERROR(VLOOKUP(C3032,[1]LP!$B:$C,2,FALSE),0)</f>
        <v>510</v>
      </c>
      <c r="AA3032" s="12">
        <f t="shared" si="47"/>
        <v>-19.615384615384617</v>
      </c>
      <c r="AB3032" s="12">
        <v>0</v>
      </c>
      <c r="AC3032" s="12">
        <v>0</v>
      </c>
      <c r="AD3032" s="11"/>
      <c r="AE3032" s="11"/>
      <c r="AF3032" s="11"/>
      <c r="AG3032" s="11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2">
        <v>255000</v>
      </c>
      <c r="F3033" s="12">
        <v>644555</v>
      </c>
      <c r="G3033" s="12">
        <v>2594604</v>
      </c>
      <c r="H3033" s="12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3" t="str">
        <f>IFERROR(VLOOKUP(C3033,[1]Index!$D:$F,3,FALSE),"Non List")</f>
        <v>Microfinance</v>
      </c>
      <c r="Z3033">
        <f>IFERROR(VLOOKUP(C3033,[1]LP!$B:$C,2,FALSE),0)</f>
        <v>1867</v>
      </c>
      <c r="AA3033" s="12">
        <f t="shared" si="47"/>
        <v>21.709302325581394</v>
      </c>
      <c r="AB3033" s="12">
        <v>0</v>
      </c>
      <c r="AC3033" s="12">
        <v>0</v>
      </c>
      <c r="AD3033" s="11"/>
      <c r="AE3033" s="11"/>
      <c r="AF3033" s="11"/>
      <c r="AG3033" s="11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2">
        <v>217563</v>
      </c>
      <c r="F3034" s="12">
        <v>291722</v>
      </c>
      <c r="G3034" s="12">
        <v>1382209</v>
      </c>
      <c r="H3034" s="12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3" t="str">
        <f>IFERROR(VLOOKUP(C3034,[1]Index!$D:$F,3,FALSE),"Non List")</f>
        <v>Microfinance</v>
      </c>
      <c r="Z3034">
        <f>IFERROR(VLOOKUP(C3034,[1]LP!$B:$C,2,FALSE),0)</f>
        <v>1812</v>
      </c>
      <c r="AA3034" s="12">
        <f t="shared" si="47"/>
        <v>43.142857142857146</v>
      </c>
      <c r="AB3034" s="12">
        <v>0</v>
      </c>
      <c r="AC3034" s="12">
        <v>0</v>
      </c>
      <c r="AD3034" s="11"/>
      <c r="AE3034" s="11"/>
      <c r="AF3034" s="11"/>
      <c r="AG3034" s="11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2">
        <v>148478</v>
      </c>
      <c r="F3035" s="12">
        <v>35688</v>
      </c>
      <c r="G3035" s="12">
        <v>431912</v>
      </c>
      <c r="H3035" s="12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3" t="str">
        <f>IFERROR(VLOOKUP(C3035,[1]Index!$D:$F,3,FALSE),"Non List")</f>
        <v>Microfinance</v>
      </c>
      <c r="Z3035">
        <f>IFERROR(VLOOKUP(C3035,[1]LP!$B:$C,2,FALSE),0)</f>
        <v>660</v>
      </c>
      <c r="AA3035" s="12">
        <f t="shared" si="47"/>
        <v>220</v>
      </c>
      <c r="AB3035" s="12">
        <v>0</v>
      </c>
      <c r="AC3035" s="12">
        <v>0</v>
      </c>
      <c r="AD3035" s="11"/>
      <c r="AE3035" s="11"/>
      <c r="AF3035" s="11"/>
      <c r="AG3035" s="11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2">
        <v>101400</v>
      </c>
      <c r="F3036" s="12">
        <v>20549</v>
      </c>
      <c r="G3036" s="12">
        <v>323901</v>
      </c>
      <c r="H3036" s="12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3" t="str">
        <f>IFERROR(VLOOKUP(C3036,[1]Index!$D:$F,3,FALSE),"Non List")</f>
        <v>Microfinance</v>
      </c>
      <c r="Z3036">
        <f>IFERROR(VLOOKUP(C3036,[1]LP!$B:$C,2,FALSE),0)</f>
        <v>0</v>
      </c>
      <c r="AA3036" s="12">
        <f t="shared" si="47"/>
        <v>0</v>
      </c>
      <c r="AB3036" s="12">
        <v>0</v>
      </c>
      <c r="AC3036" s="12">
        <v>0</v>
      </c>
      <c r="AD3036" s="11"/>
      <c r="AE3036" s="11"/>
      <c r="AF3036" s="11"/>
      <c r="AG3036" s="11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2">
        <v>1739440</v>
      </c>
      <c r="F3037" s="12">
        <v>1526925</v>
      </c>
      <c r="G3037" s="12">
        <v>3366711</v>
      </c>
      <c r="H3037" s="12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3" t="str">
        <f>IFERROR(VLOOKUP(C3037,[1]Index!$D:$F,3,FALSE),"Non List")</f>
        <v>Microfinance</v>
      </c>
      <c r="Z3037">
        <f>IFERROR(VLOOKUP(C3037,[1]LP!$B:$C,2,FALSE),0)</f>
        <v>660</v>
      </c>
      <c r="AA3037" s="12">
        <f t="shared" si="47"/>
        <v>38.823529411764703</v>
      </c>
      <c r="AB3037" s="12">
        <v>0</v>
      </c>
      <c r="AC3037" s="12">
        <v>0</v>
      </c>
      <c r="AD3037" s="11"/>
      <c r="AE3037" s="11"/>
      <c r="AF3037" s="11"/>
      <c r="AG3037" s="11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2">
        <v>132000</v>
      </c>
      <c r="F3038" s="12">
        <v>86996</v>
      </c>
      <c r="G3038" s="12">
        <v>613742</v>
      </c>
      <c r="H3038" s="12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3" t="str">
        <f>IFERROR(VLOOKUP(C3038,[1]Index!$D:$F,3,FALSE),"Non List")</f>
        <v>Microfinance</v>
      </c>
      <c r="Z3038">
        <f>IFERROR(VLOOKUP(C3038,[1]LP!$B:$C,2,FALSE),0)</f>
        <v>803.6</v>
      </c>
      <c r="AA3038" s="12">
        <f t="shared" si="47"/>
        <v>-160.72</v>
      </c>
      <c r="AB3038" s="12">
        <v>0</v>
      </c>
      <c r="AC3038" s="12">
        <v>0</v>
      </c>
      <c r="AD3038" s="11"/>
      <c r="AE3038" s="11"/>
      <c r="AF3038" s="11"/>
      <c r="AG3038" s="11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2">
        <v>321226</v>
      </c>
      <c r="F3039" s="12">
        <v>166645</v>
      </c>
      <c r="G3039" s="12">
        <v>1401955</v>
      </c>
      <c r="H3039" s="12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3" t="str">
        <f>IFERROR(VLOOKUP(C3039,[1]Index!$D:$F,3,FALSE),"Non List")</f>
        <v>Microfinance</v>
      </c>
      <c r="Z3039">
        <f>IFERROR(VLOOKUP(C3039,[1]LP!$B:$C,2,FALSE),0)</f>
        <v>625</v>
      </c>
      <c r="AA3039" s="12">
        <f t="shared" si="47"/>
        <v>39.0625</v>
      </c>
      <c r="AB3039" s="12">
        <v>0</v>
      </c>
      <c r="AC3039" s="12">
        <v>0</v>
      </c>
      <c r="AD3039" s="11"/>
      <c r="AE3039" s="11"/>
      <c r="AF3039" s="11"/>
      <c r="AG3039" s="11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2">
        <v>260000</v>
      </c>
      <c r="F3040" s="12">
        <v>189291</v>
      </c>
      <c r="G3040" s="12">
        <v>875251</v>
      </c>
      <c r="H3040" s="12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3" t="str">
        <f>IFERROR(VLOOKUP(C3040,[1]Index!$D:$F,3,FALSE),"Non List")</f>
        <v>zdelist</v>
      </c>
      <c r="Z3040">
        <f>IFERROR(VLOOKUP(C3040,[1]LP!$B:$C,2,FALSE),0)</f>
        <v>0</v>
      </c>
      <c r="AA3040" s="12">
        <f t="shared" si="47"/>
        <v>0</v>
      </c>
      <c r="AB3040" s="12">
        <v>0</v>
      </c>
      <c r="AC3040" s="12">
        <v>0</v>
      </c>
      <c r="AD3040" s="11"/>
      <c r="AE3040" s="11"/>
      <c r="AF3040" s="11"/>
      <c r="AG3040" s="11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2">
        <v>110633</v>
      </c>
      <c r="F3041" s="12">
        <v>270195</v>
      </c>
      <c r="G3041" s="12">
        <v>2456838</v>
      </c>
      <c r="H3041" s="12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3" t="str">
        <f>IFERROR(VLOOKUP(C3041,[1]Index!$D:$F,3,FALSE),"Non List")</f>
        <v>Microfinance</v>
      </c>
      <c r="Z3041">
        <f>IFERROR(VLOOKUP(C3041,[1]LP!$B:$C,2,FALSE),0)</f>
        <v>1136.0999999999999</v>
      </c>
      <c r="AA3041" s="12">
        <f t="shared" si="47"/>
        <v>87.392307692307682</v>
      </c>
      <c r="AB3041" s="12">
        <v>0</v>
      </c>
      <c r="AC3041" s="12">
        <v>0</v>
      </c>
      <c r="AD3041" s="11"/>
      <c r="AE3041" s="11"/>
      <c r="AF3041" s="11"/>
      <c r="AG3041" s="11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2">
        <v>1034280</v>
      </c>
      <c r="F3042" s="12">
        <v>2026578</v>
      </c>
      <c r="G3042" s="12">
        <v>9996696</v>
      </c>
      <c r="H3042" s="12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3" t="str">
        <f>IFERROR(VLOOKUP(C3042,[1]Index!$D:$F,3,FALSE),"Non List")</f>
        <v>Microfinance</v>
      </c>
      <c r="Z3042">
        <f>IFERROR(VLOOKUP(C3042,[1]LP!$B:$C,2,FALSE),0)</f>
        <v>1420</v>
      </c>
      <c r="AA3042" s="12">
        <f t="shared" si="47"/>
        <v>27.843137254901961</v>
      </c>
      <c r="AB3042" s="12">
        <v>0</v>
      </c>
      <c r="AC3042" s="12">
        <v>0</v>
      </c>
      <c r="AD3042" s="11"/>
      <c r="AE3042" s="11"/>
      <c r="AF3042" s="11"/>
      <c r="AG3042" s="11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2">
        <v>109375</v>
      </c>
      <c r="F3043" s="12">
        <v>226355</v>
      </c>
      <c r="G3043" s="12">
        <v>905238</v>
      </c>
      <c r="H3043" s="12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3" t="str">
        <f>IFERROR(VLOOKUP(C3043,[1]Index!$D:$F,3,FALSE),"Non List")</f>
        <v>Microfinance</v>
      </c>
      <c r="Z3043">
        <f>IFERROR(VLOOKUP(C3043,[1]LP!$B:$C,2,FALSE),0)</f>
        <v>979</v>
      </c>
      <c r="AA3043" s="12">
        <f t="shared" si="47"/>
        <v>32.633333333333333</v>
      </c>
      <c r="AB3043" s="12">
        <v>0</v>
      </c>
      <c r="AC3043" s="12">
        <v>0</v>
      </c>
      <c r="AD3043" s="11"/>
      <c r="AE3043" s="11"/>
      <c r="AF3043" s="11"/>
      <c r="AG3043" s="11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2">
        <v>106148</v>
      </c>
      <c r="F3044" s="12">
        <v>155308</v>
      </c>
      <c r="G3044" s="12">
        <v>1102145</v>
      </c>
      <c r="H3044" s="12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3" t="str">
        <f>IFERROR(VLOOKUP(C3044,[1]Index!$D:$F,3,FALSE),"Non List")</f>
        <v>Microfinance</v>
      </c>
      <c r="Z3044">
        <f>IFERROR(VLOOKUP(C3044,[1]LP!$B:$C,2,FALSE),0)</f>
        <v>1290</v>
      </c>
      <c r="AA3044" s="12">
        <f t="shared" si="47"/>
        <v>-43</v>
      </c>
      <c r="AB3044" s="12">
        <v>0</v>
      </c>
      <c r="AC3044" s="12">
        <v>0</v>
      </c>
      <c r="AD3044" s="11"/>
      <c r="AE3044" s="11"/>
      <c r="AF3044" s="11"/>
      <c r="AG3044" s="11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2">
        <v>24840</v>
      </c>
      <c r="F3045" s="12">
        <v>17262</v>
      </c>
      <c r="G3045" s="12">
        <v>155276</v>
      </c>
      <c r="H3045" s="12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3" t="str">
        <f>IFERROR(VLOOKUP(C3045,[1]Index!$D:$F,3,FALSE),"Non List")</f>
        <v>zdelist</v>
      </c>
      <c r="Z3045">
        <f>IFERROR(VLOOKUP(C3045,[1]LP!$B:$C,2,FALSE),0)</f>
        <v>0</v>
      </c>
      <c r="AA3045" s="12">
        <f t="shared" si="47"/>
        <v>0</v>
      </c>
      <c r="AB3045" s="12">
        <v>0</v>
      </c>
      <c r="AC3045" s="12">
        <v>0</v>
      </c>
      <c r="AD3045" s="11"/>
      <c r="AE3045" s="11"/>
      <c r="AF3045" s="11"/>
      <c r="AG3045" s="11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2">
        <v>146139</v>
      </c>
      <c r="F3046" s="12">
        <v>112730</v>
      </c>
      <c r="G3046" s="12">
        <v>713407</v>
      </c>
      <c r="H3046" s="12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3" t="str">
        <f>IFERROR(VLOOKUP(C3046,[1]Index!$D:$F,3,FALSE),"Non List")</f>
        <v>Microfinance</v>
      </c>
      <c r="Z3046">
        <f>IFERROR(VLOOKUP(C3046,[1]LP!$B:$C,2,FALSE),0)</f>
        <v>1166</v>
      </c>
      <c r="AA3046" s="12">
        <f t="shared" si="47"/>
        <v>291.5</v>
      </c>
      <c r="AB3046" s="12">
        <v>0</v>
      </c>
      <c r="AC3046" s="12">
        <v>0</v>
      </c>
      <c r="AD3046" s="11"/>
      <c r="AE3046" s="11"/>
      <c r="AF3046" s="11"/>
      <c r="AG3046" s="11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2">
        <v>79211</v>
      </c>
      <c r="F3047" s="12">
        <v>12979</v>
      </c>
      <c r="G3047" s="12">
        <v>169206</v>
      </c>
      <c r="H3047" s="12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3" t="str">
        <f>IFERROR(VLOOKUP(C3047,[1]Index!$D:$F,3,FALSE),"Non List")</f>
        <v>Microfinance</v>
      </c>
      <c r="Z3047">
        <f>IFERROR(VLOOKUP(C3047,[1]LP!$B:$C,2,FALSE),0)</f>
        <v>744.6</v>
      </c>
      <c r="AA3047" s="12">
        <f t="shared" si="47"/>
        <v>-26.592857142857145</v>
      </c>
      <c r="AB3047" s="12">
        <v>0</v>
      </c>
      <c r="AC3047" s="12">
        <v>0</v>
      </c>
      <c r="AD3047" s="11"/>
      <c r="AE3047" s="11"/>
      <c r="AF3047" s="11"/>
      <c r="AG3047" s="11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2">
        <v>318600</v>
      </c>
      <c r="F3048" s="12">
        <v>128908</v>
      </c>
      <c r="G3048" s="12">
        <v>1393980</v>
      </c>
      <c r="H3048" s="12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3" t="str">
        <f>IFERROR(VLOOKUP(C3048,[1]Index!$D:$F,3,FALSE),"Non List")</f>
        <v>Microfinance</v>
      </c>
      <c r="Z3048">
        <f>IFERROR(VLOOKUP(C3048,[1]LP!$B:$C,2,FALSE),0)</f>
        <v>604</v>
      </c>
      <c r="AA3048" s="12">
        <f t="shared" si="47"/>
        <v>100.66666666666667</v>
      </c>
      <c r="AB3048" s="12">
        <v>0</v>
      </c>
      <c r="AC3048" s="12">
        <v>0</v>
      </c>
      <c r="AD3048" s="11"/>
      <c r="AE3048" s="11"/>
      <c r="AF3048" s="11"/>
      <c r="AG3048" s="11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2">
        <v>154700</v>
      </c>
      <c r="F3049" s="12">
        <v>84941</v>
      </c>
      <c r="G3049" s="12">
        <v>492382</v>
      </c>
      <c r="H3049" s="12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3" t="str">
        <f>IFERROR(VLOOKUP(C3049,[1]Index!$D:$F,3,FALSE),"Non List")</f>
        <v>zdelist</v>
      </c>
      <c r="Z3049">
        <f>IFERROR(VLOOKUP(C3049,[1]LP!$B:$C,2,FALSE),0)</f>
        <v>0</v>
      </c>
      <c r="AA3049" s="12">
        <f t="shared" si="47"/>
        <v>0</v>
      </c>
      <c r="AB3049" s="12">
        <v>0</v>
      </c>
      <c r="AC3049" s="12">
        <v>0</v>
      </c>
      <c r="AD3049" s="11"/>
      <c r="AE3049" s="11"/>
      <c r="AF3049" s="11"/>
      <c r="AG3049" s="11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2">
        <v>103100</v>
      </c>
      <c r="F3050" s="12">
        <v>64750</v>
      </c>
      <c r="G3050" s="12">
        <v>686276</v>
      </c>
      <c r="H3050" s="12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3" t="str">
        <f>IFERROR(VLOOKUP(C3050,[1]Index!$D:$F,3,FALSE),"Non List")</f>
        <v>Microfinance</v>
      </c>
      <c r="Z3050">
        <f>IFERROR(VLOOKUP(C3050,[1]LP!$B:$C,2,FALSE),0)</f>
        <v>668</v>
      </c>
      <c r="AA3050" s="12">
        <f t="shared" si="47"/>
        <v>95.428571428571431</v>
      </c>
      <c r="AB3050" s="12">
        <v>0</v>
      </c>
      <c r="AC3050" s="12">
        <v>0</v>
      </c>
      <c r="AD3050" s="11"/>
      <c r="AE3050" s="11"/>
      <c r="AF3050" s="11"/>
      <c r="AG3050" s="11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2">
        <v>109375</v>
      </c>
      <c r="F3051" s="12">
        <v>71595</v>
      </c>
      <c r="G3051" s="12">
        <v>845805</v>
      </c>
      <c r="H3051" s="12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3" t="str">
        <f>IFERROR(VLOOKUP(C3051,[1]Index!$D:$F,3,FALSE),"Non List")</f>
        <v>Microfinance</v>
      </c>
      <c r="Z3051">
        <f>IFERROR(VLOOKUP(C3051,[1]LP!$B:$C,2,FALSE),0)</f>
        <v>665</v>
      </c>
      <c r="AA3051" s="12">
        <f t="shared" si="47"/>
        <v>-83.125</v>
      </c>
      <c r="AB3051" s="12">
        <v>0</v>
      </c>
      <c r="AC3051" s="12">
        <v>0</v>
      </c>
      <c r="AD3051" s="11"/>
      <c r="AE3051" s="11"/>
      <c r="AF3051" s="11"/>
      <c r="AG3051" s="11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2">
        <v>250000</v>
      </c>
      <c r="F3052" s="12">
        <v>49769</v>
      </c>
      <c r="G3052" s="12">
        <v>302183</v>
      </c>
      <c r="H3052" s="12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3" t="str">
        <f>IFERROR(VLOOKUP(C3052,[1]Index!$D:$F,3,FALSE),"Non List")</f>
        <v>Microfinance</v>
      </c>
      <c r="Z3052">
        <f>IFERROR(VLOOKUP(C3052,[1]LP!$B:$C,2,FALSE),0)</f>
        <v>621</v>
      </c>
      <c r="AA3052" s="12">
        <f t="shared" si="47"/>
        <v>51.75</v>
      </c>
      <c r="AB3052" s="12">
        <v>0</v>
      </c>
      <c r="AC3052" s="12">
        <v>0</v>
      </c>
      <c r="AD3052" s="11"/>
      <c r="AE3052" s="11"/>
      <c r="AF3052" s="11"/>
      <c r="AG3052" s="11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2">
        <v>160000</v>
      </c>
      <c r="F3053" s="12">
        <v>394873</v>
      </c>
      <c r="G3053" s="12">
        <v>2658837</v>
      </c>
      <c r="H3053" s="12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3" t="str">
        <f>IFERROR(VLOOKUP(C3053,[1]Index!$D:$F,3,FALSE),"Non List")</f>
        <v>Microfinance</v>
      </c>
      <c r="Z3053">
        <f>IFERROR(VLOOKUP(C3053,[1]LP!$B:$C,2,FALSE),0)</f>
        <v>1270</v>
      </c>
      <c r="AA3053" s="12">
        <f t="shared" si="47"/>
        <v>79.375</v>
      </c>
      <c r="AB3053" s="12">
        <v>0</v>
      </c>
      <c r="AC3053" s="12">
        <v>0</v>
      </c>
      <c r="AD3053" s="11"/>
      <c r="AE3053" s="11"/>
      <c r="AF3053" s="11"/>
      <c r="AG3053" s="11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2">
        <v>367143</v>
      </c>
      <c r="F3054" s="12">
        <v>127646</v>
      </c>
      <c r="G3054" s="12">
        <v>1660708</v>
      </c>
      <c r="H3054" s="12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3" t="str">
        <f>IFERROR(VLOOKUP(C3054,[1]Index!$D:$F,3,FALSE),"Non List")</f>
        <v>Microfinance</v>
      </c>
      <c r="Z3054">
        <f>IFERROR(VLOOKUP(C3054,[1]LP!$B:$C,2,FALSE),0)</f>
        <v>551.79999999999995</v>
      </c>
      <c r="AA3054" s="12">
        <f t="shared" si="47"/>
        <v>50.163636363636357</v>
      </c>
      <c r="AB3054" s="12">
        <v>0</v>
      </c>
      <c r="AC3054" s="12">
        <v>0</v>
      </c>
      <c r="AD3054" s="11"/>
      <c r="AE3054" s="11"/>
      <c r="AF3054" s="11"/>
      <c r="AG3054" s="11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2">
        <v>229021</v>
      </c>
      <c r="F3055" s="12">
        <v>124904</v>
      </c>
      <c r="G3055" s="12">
        <v>1202408</v>
      </c>
      <c r="H3055" s="12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3" t="str">
        <f>IFERROR(VLOOKUP(C3055,[1]Index!$D:$F,3,FALSE),"Non List")</f>
        <v>Microfinance</v>
      </c>
      <c r="Z3055">
        <f>IFERROR(VLOOKUP(C3055,[1]LP!$B:$C,2,FALSE),0)</f>
        <v>0</v>
      </c>
      <c r="AA3055" s="12">
        <f t="shared" si="47"/>
        <v>0</v>
      </c>
      <c r="AB3055" s="12">
        <v>0</v>
      </c>
      <c r="AC3055" s="12">
        <v>0</v>
      </c>
      <c r="AD3055" s="11"/>
      <c r="AE3055" s="11"/>
      <c r="AF3055" s="11"/>
      <c r="AG3055" s="11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2">
        <v>303395</v>
      </c>
      <c r="F3056" s="12">
        <v>194529</v>
      </c>
      <c r="G3056" s="12">
        <v>1013386</v>
      </c>
      <c r="H3056" s="12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3" t="str">
        <f>IFERROR(VLOOKUP(C3056,[1]Index!$D:$F,3,FALSE),"Non List")</f>
        <v>zdelist</v>
      </c>
      <c r="Z3056">
        <f>IFERROR(VLOOKUP(C3056,[1]LP!$B:$C,2,FALSE),0)</f>
        <v>0</v>
      </c>
      <c r="AA3056" s="12">
        <f t="shared" si="47"/>
        <v>0</v>
      </c>
      <c r="AB3056" s="12">
        <v>0</v>
      </c>
      <c r="AC3056" s="12">
        <v>0</v>
      </c>
      <c r="AD3056" s="11"/>
      <c r="AE3056" s="11"/>
      <c r="AF3056" s="11"/>
      <c r="AG3056" s="11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2">
        <v>121642</v>
      </c>
      <c r="F3057" s="12">
        <v>247460</v>
      </c>
      <c r="G3057" s="12">
        <v>1578669</v>
      </c>
      <c r="H3057" s="12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3" t="str">
        <f>IFERROR(VLOOKUP(C3057,[1]Index!$D:$F,3,FALSE),"Non List")</f>
        <v>Microfinance</v>
      </c>
      <c r="Z3057">
        <f>IFERROR(VLOOKUP(C3057,[1]LP!$B:$C,2,FALSE),0)</f>
        <v>1163</v>
      </c>
      <c r="AA3057" s="12">
        <f t="shared" si="47"/>
        <v>29.820512820512821</v>
      </c>
      <c r="AB3057" s="12">
        <v>0</v>
      </c>
      <c r="AC3057" s="12">
        <v>0</v>
      </c>
      <c r="AD3057" s="11"/>
      <c r="AE3057" s="11"/>
      <c r="AF3057" s="11"/>
      <c r="AG3057" s="11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2">
        <v>471371</v>
      </c>
      <c r="F3058" s="12">
        <v>352220</v>
      </c>
      <c r="G3058" s="12">
        <v>1431463</v>
      </c>
      <c r="H3058" s="12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3" t="str">
        <f>IFERROR(VLOOKUP(C3058,[1]Index!$D:$F,3,FALSE),"Non List")</f>
        <v>Microfinance</v>
      </c>
      <c r="Z3058">
        <f>IFERROR(VLOOKUP(C3058,[1]LP!$B:$C,2,FALSE),0)</f>
        <v>0</v>
      </c>
      <c r="AA3058" s="12">
        <f t="shared" si="47"/>
        <v>0</v>
      </c>
      <c r="AB3058" s="12">
        <v>0</v>
      </c>
      <c r="AC3058" s="12">
        <v>0</v>
      </c>
      <c r="AD3058" s="11"/>
      <c r="AE3058" s="11"/>
      <c r="AF3058" s="11"/>
      <c r="AG3058" s="11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2">
        <v>40000</v>
      </c>
      <c r="F3059" s="12">
        <v>1891</v>
      </c>
      <c r="G3059" s="12">
        <v>21301</v>
      </c>
      <c r="H3059" s="12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3" t="str">
        <f>IFERROR(VLOOKUP(C3059,[1]Index!$D:$F,3,FALSE),"Non List")</f>
        <v>zdelist</v>
      </c>
      <c r="Z3059">
        <f>IFERROR(VLOOKUP(C3059,[1]LP!$B:$C,2,FALSE),0)</f>
        <v>0</v>
      </c>
      <c r="AA3059" s="12">
        <f t="shared" si="47"/>
        <v>0</v>
      </c>
      <c r="AB3059" s="12">
        <v>0</v>
      </c>
      <c r="AC3059" s="12">
        <v>0</v>
      </c>
      <c r="AD3059" s="11"/>
      <c r="AE3059" s="11"/>
      <c r="AF3059" s="11"/>
      <c r="AG3059" s="11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2">
        <v>791985</v>
      </c>
      <c r="F3060" s="12">
        <v>1563242</v>
      </c>
      <c r="G3060" s="12">
        <v>4567230</v>
      </c>
      <c r="H3060" s="12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3" t="str">
        <f>IFERROR(VLOOKUP(C3060,[1]Index!$D:$F,3,FALSE),"Non List")</f>
        <v>Microfinance</v>
      </c>
      <c r="Z3060">
        <f>IFERROR(VLOOKUP(C3060,[1]LP!$B:$C,2,FALSE),0)</f>
        <v>619.70000000000005</v>
      </c>
      <c r="AA3060" s="12">
        <f t="shared" si="47"/>
        <v>34.427777777777777</v>
      </c>
      <c r="AB3060" s="12">
        <v>0</v>
      </c>
      <c r="AC3060" s="12">
        <v>0</v>
      </c>
      <c r="AD3060" s="11"/>
      <c r="AE3060" s="11"/>
      <c r="AF3060" s="11"/>
      <c r="AG3060" s="11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2">
        <v>13451674</v>
      </c>
      <c r="F3061" s="12">
        <v>13760383</v>
      </c>
      <c r="G3061" s="12">
        <v>181555093</v>
      </c>
      <c r="H3061" s="12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3" t="str">
        <f>IFERROR(VLOOKUP(C3061,[1]Index!$D:$F,3,FALSE),"Non List")</f>
        <v>Commercial Banks</v>
      </c>
      <c r="Z3061">
        <f>IFERROR(VLOOKUP(C3061,[1]LP!$B:$C,2,FALSE),0)</f>
        <v>258</v>
      </c>
      <c r="AA3061" s="12">
        <f t="shared" si="47"/>
        <v>36.857142857142854</v>
      </c>
      <c r="AB3061" s="12">
        <v>0</v>
      </c>
      <c r="AC3061" s="12">
        <v>0</v>
      </c>
      <c r="AD3061" s="11"/>
      <c r="AE3061" s="11"/>
      <c r="AF3061" s="11"/>
      <c r="AG3061" s="11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2">
        <v>14200974</v>
      </c>
      <c r="F3062" s="12">
        <v>6065982</v>
      </c>
      <c r="G3062" s="12">
        <v>160623108</v>
      </c>
      <c r="H3062" s="12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3" t="str">
        <f>IFERROR(VLOOKUP(C3062,[1]Index!$D:$F,3,FALSE),"Non List")</f>
        <v>Commercial Banks</v>
      </c>
      <c r="Z3062">
        <f>IFERROR(VLOOKUP(C3062,[1]LP!$B:$C,2,FALSE),0)</f>
        <v>186</v>
      </c>
      <c r="AA3062" s="12">
        <f t="shared" si="47"/>
        <v>15.5</v>
      </c>
      <c r="AB3062" s="12">
        <v>0</v>
      </c>
      <c r="AC3062" s="12">
        <v>0</v>
      </c>
      <c r="AD3062" s="11"/>
      <c r="AE3062" s="11"/>
      <c r="AF3062" s="11"/>
      <c r="AG3062" s="11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2">
        <v>10698094</v>
      </c>
      <c r="F3063" s="12">
        <v>13464657</v>
      </c>
      <c r="G3063" s="12">
        <v>186158814</v>
      </c>
      <c r="H3063" s="12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3" t="str">
        <f>IFERROR(VLOOKUP(C3063,[1]Index!$D:$F,3,FALSE),"Non List")</f>
        <v>Commercial Banks</v>
      </c>
      <c r="Z3063">
        <f>IFERROR(VLOOKUP(C3063,[1]LP!$B:$C,2,FALSE),0)</f>
        <v>612</v>
      </c>
      <c r="AA3063" s="12">
        <f t="shared" si="47"/>
        <v>19.741935483870968</v>
      </c>
      <c r="AB3063" s="12">
        <v>0</v>
      </c>
      <c r="AC3063" s="12">
        <v>0</v>
      </c>
      <c r="AD3063" s="11"/>
      <c r="AE3063" s="11"/>
      <c r="AF3063" s="11"/>
      <c r="AG3063" s="11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2">
        <v>35771060</v>
      </c>
      <c r="F3064" s="12">
        <v>20028180</v>
      </c>
      <c r="G3064" s="12">
        <v>409882438</v>
      </c>
      <c r="H3064" s="12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3" t="str">
        <f>IFERROR(VLOOKUP(C3064,[1]Index!$D:$F,3,FALSE),"Non List")</f>
        <v>Commercial Banks</v>
      </c>
      <c r="Z3064">
        <f>IFERROR(VLOOKUP(C3064,[1]LP!$B:$C,2,FALSE),0)</f>
        <v>208</v>
      </c>
      <c r="AA3064" s="12">
        <f t="shared" si="47"/>
        <v>13</v>
      </c>
      <c r="AB3064" s="12">
        <v>0</v>
      </c>
      <c r="AC3064" s="12">
        <v>0</v>
      </c>
      <c r="AD3064" s="11"/>
      <c r="AE3064" s="11"/>
      <c r="AF3064" s="11"/>
      <c r="AG3064" s="11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2">
        <v>21656616</v>
      </c>
      <c r="F3065" s="12">
        <v>12158236</v>
      </c>
      <c r="G3065" s="12">
        <v>263485453</v>
      </c>
      <c r="H3065" s="12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3" t="str">
        <f>IFERROR(VLOOKUP(C3065,[1]Index!$D:$F,3,FALSE),"Non List")</f>
        <v>Commercial Banks</v>
      </c>
      <c r="Z3065">
        <f>IFERROR(VLOOKUP(C3065,[1]LP!$B:$C,2,FALSE),0)</f>
        <v>206</v>
      </c>
      <c r="AA3065" s="12">
        <f t="shared" si="47"/>
        <v>18.727272727272727</v>
      </c>
      <c r="AB3065" s="12">
        <v>0</v>
      </c>
      <c r="AC3065" s="12">
        <v>0</v>
      </c>
      <c r="AD3065" s="11"/>
      <c r="AE3065" s="11"/>
      <c r="AF3065" s="11"/>
      <c r="AG3065" s="11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2">
        <v>26225861</v>
      </c>
      <c r="F3066" s="12">
        <v>10567650</v>
      </c>
      <c r="G3066" s="12">
        <v>303286788</v>
      </c>
      <c r="H3066" s="12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3" t="str">
        <f>IFERROR(VLOOKUP(C3066,[1]Index!$D:$F,3,FALSE),"Non List")</f>
        <v>Commercial Banks</v>
      </c>
      <c r="Z3066">
        <f>IFERROR(VLOOKUP(C3066,[1]LP!$B:$C,2,FALSE),0)</f>
        <v>158.30000000000001</v>
      </c>
      <c r="AA3066" s="12">
        <f t="shared" si="47"/>
        <v>17.588888888888889</v>
      </c>
      <c r="AB3066" s="12">
        <v>0</v>
      </c>
      <c r="AC3066" s="12">
        <v>0</v>
      </c>
      <c r="AD3066" s="11"/>
      <c r="AE3066" s="11"/>
      <c r="AF3066" s="11"/>
      <c r="AG3066" s="11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2">
        <v>11551345</v>
      </c>
      <c r="F3067" s="12">
        <v>6509009</v>
      </c>
      <c r="G3067" s="12">
        <v>150135389</v>
      </c>
      <c r="H3067" s="12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3" t="str">
        <f>IFERROR(VLOOKUP(C3067,[1]Index!$D:$F,3,FALSE),"Non List")</f>
        <v>zdelist</v>
      </c>
      <c r="Z3067">
        <f>IFERROR(VLOOKUP(C3067,[1]LP!$B:$C,2,FALSE),0)</f>
        <v>0</v>
      </c>
      <c r="AA3067" s="12">
        <f t="shared" si="47"/>
        <v>0</v>
      </c>
      <c r="AB3067" s="12">
        <v>0</v>
      </c>
      <c r="AC3067" s="12">
        <v>0</v>
      </c>
      <c r="AD3067" s="11"/>
      <c r="AE3067" s="11"/>
      <c r="AF3067" s="11"/>
      <c r="AG3067" s="11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2">
        <v>10257156</v>
      </c>
      <c r="F3068" s="12">
        <v>5588913</v>
      </c>
      <c r="G3068" s="12">
        <v>150913140</v>
      </c>
      <c r="H3068" s="12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3" t="str">
        <f>IFERROR(VLOOKUP(C3068,[1]Index!$D:$F,3,FALSE),"Non List")</f>
        <v>Commercial Banks</v>
      </c>
      <c r="Z3068">
        <f>IFERROR(VLOOKUP(C3068,[1]LP!$B:$C,2,FALSE),0)</f>
        <v>269</v>
      </c>
      <c r="AA3068" s="12">
        <f t="shared" si="47"/>
        <v>14.944444444444445</v>
      </c>
      <c r="AB3068" s="12">
        <v>0</v>
      </c>
      <c r="AC3068" s="12">
        <v>0</v>
      </c>
      <c r="AD3068" s="11"/>
      <c r="AE3068" s="11"/>
      <c r="AF3068" s="11"/>
      <c r="AG3068" s="11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2">
        <v>27056997</v>
      </c>
      <c r="F3069" s="12">
        <v>27346392</v>
      </c>
      <c r="G3069" s="12">
        <v>363487636</v>
      </c>
      <c r="H3069" s="12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3" t="str">
        <f>IFERROR(VLOOKUP(C3069,[1]Index!$D:$F,3,FALSE),"Non List")</f>
        <v>Commercial Banks</v>
      </c>
      <c r="Z3069">
        <f>IFERROR(VLOOKUP(C3069,[1]LP!$B:$C,2,FALSE),0)</f>
        <v>594</v>
      </c>
      <c r="AA3069" s="12">
        <f t="shared" si="47"/>
        <v>23.76</v>
      </c>
      <c r="AB3069" s="12">
        <v>0</v>
      </c>
      <c r="AC3069" s="12">
        <v>0</v>
      </c>
      <c r="AD3069" s="11"/>
      <c r="AE3069" s="11"/>
      <c r="AF3069" s="11"/>
      <c r="AG3069" s="11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2">
        <v>14694023</v>
      </c>
      <c r="F3070" s="12">
        <v>20860565</v>
      </c>
      <c r="G3070" s="12">
        <v>229334966</v>
      </c>
      <c r="H3070" s="12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3" t="str">
        <f>IFERROR(VLOOKUP(C3070,[1]Index!$D:$F,3,FALSE),"Non List")</f>
        <v>Commercial Banks</v>
      </c>
      <c r="Z3070">
        <f>IFERROR(VLOOKUP(C3070,[1]LP!$B:$C,2,FALSE),0)</f>
        <v>251</v>
      </c>
      <c r="AA3070" s="12">
        <f t="shared" si="47"/>
        <v>15.6875</v>
      </c>
      <c r="AB3070" s="12">
        <v>0</v>
      </c>
      <c r="AC3070" s="12">
        <v>0</v>
      </c>
      <c r="AD3070" s="11"/>
      <c r="AE3070" s="11"/>
      <c r="AF3070" s="11"/>
      <c r="AG3070" s="11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2">
        <v>11564005</v>
      </c>
      <c r="F3071" s="12">
        <v>17216328</v>
      </c>
      <c r="G3071" s="12">
        <v>314808744</v>
      </c>
      <c r="H3071" s="12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3" t="str">
        <f>IFERROR(VLOOKUP(C3071,[1]Index!$D:$F,3,FALSE),"Non List")</f>
        <v>Commercial Banks</v>
      </c>
      <c r="Z3071">
        <f>IFERROR(VLOOKUP(C3071,[1]LP!$B:$C,2,FALSE),0)</f>
        <v>787</v>
      </c>
      <c r="AA3071" s="12">
        <f t="shared" si="47"/>
        <v>17.108695652173914</v>
      </c>
      <c r="AB3071" s="12">
        <v>0</v>
      </c>
      <c r="AC3071" s="12">
        <v>0</v>
      </c>
      <c r="AD3071" s="11"/>
      <c r="AE3071" s="11"/>
      <c r="AF3071" s="11"/>
      <c r="AG3071" s="11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2">
        <v>18366706</v>
      </c>
      <c r="F3072" s="12">
        <v>9554586</v>
      </c>
      <c r="G3072" s="12">
        <v>197733364</v>
      </c>
      <c r="H3072" s="12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3" t="str">
        <f>IFERROR(VLOOKUP(C3072,[1]Index!$D:$F,3,FALSE),"Non List")</f>
        <v>Commercial Banks</v>
      </c>
      <c r="Z3072">
        <f>IFERROR(VLOOKUP(C3072,[1]LP!$B:$C,2,FALSE),0)</f>
        <v>224</v>
      </c>
      <c r="AA3072" s="12">
        <f t="shared" si="47"/>
        <v>11.789473684210526</v>
      </c>
      <c r="AB3072" s="12">
        <v>0</v>
      </c>
      <c r="AC3072" s="12">
        <v>0</v>
      </c>
      <c r="AD3072" s="11"/>
      <c r="AE3072" s="11"/>
      <c r="AF3072" s="11"/>
      <c r="AG3072" s="11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2">
        <v>19402576</v>
      </c>
      <c r="F3073" s="12">
        <v>9198250</v>
      </c>
      <c r="G3073" s="12">
        <v>166391725</v>
      </c>
      <c r="H3073" s="12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3" t="str">
        <f>IFERROR(VLOOKUP(C3073,[1]Index!$D:$F,3,FALSE),"Non List")</f>
        <v>Commercial Banks</v>
      </c>
      <c r="Z3073">
        <f>IFERROR(VLOOKUP(C3073,[1]LP!$B:$C,2,FALSE),0)</f>
        <v>183</v>
      </c>
      <c r="AA3073" s="12">
        <f t="shared" si="47"/>
        <v>10.764705882352942</v>
      </c>
      <c r="AB3073" s="12">
        <v>0</v>
      </c>
      <c r="AC3073" s="12">
        <v>0</v>
      </c>
      <c r="AD3073" s="11"/>
      <c r="AE3073" s="11"/>
      <c r="AF3073" s="11"/>
      <c r="AG3073" s="11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2">
        <v>12460115</v>
      </c>
      <c r="F3074" s="12">
        <v>5984092</v>
      </c>
      <c r="G3074" s="12">
        <v>164288919</v>
      </c>
      <c r="H3074" s="12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3" t="str">
        <f>IFERROR(VLOOKUP(C3074,[1]Index!$D:$F,3,FALSE),"Non List")</f>
        <v>Commercial Banks</v>
      </c>
      <c r="Z3074">
        <f>IFERROR(VLOOKUP(C3074,[1]LP!$B:$C,2,FALSE),0)</f>
        <v>298</v>
      </c>
      <c r="AA3074" s="12">
        <f t="shared" si="47"/>
        <v>16.555555555555557</v>
      </c>
      <c r="AB3074" s="12">
        <v>0</v>
      </c>
      <c r="AC3074" s="12">
        <v>0</v>
      </c>
      <c r="AD3074" s="11"/>
      <c r="AE3074" s="11"/>
      <c r="AF3074" s="11"/>
      <c r="AG3074" s="11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2">
        <v>10120629</v>
      </c>
      <c r="F3075" s="12">
        <v>7952141</v>
      </c>
      <c r="G3075" s="12">
        <v>140341181</v>
      </c>
      <c r="H3075" s="12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3" t="str">
        <f>IFERROR(VLOOKUP(C3075,[1]Index!$D:$F,3,FALSE),"Non List")</f>
        <v>Commercial Banks</v>
      </c>
      <c r="Z3075">
        <f>IFERROR(VLOOKUP(C3075,[1]LP!$B:$C,2,FALSE),0)</f>
        <v>326.10000000000002</v>
      </c>
      <c r="AA3075" s="12">
        <f t="shared" ref="AA3075:AA3138" si="48">IFERROR(Z3075/M3075,0)</f>
        <v>13.5875</v>
      </c>
      <c r="AB3075" s="12">
        <v>0</v>
      </c>
      <c r="AC3075" s="12">
        <v>0</v>
      </c>
      <c r="AD3075" s="11"/>
      <c r="AE3075" s="11"/>
      <c r="AF3075" s="11"/>
      <c r="AG3075" s="11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2">
        <v>14089980</v>
      </c>
      <c r="F3076" s="12">
        <v>8915728</v>
      </c>
      <c r="G3076" s="12">
        <v>212563318</v>
      </c>
      <c r="H3076" s="12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3" t="str">
        <f>IFERROR(VLOOKUP(C3076,[1]Index!$D:$F,3,FALSE),"Non List")</f>
        <v>Commercial Banks</v>
      </c>
      <c r="Z3076">
        <f>IFERROR(VLOOKUP(C3076,[1]LP!$B:$C,2,FALSE),0)</f>
        <v>263.10000000000002</v>
      </c>
      <c r="AA3076" s="12">
        <f t="shared" si="48"/>
        <v>18.792857142857144</v>
      </c>
      <c r="AB3076" s="12">
        <v>0</v>
      </c>
      <c r="AC3076" s="12">
        <v>0</v>
      </c>
      <c r="AD3076" s="11"/>
      <c r="AE3076" s="11"/>
      <c r="AF3076" s="11"/>
      <c r="AG3076" s="11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2">
        <v>9429454</v>
      </c>
      <c r="F3077" s="12">
        <v>9823975</v>
      </c>
      <c r="G3077" s="12">
        <v>107412436</v>
      </c>
      <c r="H3077" s="12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3" t="str">
        <f>IFERROR(VLOOKUP(C3077,[1]Index!$D:$F,3,FALSE),"Non List")</f>
        <v>Commercial Banks</v>
      </c>
      <c r="Z3077">
        <f>IFERROR(VLOOKUP(C3077,[1]LP!$B:$C,2,FALSE),0)</f>
        <v>554.79999999999995</v>
      </c>
      <c r="AA3077" s="12">
        <f t="shared" si="48"/>
        <v>14.994594594594593</v>
      </c>
      <c r="AB3077" s="12">
        <v>0</v>
      </c>
      <c r="AC3077" s="12">
        <v>0</v>
      </c>
      <c r="AD3077" s="11"/>
      <c r="AE3077" s="11"/>
      <c r="AF3077" s="11"/>
      <c r="AG3077" s="11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2">
        <v>10118893</v>
      </c>
      <c r="F3078" s="12">
        <v>7603133</v>
      </c>
      <c r="G3078" s="12">
        <v>131671631</v>
      </c>
      <c r="H3078" s="12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3" t="str">
        <f>IFERROR(VLOOKUP(C3078,[1]Index!$D:$F,3,FALSE),"Non List")</f>
        <v>zdelist</v>
      </c>
      <c r="Z3078">
        <f>IFERROR(VLOOKUP(C3078,[1]LP!$B:$C,2,FALSE),0)</f>
        <v>0</v>
      </c>
      <c r="AA3078" s="12">
        <f t="shared" si="48"/>
        <v>0</v>
      </c>
      <c r="AB3078" s="12">
        <v>0</v>
      </c>
      <c r="AC3078" s="12">
        <v>0</v>
      </c>
      <c r="AD3078" s="11"/>
      <c r="AE3078" s="11"/>
      <c r="AF3078" s="11"/>
      <c r="AG3078" s="11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2">
        <v>23542490</v>
      </c>
      <c r="F3079" s="12">
        <v>10087996</v>
      </c>
      <c r="G3079" s="12">
        <v>277451905</v>
      </c>
      <c r="H3079" s="12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3" t="str">
        <f>IFERROR(VLOOKUP(C3079,[1]Index!$D:$F,3,FALSE),"Non List")</f>
        <v>Commercial Banks</v>
      </c>
      <c r="Z3079">
        <f>IFERROR(VLOOKUP(C3079,[1]LP!$B:$C,2,FALSE),0)</f>
        <v>163.6</v>
      </c>
      <c r="AA3079" s="12">
        <f t="shared" si="48"/>
        <v>14.872727272727273</v>
      </c>
      <c r="AB3079" s="12">
        <v>0</v>
      </c>
      <c r="AC3079" s="12">
        <v>0</v>
      </c>
      <c r="AD3079" s="11"/>
      <c r="AE3079" s="11"/>
      <c r="AF3079" s="11"/>
      <c r="AG3079" s="11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2">
        <v>34128595</v>
      </c>
      <c r="F3080" s="12">
        <v>22824728</v>
      </c>
      <c r="G3080" s="12">
        <v>350197847</v>
      </c>
      <c r="H3080" s="12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3" t="str">
        <f>IFERROR(VLOOKUP(C3080,[1]Index!$D:$F,3,FALSE),"Non List")</f>
        <v>Commercial Banks</v>
      </c>
      <c r="Z3080">
        <f>IFERROR(VLOOKUP(C3080,[1]LP!$B:$C,2,FALSE),0)</f>
        <v>179</v>
      </c>
      <c r="AA3080" s="12">
        <f t="shared" si="48"/>
        <v>14.916666666666666</v>
      </c>
      <c r="AB3080" s="12">
        <v>0</v>
      </c>
      <c r="AC3080" s="12">
        <v>0</v>
      </c>
      <c r="AD3080" s="11"/>
      <c r="AE3080" s="11"/>
      <c r="AF3080" s="11"/>
      <c r="AG3080" s="11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2">
        <v>525000</v>
      </c>
      <c r="F3081" s="12">
        <v>222346</v>
      </c>
      <c r="G3081" s="12">
        <v>1162773</v>
      </c>
      <c r="H3081" s="12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3" t="str">
        <f>IFERROR(VLOOKUP(C3081,[1]Index!$D:$F,3,FALSE),"Non List")</f>
        <v>Development Banks</v>
      </c>
      <c r="Z3081">
        <f>IFERROR(VLOOKUP(C3081,[1]LP!$B:$C,2,FALSE),0)</f>
        <v>325</v>
      </c>
      <c r="AA3081" s="12">
        <f t="shared" si="48"/>
        <v>108.33333333333333</v>
      </c>
      <c r="AB3081" s="12">
        <v>0</v>
      </c>
      <c r="AC3081" s="12">
        <v>0</v>
      </c>
      <c r="AD3081" s="11"/>
      <c r="AE3081" s="11"/>
      <c r="AF3081" s="11"/>
      <c r="AG3081" s="11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2">
        <v>5187687</v>
      </c>
      <c r="F3082" s="12">
        <v>2001039</v>
      </c>
      <c r="G3082" s="12">
        <v>73869957</v>
      </c>
      <c r="H3082" s="12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3" t="str">
        <f>IFERROR(VLOOKUP(C3082,[1]Index!$D:$F,3,FALSE),"Non List")</f>
        <v>Development Banks</v>
      </c>
      <c r="Z3082">
        <f>IFERROR(VLOOKUP(C3082,[1]LP!$B:$C,2,FALSE),0)</f>
        <v>376</v>
      </c>
      <c r="AA3082" s="12">
        <f t="shared" si="48"/>
        <v>22.117647058823529</v>
      </c>
      <c r="AB3082" s="12">
        <v>0</v>
      </c>
      <c r="AC3082" s="12">
        <v>0</v>
      </c>
      <c r="AD3082" s="11"/>
      <c r="AE3082" s="11"/>
      <c r="AF3082" s="11"/>
      <c r="AG3082" s="11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2">
        <v>4395786</v>
      </c>
      <c r="F3083" s="12">
        <v>1222095</v>
      </c>
      <c r="G3083" s="12">
        <v>57523131</v>
      </c>
      <c r="H3083" s="12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3" t="str">
        <f>IFERROR(VLOOKUP(C3083,[1]Index!$D:$F,3,FALSE),"Non List")</f>
        <v>Development Banks</v>
      </c>
      <c r="Z3083">
        <f>IFERROR(VLOOKUP(C3083,[1]LP!$B:$C,2,FALSE),0)</f>
        <v>306</v>
      </c>
      <c r="AA3083" s="12">
        <f t="shared" si="48"/>
        <v>51</v>
      </c>
      <c r="AB3083" s="12">
        <v>0</v>
      </c>
      <c r="AC3083" s="12">
        <v>0</v>
      </c>
      <c r="AD3083" s="11"/>
      <c r="AE3083" s="11"/>
      <c r="AF3083" s="11"/>
      <c r="AG3083" s="11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2">
        <v>1015001</v>
      </c>
      <c r="F3084" s="12">
        <v>372136</v>
      </c>
      <c r="G3084" s="12">
        <v>6370542</v>
      </c>
      <c r="H3084" s="12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3" t="str">
        <f>IFERROR(VLOOKUP(C3084,[1]Index!$D:$F,3,FALSE),"Non List")</f>
        <v>Development Banks</v>
      </c>
      <c r="Z3084">
        <f>IFERROR(VLOOKUP(C3084,[1]LP!$B:$C,2,FALSE),0)</f>
        <v>400.1</v>
      </c>
      <c r="AA3084" s="12">
        <f t="shared" si="48"/>
        <v>30.776923076923079</v>
      </c>
      <c r="AB3084" s="12">
        <v>0</v>
      </c>
      <c r="AC3084" s="12">
        <v>0</v>
      </c>
      <c r="AD3084" s="11"/>
      <c r="AE3084" s="11"/>
      <c r="AF3084" s="11"/>
      <c r="AG3084" s="11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2">
        <v>6420900</v>
      </c>
      <c r="F3085" s="12">
        <v>2406915</v>
      </c>
      <c r="G3085" s="12">
        <v>112188535</v>
      </c>
      <c r="H3085" s="12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3" t="str">
        <f>IFERROR(VLOOKUP(C3085,[1]Index!$D:$F,3,FALSE),"Non List")</f>
        <v>Development Banks</v>
      </c>
      <c r="Z3085">
        <f>IFERROR(VLOOKUP(C3085,[1]LP!$B:$C,2,FALSE),0)</f>
        <v>390.5</v>
      </c>
      <c r="AA3085" s="12">
        <f t="shared" si="48"/>
        <v>22.970588235294116</v>
      </c>
      <c r="AB3085" s="12">
        <v>0</v>
      </c>
      <c r="AC3085" s="12">
        <v>0</v>
      </c>
      <c r="AD3085" s="11"/>
      <c r="AE3085" s="11"/>
      <c r="AF3085" s="11"/>
      <c r="AG3085" s="11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2">
        <v>262468</v>
      </c>
      <c r="F3086" s="12">
        <v>-141318</v>
      </c>
      <c r="G3086" s="12">
        <v>592511</v>
      </c>
      <c r="H3086" s="12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3" t="str">
        <f>IFERROR(VLOOKUP(C3086,[1]Index!$D:$F,3,FALSE),"Non List")</f>
        <v>Development Banks</v>
      </c>
      <c r="Z3086">
        <f>IFERROR(VLOOKUP(C3086,[1]LP!$B:$C,2,FALSE),0)</f>
        <v>0</v>
      </c>
      <c r="AA3086" s="12">
        <f t="shared" si="48"/>
        <v>0</v>
      </c>
      <c r="AB3086" s="12">
        <v>0</v>
      </c>
      <c r="AC3086" s="12">
        <v>0</v>
      </c>
      <c r="AD3086" s="11"/>
      <c r="AE3086" s="11"/>
      <c r="AF3086" s="11"/>
      <c r="AG3086" s="11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2">
        <v>3267592</v>
      </c>
      <c r="F3087" s="12">
        <v>1128486</v>
      </c>
      <c r="G3087" s="12">
        <v>49748272</v>
      </c>
      <c r="H3087" s="12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3" t="str">
        <f>IFERROR(VLOOKUP(C3087,[1]Index!$D:$F,3,FALSE),"Non List")</f>
        <v>Development Banks</v>
      </c>
      <c r="Z3087">
        <f>IFERROR(VLOOKUP(C3087,[1]LP!$B:$C,2,FALSE),0)</f>
        <v>303.10000000000002</v>
      </c>
      <c r="AA3087" s="12">
        <f t="shared" si="48"/>
        <v>30.310000000000002</v>
      </c>
      <c r="AB3087" s="12">
        <v>0</v>
      </c>
      <c r="AC3087" s="12">
        <v>0</v>
      </c>
      <c r="AD3087" s="11"/>
      <c r="AE3087" s="11"/>
      <c r="AF3087" s="11"/>
      <c r="AG3087" s="11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2">
        <v>4283883</v>
      </c>
      <c r="F3088" s="12">
        <v>1645359</v>
      </c>
      <c r="G3088" s="12">
        <v>52451199</v>
      </c>
      <c r="H3088" s="12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3" t="str">
        <f>IFERROR(VLOOKUP(C3088,[1]Index!$D:$F,3,FALSE),"Non List")</f>
        <v>Development Banks</v>
      </c>
      <c r="Z3088">
        <f>IFERROR(VLOOKUP(C3088,[1]LP!$B:$C,2,FALSE),0)</f>
        <v>378</v>
      </c>
      <c r="AA3088" s="12">
        <f t="shared" si="48"/>
        <v>22.235294117647058</v>
      </c>
      <c r="AB3088" s="12">
        <v>0</v>
      </c>
      <c r="AC3088" s="12">
        <v>0</v>
      </c>
      <c r="AD3088" s="11"/>
      <c r="AE3088" s="11"/>
      <c r="AF3088" s="11"/>
      <c r="AG3088" s="11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2">
        <v>557456</v>
      </c>
      <c r="F3089" s="12">
        <v>37953</v>
      </c>
      <c r="G3089" s="12">
        <v>4814774</v>
      </c>
      <c r="H3089" s="12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3" t="str">
        <f>IFERROR(VLOOKUP(C3089,[1]Index!$D:$F,3,FALSE),"Non List")</f>
        <v>Development Banks</v>
      </c>
      <c r="Z3089">
        <f>IFERROR(VLOOKUP(C3089,[1]LP!$B:$C,2,FALSE),0)</f>
        <v>255</v>
      </c>
      <c r="AA3089" s="12">
        <f t="shared" si="48"/>
        <v>-63.75</v>
      </c>
      <c r="AB3089" s="12">
        <v>0</v>
      </c>
      <c r="AC3089" s="12">
        <v>0</v>
      </c>
      <c r="AD3089" s="11"/>
      <c r="AE3089" s="11"/>
      <c r="AF3089" s="11"/>
      <c r="AG3089" s="11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2">
        <v>519000</v>
      </c>
      <c r="F3090" s="12">
        <v>56996</v>
      </c>
      <c r="G3090" s="12">
        <v>3465459</v>
      </c>
      <c r="H3090" s="12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3" t="str">
        <f>IFERROR(VLOOKUP(C3090,[1]Index!$D:$F,3,FALSE),"Non List")</f>
        <v>Development Banks</v>
      </c>
      <c r="Z3090">
        <f>IFERROR(VLOOKUP(C3090,[1]LP!$B:$C,2,FALSE),0)</f>
        <v>305</v>
      </c>
      <c r="AA3090" s="12">
        <f t="shared" si="48"/>
        <v>101.66666666666667</v>
      </c>
      <c r="AB3090" s="12">
        <v>0</v>
      </c>
      <c r="AC3090" s="12">
        <v>0</v>
      </c>
      <c r="AD3090" s="11"/>
      <c r="AE3090" s="11"/>
      <c r="AF3090" s="11"/>
      <c r="AG3090" s="11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2">
        <v>4171319</v>
      </c>
      <c r="F3091" s="12">
        <v>2202708</v>
      </c>
      <c r="G3091" s="12">
        <v>49575552</v>
      </c>
      <c r="H3091" s="12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3" t="str">
        <f>IFERROR(VLOOKUP(C3091,[1]Index!$D:$F,3,FALSE),"Non List")</f>
        <v>Development Banks</v>
      </c>
      <c r="Z3091">
        <f>IFERROR(VLOOKUP(C3091,[1]LP!$B:$C,2,FALSE),0)</f>
        <v>312</v>
      </c>
      <c r="AA3091" s="12">
        <f t="shared" si="48"/>
        <v>26</v>
      </c>
      <c r="AB3091" s="12">
        <v>0</v>
      </c>
      <c r="AC3091" s="12">
        <v>0</v>
      </c>
      <c r="AD3091" s="11"/>
      <c r="AE3091" s="11"/>
      <c r="AF3091" s="11"/>
      <c r="AG3091" s="11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2">
        <v>3382821</v>
      </c>
      <c r="F3092" s="12">
        <v>2492260</v>
      </c>
      <c r="G3092" s="12">
        <v>45949432</v>
      </c>
      <c r="H3092" s="12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3" t="str">
        <f>IFERROR(VLOOKUP(C3092,[1]Index!$D:$F,3,FALSE),"Non List")</f>
        <v>Development Banks</v>
      </c>
      <c r="Z3092">
        <f>IFERROR(VLOOKUP(C3092,[1]LP!$B:$C,2,FALSE),0)</f>
        <v>390</v>
      </c>
      <c r="AA3092" s="12">
        <f t="shared" si="48"/>
        <v>21.666666666666668</v>
      </c>
      <c r="AB3092" s="12">
        <v>0</v>
      </c>
      <c r="AC3092" s="12">
        <v>0</v>
      </c>
      <c r="AD3092" s="11"/>
      <c r="AE3092" s="11"/>
      <c r="AF3092" s="11"/>
      <c r="AG3092" s="11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2">
        <v>3142577</v>
      </c>
      <c r="F3093" s="12">
        <v>1518907</v>
      </c>
      <c r="G3093" s="12">
        <v>48880800</v>
      </c>
      <c r="H3093" s="12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3" t="str">
        <f>IFERROR(VLOOKUP(C3093,[1]Index!$D:$F,3,FALSE),"Non List")</f>
        <v>Development Banks</v>
      </c>
      <c r="Z3093">
        <f>IFERROR(VLOOKUP(C3093,[1]LP!$B:$C,2,FALSE),0)</f>
        <v>309.7</v>
      </c>
      <c r="AA3093" s="12">
        <f t="shared" si="48"/>
        <v>23.823076923076922</v>
      </c>
      <c r="AB3093" s="12">
        <v>0</v>
      </c>
      <c r="AC3093" s="12">
        <v>0</v>
      </c>
      <c r="AD3093" s="11"/>
      <c r="AE3093" s="11"/>
      <c r="AF3093" s="11"/>
      <c r="AG3093" s="11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2">
        <v>946115</v>
      </c>
      <c r="F3094" s="12">
        <v>662256</v>
      </c>
      <c r="G3094" s="12">
        <v>11254527</v>
      </c>
      <c r="H3094" s="12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3" t="str">
        <f>IFERROR(VLOOKUP(C3094,[1]Index!$D:$F,3,FALSE),"Non List")</f>
        <v>Finance</v>
      </c>
      <c r="Z3094">
        <f>IFERROR(VLOOKUP(C3094,[1]LP!$B:$C,2,FALSE),0)</f>
        <v>439</v>
      </c>
      <c r="AA3094" s="12">
        <f t="shared" si="48"/>
        <v>146.33333333333334</v>
      </c>
      <c r="AB3094" s="12">
        <v>0</v>
      </c>
      <c r="AC3094" s="12">
        <v>0</v>
      </c>
      <c r="AD3094" s="11"/>
      <c r="AE3094" s="11"/>
      <c r="AF3094" s="11"/>
      <c r="AG3094" s="11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2">
        <v>1012176</v>
      </c>
      <c r="F3095" s="12">
        <v>334706</v>
      </c>
      <c r="G3095" s="12">
        <v>6980608</v>
      </c>
      <c r="H3095" s="12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3" t="str">
        <f>IFERROR(VLOOKUP(C3095,[1]Index!$D:$F,3,FALSE),"Non List")</f>
        <v>Finance</v>
      </c>
      <c r="Z3095">
        <f>IFERROR(VLOOKUP(C3095,[1]LP!$B:$C,2,FALSE),0)</f>
        <v>340.1</v>
      </c>
      <c r="AA3095" s="12">
        <f t="shared" si="48"/>
        <v>340.1</v>
      </c>
      <c r="AB3095" s="12">
        <v>0</v>
      </c>
      <c r="AC3095" s="12">
        <v>0</v>
      </c>
      <c r="AD3095" s="11"/>
      <c r="AE3095" s="11"/>
      <c r="AF3095" s="11"/>
      <c r="AG3095" s="11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2">
        <v>1183471</v>
      </c>
      <c r="F3096" s="12">
        <v>602556</v>
      </c>
      <c r="G3096" s="12">
        <v>18167250</v>
      </c>
      <c r="H3096" s="12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3" t="str">
        <f>IFERROR(VLOOKUP(C3096,[1]Index!$D:$F,3,FALSE),"Non List")</f>
        <v>Finance</v>
      </c>
      <c r="Z3096">
        <f>IFERROR(VLOOKUP(C3096,[1]LP!$B:$C,2,FALSE),0)</f>
        <v>463.7</v>
      </c>
      <c r="AA3096" s="12">
        <f t="shared" si="48"/>
        <v>51.522222222222219</v>
      </c>
      <c r="AB3096" s="12">
        <v>0</v>
      </c>
      <c r="AC3096" s="12">
        <v>0</v>
      </c>
      <c r="AD3096" s="11"/>
      <c r="AE3096" s="11"/>
      <c r="AF3096" s="11"/>
      <c r="AG3096" s="11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2">
        <v>690473</v>
      </c>
      <c r="F3097" s="12">
        <v>102735</v>
      </c>
      <c r="G3097" s="12">
        <v>3345630</v>
      </c>
      <c r="H3097" s="12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3" t="str">
        <f>IFERROR(VLOOKUP(C3097,[1]Index!$D:$F,3,FALSE),"Non List")</f>
        <v>Finance</v>
      </c>
      <c r="Z3097">
        <f>IFERROR(VLOOKUP(C3097,[1]LP!$B:$C,2,FALSE),0)</f>
        <v>352.5</v>
      </c>
      <c r="AA3097" s="12">
        <f t="shared" si="48"/>
        <v>117.5</v>
      </c>
      <c r="AB3097" s="12">
        <v>0</v>
      </c>
      <c r="AC3097" s="12">
        <v>0</v>
      </c>
      <c r="AD3097" s="11"/>
      <c r="AE3097" s="11"/>
      <c r="AF3097" s="11"/>
      <c r="AG3097" s="11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2">
        <v>1351553</v>
      </c>
      <c r="F3098" s="12">
        <v>628274</v>
      </c>
      <c r="G3098" s="12">
        <v>12523756</v>
      </c>
      <c r="H3098" s="12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3" t="str">
        <f>IFERROR(VLOOKUP(C3098,[1]Index!$D:$F,3,FALSE),"Non List")</f>
        <v>Finance</v>
      </c>
      <c r="Z3098">
        <f>IFERROR(VLOOKUP(C3098,[1]LP!$B:$C,2,FALSE),0)</f>
        <v>516</v>
      </c>
      <c r="AA3098" s="12">
        <f t="shared" si="48"/>
        <v>30.352941176470587</v>
      </c>
      <c r="AB3098" s="12">
        <v>0</v>
      </c>
      <c r="AC3098" s="12">
        <v>0</v>
      </c>
      <c r="AD3098" s="11"/>
      <c r="AE3098" s="11"/>
      <c r="AF3098" s="11"/>
      <c r="AG3098" s="11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2">
        <v>452000</v>
      </c>
      <c r="F3099" s="12">
        <v>52369</v>
      </c>
      <c r="G3099" s="12">
        <v>1391466</v>
      </c>
      <c r="H3099" s="12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3" t="str">
        <f>IFERROR(VLOOKUP(C3099,[1]Index!$D:$F,3,FALSE),"Non List")</f>
        <v>Finance</v>
      </c>
      <c r="Z3099">
        <f>IFERROR(VLOOKUP(C3099,[1]LP!$B:$C,2,FALSE),0)</f>
        <v>309.89999999999998</v>
      </c>
      <c r="AA3099" s="12">
        <f t="shared" si="48"/>
        <v>154.94999999999999</v>
      </c>
      <c r="AB3099" s="12">
        <v>0</v>
      </c>
      <c r="AC3099" s="12">
        <v>0</v>
      </c>
      <c r="AD3099" s="11"/>
      <c r="AE3099" s="11"/>
      <c r="AF3099" s="11"/>
      <c r="AG3099" s="11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2">
        <v>727298</v>
      </c>
      <c r="F3100" s="12">
        <v>248271</v>
      </c>
      <c r="G3100" s="12">
        <v>1664240</v>
      </c>
      <c r="H3100" s="12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3" t="str">
        <f>IFERROR(VLOOKUP(C3100,[1]Index!$D:$F,3,FALSE),"Non List")</f>
        <v>Finance</v>
      </c>
      <c r="Z3100">
        <f>IFERROR(VLOOKUP(C3100,[1]LP!$B:$C,2,FALSE),0)</f>
        <v>307.89999999999998</v>
      </c>
      <c r="AA3100" s="12">
        <f t="shared" si="48"/>
        <v>153.94999999999999</v>
      </c>
      <c r="AB3100" s="12">
        <v>0</v>
      </c>
      <c r="AC3100" s="12">
        <v>0</v>
      </c>
      <c r="AD3100" s="11"/>
      <c r="AE3100" s="11"/>
      <c r="AF3100" s="11"/>
      <c r="AG3100" s="11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2">
        <v>770584</v>
      </c>
      <c r="F3101" s="12">
        <v>93008</v>
      </c>
      <c r="G3101" s="12">
        <v>0</v>
      </c>
      <c r="H3101" s="12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3" t="str">
        <f>IFERROR(VLOOKUP(C3101,[1]Index!$D:$F,3,FALSE),"Non List")</f>
        <v>Hydro Power</v>
      </c>
      <c r="Z3101">
        <f>IFERROR(VLOOKUP(C3101,[1]LP!$B:$C,2,FALSE),0)</f>
        <v>209</v>
      </c>
      <c r="AA3101" s="12">
        <f t="shared" si="48"/>
        <v>52.25</v>
      </c>
      <c r="AB3101" s="12">
        <v>10</v>
      </c>
      <c r="AC3101" s="12">
        <v>0.52600000000000002</v>
      </c>
      <c r="AD3101" s="11"/>
      <c r="AE3101" s="11"/>
      <c r="AF3101" s="11"/>
      <c r="AG3101" s="11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2">
        <v>1692116</v>
      </c>
      <c r="F3102" s="12">
        <v>2328243</v>
      </c>
      <c r="G3102" s="12">
        <v>0</v>
      </c>
      <c r="H3102" s="12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3" t="str">
        <f>IFERROR(VLOOKUP(C3102,[1]Index!$D:$F,3,FALSE),"Non List")</f>
        <v>Hydro Power</v>
      </c>
      <c r="Z3102">
        <f>IFERROR(VLOOKUP(C3102,[1]LP!$B:$C,2,FALSE),0)</f>
        <v>311</v>
      </c>
      <c r="AA3102" s="12">
        <f t="shared" si="48"/>
        <v>62.2</v>
      </c>
      <c r="AB3102" s="12">
        <v>0</v>
      </c>
      <c r="AC3102" s="12">
        <v>20</v>
      </c>
      <c r="AD3102" s="11"/>
      <c r="AE3102" s="11"/>
      <c r="AF3102" s="11"/>
      <c r="AG3102" s="11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2">
        <v>3134477</v>
      </c>
      <c r="F3103" s="12">
        <v>4639097</v>
      </c>
      <c r="G3103" s="12">
        <v>0</v>
      </c>
      <c r="H3103" s="12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3" t="str">
        <f>IFERROR(VLOOKUP(C3103,[1]Index!$D:$F,3,FALSE),"Non List")</f>
        <v>Hydro Power</v>
      </c>
      <c r="Z3103">
        <f>IFERROR(VLOOKUP(C3103,[1]LP!$B:$C,2,FALSE),0)</f>
        <v>490</v>
      </c>
      <c r="AA3103" s="12">
        <f t="shared" si="48"/>
        <v>12.564102564102564</v>
      </c>
      <c r="AB3103" s="12">
        <v>15</v>
      </c>
      <c r="AC3103" s="12">
        <v>10</v>
      </c>
      <c r="AD3103" s="11"/>
      <c r="AE3103" s="11"/>
      <c r="AF3103" s="11"/>
      <c r="AG3103" s="11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2">
        <v>1385911</v>
      </c>
      <c r="F3104" s="12">
        <v>-456116</v>
      </c>
      <c r="G3104" s="12">
        <v>0</v>
      </c>
      <c r="H3104" s="12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3" t="str">
        <f>IFERROR(VLOOKUP(C3104,[1]Index!$D:$F,3,FALSE),"Non List")</f>
        <v>Hydro Power</v>
      </c>
      <c r="Z3104">
        <f>IFERROR(VLOOKUP(C3104,[1]LP!$B:$C,2,FALSE),0)</f>
        <v>150</v>
      </c>
      <c r="AA3104" s="12">
        <f t="shared" si="48"/>
        <v>25</v>
      </c>
      <c r="AB3104" s="12">
        <v>0</v>
      </c>
      <c r="AC3104" s="12">
        <v>0</v>
      </c>
      <c r="AD3104" s="11"/>
      <c r="AE3104" s="11"/>
      <c r="AF3104" s="11"/>
      <c r="AG3104" s="11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2">
        <v>1055000</v>
      </c>
      <c r="F3105" s="12">
        <v>179361</v>
      </c>
      <c r="G3105" s="12">
        <v>0</v>
      </c>
      <c r="H3105" s="12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3" t="str">
        <f>IFERROR(VLOOKUP(C3105,[1]Index!$D:$F,3,FALSE),"Non List")</f>
        <v>Hydro Power</v>
      </c>
      <c r="Z3105">
        <f>IFERROR(VLOOKUP(C3105,[1]LP!$B:$C,2,FALSE),0)</f>
        <v>340</v>
      </c>
      <c r="AA3105" s="12">
        <f t="shared" si="48"/>
        <v>5.2307692307692308</v>
      </c>
      <c r="AB3105" s="12">
        <v>0</v>
      </c>
      <c r="AC3105" s="12">
        <v>0</v>
      </c>
      <c r="AD3105" s="11"/>
      <c r="AE3105" s="11"/>
      <c r="AF3105" s="11"/>
      <c r="AG3105" s="11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2">
        <v>330000</v>
      </c>
      <c r="F3106" s="12">
        <v>39354</v>
      </c>
      <c r="G3106" s="12">
        <v>0</v>
      </c>
      <c r="H3106" s="12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3" t="str">
        <f>IFERROR(VLOOKUP(C3106,[1]Index!$D:$F,3,FALSE),"Non List")</f>
        <v>Non List</v>
      </c>
      <c r="Z3106">
        <f>IFERROR(VLOOKUP(C3106,[1]LP!$B:$C,2,FALSE),0)</f>
        <v>0</v>
      </c>
      <c r="AA3106" s="12">
        <f t="shared" si="48"/>
        <v>0</v>
      </c>
      <c r="AB3106" s="12">
        <v>6</v>
      </c>
      <c r="AC3106" s="12">
        <v>0.31569999999999998</v>
      </c>
      <c r="AD3106" s="11"/>
      <c r="AE3106" s="11"/>
      <c r="AF3106" s="11"/>
      <c r="AG3106" s="11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2">
        <v>243000</v>
      </c>
      <c r="F3107" s="12">
        <v>-46576</v>
      </c>
      <c r="G3107" s="12">
        <v>0</v>
      </c>
      <c r="H3107" s="12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3" t="str">
        <f>IFERROR(VLOOKUP(C3107,[1]Index!$D:$F,3,FALSE),"Non List")</f>
        <v>Hydro Power</v>
      </c>
      <c r="Z3107">
        <f>IFERROR(VLOOKUP(C3107,[1]LP!$B:$C,2,FALSE),0)</f>
        <v>214.5</v>
      </c>
      <c r="AA3107" s="12">
        <f t="shared" si="48"/>
        <v>21.45</v>
      </c>
      <c r="AB3107" s="12">
        <v>5</v>
      </c>
      <c r="AC3107" s="12">
        <v>0.26300000000000001</v>
      </c>
      <c r="AD3107" s="11"/>
      <c r="AE3107" s="11"/>
      <c r="AF3107" s="11"/>
      <c r="AG3107" s="11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2">
        <v>1000000</v>
      </c>
      <c r="F3108" s="12">
        <v>84217</v>
      </c>
      <c r="G3108" s="12">
        <v>0</v>
      </c>
      <c r="H3108" s="12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3" t="str">
        <f>IFERROR(VLOOKUP(C3108,[1]Index!$D:$F,3,FALSE),"Non List")</f>
        <v>Hydro Power</v>
      </c>
      <c r="Z3108">
        <f>IFERROR(VLOOKUP(C3108,[1]LP!$B:$C,2,FALSE),0)</f>
        <v>174.1</v>
      </c>
      <c r="AA3108" s="12">
        <f t="shared" si="48"/>
        <v>24.87142857142857</v>
      </c>
      <c r="AB3108" s="12">
        <v>8</v>
      </c>
      <c r="AC3108" s="12">
        <v>0</v>
      </c>
      <c r="AD3108" s="11"/>
      <c r="AE3108" s="11"/>
      <c r="AF3108" s="11"/>
      <c r="AG3108" s="11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2">
        <v>486868</v>
      </c>
      <c r="F3109" s="12">
        <v>23183</v>
      </c>
      <c r="G3109" s="12">
        <v>0</v>
      </c>
      <c r="H3109" s="12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3" t="str">
        <f>IFERROR(VLOOKUP(C3109,[1]Index!$D:$F,3,FALSE),"Non List")</f>
        <v>Hydro Power</v>
      </c>
      <c r="Z3109">
        <f>IFERROR(VLOOKUP(C3109,[1]LP!$B:$C,2,FALSE),0)</f>
        <v>204.7</v>
      </c>
      <c r="AA3109" s="12">
        <f t="shared" si="48"/>
        <v>11.372222222222222</v>
      </c>
      <c r="AB3109" s="12">
        <v>10</v>
      </c>
      <c r="AC3109" s="12">
        <v>0.53</v>
      </c>
      <c r="AD3109" s="11"/>
      <c r="AE3109" s="11"/>
      <c r="AF3109" s="11"/>
      <c r="AG3109" s="11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2">
        <v>420000</v>
      </c>
      <c r="F3110" s="12">
        <v>-5806</v>
      </c>
      <c r="G3110" s="12">
        <v>0</v>
      </c>
      <c r="H3110" s="12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3" t="str">
        <f>IFERROR(VLOOKUP(C3110,[1]Index!$D:$F,3,FALSE),"Non List")</f>
        <v>Hydro Power</v>
      </c>
      <c r="Z3110">
        <f>IFERROR(VLOOKUP(C3110,[1]LP!$B:$C,2,FALSE),0)</f>
        <v>335.1</v>
      </c>
      <c r="AA3110" s="12">
        <f t="shared" si="48"/>
        <v>22.34</v>
      </c>
      <c r="AB3110" s="12">
        <v>0</v>
      </c>
      <c r="AC3110" s="12">
        <v>0</v>
      </c>
      <c r="AD3110" s="11"/>
      <c r="AE3110" s="11"/>
      <c r="AF3110" s="11"/>
      <c r="AG3110" s="11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2">
        <v>848193</v>
      </c>
      <c r="F3111" s="12">
        <v>28451</v>
      </c>
      <c r="G3111" s="12">
        <v>0</v>
      </c>
      <c r="H3111" s="12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3" t="str">
        <f>IFERROR(VLOOKUP(C3111,[1]Index!$D:$F,3,FALSE),"Non List")</f>
        <v>Hydro Power</v>
      </c>
      <c r="Z3111">
        <f>IFERROR(VLOOKUP(C3111,[1]LP!$B:$C,2,FALSE),0)</f>
        <v>209</v>
      </c>
      <c r="AA3111" s="12">
        <f t="shared" si="48"/>
        <v>34.833333333333336</v>
      </c>
      <c r="AB3111" s="12">
        <v>10</v>
      </c>
      <c r="AC3111" s="12">
        <v>0.52600000000000002</v>
      </c>
      <c r="AD3111" s="11"/>
      <c r="AE3111" s="11"/>
      <c r="AF3111" s="11"/>
      <c r="AG3111" s="11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2">
        <v>1692116</v>
      </c>
      <c r="F3112" s="12">
        <v>2434559</v>
      </c>
      <c r="G3112" s="12">
        <v>0</v>
      </c>
      <c r="H3112" s="12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3" t="str">
        <f>IFERROR(VLOOKUP(C3112,[1]Index!$D:$F,3,FALSE),"Non List")</f>
        <v>Hydro Power</v>
      </c>
      <c r="Z3112">
        <f>IFERROR(VLOOKUP(C3112,[1]LP!$B:$C,2,FALSE),0)</f>
        <v>311</v>
      </c>
      <c r="AA3112" s="12">
        <f t="shared" si="48"/>
        <v>20.733333333333334</v>
      </c>
      <c r="AB3112" s="12">
        <v>0</v>
      </c>
      <c r="AC3112" s="12">
        <v>20</v>
      </c>
      <c r="AD3112" s="11"/>
      <c r="AE3112" s="11"/>
      <c r="AF3112" s="11"/>
      <c r="AG3112" s="11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2">
        <v>3447924</v>
      </c>
      <c r="F3113" s="12">
        <v>4528326</v>
      </c>
      <c r="G3113" s="12">
        <v>0</v>
      </c>
      <c r="H3113" s="12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3" t="str">
        <f>IFERROR(VLOOKUP(C3113,[1]Index!$D:$F,3,FALSE),"Non List")</f>
        <v>Hydro Power</v>
      </c>
      <c r="Z3113">
        <f>IFERROR(VLOOKUP(C3113,[1]LP!$B:$C,2,FALSE),0)</f>
        <v>490</v>
      </c>
      <c r="AA3113" s="12">
        <f t="shared" si="48"/>
        <v>15.3125</v>
      </c>
      <c r="AB3113" s="12">
        <v>15</v>
      </c>
      <c r="AC3113" s="12">
        <v>10</v>
      </c>
      <c r="AD3113" s="11"/>
      <c r="AE3113" s="11"/>
      <c r="AF3113" s="11"/>
      <c r="AG3113" s="11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2">
        <v>1385911</v>
      </c>
      <c r="F3114" s="12">
        <v>-409083</v>
      </c>
      <c r="G3114" s="12">
        <v>0</v>
      </c>
      <c r="H3114" s="12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3" t="str">
        <f>IFERROR(VLOOKUP(C3114,[1]Index!$D:$F,3,FALSE),"Non List")</f>
        <v>Hydro Power</v>
      </c>
      <c r="Z3114">
        <f>IFERROR(VLOOKUP(C3114,[1]LP!$B:$C,2,FALSE),0)</f>
        <v>150</v>
      </c>
      <c r="AA3114" s="12">
        <f t="shared" si="48"/>
        <v>21.428571428571427</v>
      </c>
      <c r="AB3114" s="12">
        <v>0</v>
      </c>
      <c r="AC3114" s="12">
        <v>0</v>
      </c>
      <c r="AD3114" s="11"/>
      <c r="AE3114" s="11"/>
      <c r="AF3114" s="11"/>
      <c r="AG3114" s="11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2">
        <v>1055000</v>
      </c>
      <c r="F3115" s="12">
        <v>263417</v>
      </c>
      <c r="G3115" s="12">
        <v>0</v>
      </c>
      <c r="H3115" s="12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3" t="str">
        <f>IFERROR(VLOOKUP(C3115,[1]Index!$D:$F,3,FALSE),"Non List")</f>
        <v>Hydro Power</v>
      </c>
      <c r="Z3115">
        <f>IFERROR(VLOOKUP(C3115,[1]LP!$B:$C,2,FALSE),0)</f>
        <v>340</v>
      </c>
      <c r="AA3115" s="12">
        <f t="shared" si="48"/>
        <v>7.083333333333333</v>
      </c>
      <c r="AB3115" s="12">
        <v>0</v>
      </c>
      <c r="AC3115" s="12">
        <v>0</v>
      </c>
      <c r="AD3115" s="11"/>
      <c r="AE3115" s="11"/>
      <c r="AF3115" s="11"/>
      <c r="AG3115" s="11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2">
        <v>457976</v>
      </c>
      <c r="F3116" s="12">
        <v>46570</v>
      </c>
      <c r="G3116" s="12">
        <v>0</v>
      </c>
      <c r="H3116" s="12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3" t="str">
        <f>IFERROR(VLOOKUP(C3116,[1]Index!$D:$F,3,FALSE),"Non List")</f>
        <v>Non List</v>
      </c>
      <c r="Z3116">
        <f>IFERROR(VLOOKUP(C3116,[1]LP!$B:$C,2,FALSE),0)</f>
        <v>0</v>
      </c>
      <c r="AA3116" s="12">
        <f t="shared" si="48"/>
        <v>0</v>
      </c>
      <c r="AB3116" s="12">
        <v>6</v>
      </c>
      <c r="AC3116" s="12">
        <v>0.31569999999999998</v>
      </c>
      <c r="AD3116" s="11"/>
      <c r="AE3116" s="11"/>
      <c r="AF3116" s="11"/>
      <c r="AG3116" s="11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2">
        <v>1500000</v>
      </c>
      <c r="F3117" s="12">
        <v>-12957</v>
      </c>
      <c r="G3117" s="12">
        <v>0</v>
      </c>
      <c r="H3117" s="12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3" t="str">
        <f>IFERROR(VLOOKUP(C3117,[1]Index!$D:$F,3,FALSE),"Non List")</f>
        <v>Hydro Power</v>
      </c>
      <c r="Z3117">
        <f>IFERROR(VLOOKUP(C3117,[1]LP!$B:$C,2,FALSE),0)</f>
        <v>183</v>
      </c>
      <c r="AA3117" s="12">
        <f t="shared" si="48"/>
        <v>0</v>
      </c>
      <c r="AB3117" s="12">
        <v>0</v>
      </c>
      <c r="AC3117" s="12">
        <v>0</v>
      </c>
      <c r="AD3117" s="11"/>
      <c r="AE3117" s="11"/>
      <c r="AF3117" s="11"/>
      <c r="AG3117" s="11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2">
        <v>1050000</v>
      </c>
      <c r="F3118" s="12">
        <v>49101</v>
      </c>
      <c r="G3118" s="12">
        <v>0</v>
      </c>
      <c r="H3118" s="12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3" t="str">
        <f>IFERROR(VLOOKUP(C3118,[1]Index!$D:$F,3,FALSE),"Non List")</f>
        <v>Hydro Power</v>
      </c>
      <c r="Z3118">
        <f>IFERROR(VLOOKUP(C3118,[1]LP!$B:$C,2,FALSE),0)</f>
        <v>174.1</v>
      </c>
      <c r="AA3118" s="12">
        <f t="shared" si="48"/>
        <v>24.87142857142857</v>
      </c>
      <c r="AB3118" s="12">
        <v>8</v>
      </c>
      <c r="AC3118" s="12">
        <v>0</v>
      </c>
      <c r="AD3118" s="11"/>
      <c r="AE3118" s="11"/>
      <c r="AF3118" s="11"/>
      <c r="AG3118" s="11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2">
        <v>486868</v>
      </c>
      <c r="F3119" s="12">
        <v>39125</v>
      </c>
      <c r="G3119" s="12">
        <v>0</v>
      </c>
      <c r="H3119" s="12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3" t="str">
        <f>IFERROR(VLOOKUP(C3119,[1]Index!$D:$F,3,FALSE),"Non List")</f>
        <v>Hydro Power</v>
      </c>
      <c r="Z3119">
        <f>IFERROR(VLOOKUP(C3119,[1]LP!$B:$C,2,FALSE),0)</f>
        <v>204.7</v>
      </c>
      <c r="AA3119" s="12">
        <f t="shared" si="48"/>
        <v>29.24285714285714</v>
      </c>
      <c r="AB3119" s="12">
        <v>10</v>
      </c>
      <c r="AC3119" s="12">
        <v>0.53</v>
      </c>
      <c r="AD3119" s="11"/>
      <c r="AE3119" s="11"/>
      <c r="AF3119" s="11"/>
      <c r="AG3119" s="11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2">
        <v>486868000</v>
      </c>
      <c r="F3120" s="12">
        <v>39124503</v>
      </c>
      <c r="G3120" s="12">
        <v>0</v>
      </c>
      <c r="H3120" s="12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3" t="str">
        <f>IFERROR(VLOOKUP(C3120,[1]Index!$D:$F,3,FALSE),"Non List")</f>
        <v>Hydro Non Converted</v>
      </c>
      <c r="Z3120">
        <f>IFERROR(VLOOKUP(C3120,[1]LP!$B:$C,2,FALSE),0)</f>
        <v>221</v>
      </c>
      <c r="AA3120" s="12">
        <f t="shared" si="48"/>
        <v>31.571428571428573</v>
      </c>
      <c r="AB3120" s="12">
        <v>0</v>
      </c>
      <c r="AC3120" s="12">
        <v>0</v>
      </c>
      <c r="AD3120" s="11"/>
      <c r="AE3120" s="11"/>
      <c r="AF3120" s="11"/>
      <c r="AG3120" s="11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2">
        <v>977500</v>
      </c>
      <c r="F3121" s="12">
        <v>44968</v>
      </c>
      <c r="G3121" s="12">
        <v>0</v>
      </c>
      <c r="H3121" s="12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3" t="str">
        <f>IFERROR(VLOOKUP(C3121,[1]Index!$D:$F,3,FALSE),"Non List")</f>
        <v>Hydro Power</v>
      </c>
      <c r="Z3121">
        <f>IFERROR(VLOOKUP(C3121,[1]LP!$B:$C,2,FALSE),0)</f>
        <v>185</v>
      </c>
      <c r="AA3121" s="12">
        <f t="shared" si="48"/>
        <v>30.833333333333332</v>
      </c>
      <c r="AB3121" s="12">
        <v>0</v>
      </c>
      <c r="AC3121" s="12">
        <v>5</v>
      </c>
      <c r="AD3121" s="11"/>
      <c r="AE3121" s="11"/>
      <c r="AF3121" s="11"/>
      <c r="AG3121" s="11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2">
        <v>490000</v>
      </c>
      <c r="F3122" s="12">
        <v>-140388</v>
      </c>
      <c r="G3122" s="12">
        <v>0</v>
      </c>
      <c r="H3122" s="12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3" t="str">
        <f>IFERROR(VLOOKUP(C3122,[1]Index!$D:$F,3,FALSE),"Non List")</f>
        <v>Hydro Power</v>
      </c>
      <c r="Z3122">
        <f>IFERROR(VLOOKUP(C3122,[1]LP!$B:$C,2,FALSE),0)</f>
        <v>177.4</v>
      </c>
      <c r="AA3122" s="12">
        <f t="shared" si="48"/>
        <v>16.127272727272729</v>
      </c>
      <c r="AB3122" s="12">
        <v>0</v>
      </c>
      <c r="AC3122" s="12">
        <v>0</v>
      </c>
      <c r="AD3122" s="11"/>
      <c r="AE3122" s="11"/>
      <c r="AF3122" s="11"/>
      <c r="AG3122" s="11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2">
        <v>264000</v>
      </c>
      <c r="F3123" s="12">
        <v>-21493</v>
      </c>
      <c r="G3123" s="12">
        <v>0</v>
      </c>
      <c r="H3123" s="12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3" t="str">
        <f>IFERROR(VLOOKUP(C3123,[1]Index!$D:$F,3,FALSE),"Non List")</f>
        <v>Hydro Power</v>
      </c>
      <c r="Z3123">
        <f>IFERROR(VLOOKUP(C3123,[1]LP!$B:$C,2,FALSE),0)</f>
        <v>149</v>
      </c>
      <c r="AA3123" s="12">
        <f t="shared" si="48"/>
        <v>74.5</v>
      </c>
      <c r="AB3123" s="12">
        <v>0</v>
      </c>
      <c r="AC3123" s="12">
        <v>0</v>
      </c>
      <c r="AD3123" s="11"/>
      <c r="AE3123" s="11"/>
      <c r="AF3123" s="11"/>
      <c r="AG3123" s="11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2">
        <v>189000</v>
      </c>
      <c r="F3124" s="12">
        <v>6156</v>
      </c>
      <c r="G3124" s="12">
        <v>0</v>
      </c>
      <c r="H3124" s="12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3" t="str">
        <f>IFERROR(VLOOKUP(C3124,[1]Index!$D:$F,3,FALSE),"Non List")</f>
        <v>Hydro Power</v>
      </c>
      <c r="Z3124">
        <f>IFERROR(VLOOKUP(C3124,[1]LP!$B:$C,2,FALSE),0)</f>
        <v>215.1</v>
      </c>
      <c r="AA3124" s="12">
        <f t="shared" si="48"/>
        <v>107.55</v>
      </c>
      <c r="AB3124" s="12">
        <v>0</v>
      </c>
      <c r="AC3124" s="12">
        <v>0</v>
      </c>
      <c r="AD3124" s="11"/>
      <c r="AE3124" s="11"/>
      <c r="AF3124" s="11"/>
      <c r="AG3124" s="11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2">
        <v>848193</v>
      </c>
      <c r="F3125" s="12">
        <v>37342</v>
      </c>
      <c r="G3125" s="12">
        <v>0</v>
      </c>
      <c r="H3125" s="12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3" t="str">
        <f>IFERROR(VLOOKUP(C3125,[1]Index!$D:$F,3,FALSE),"Non List")</f>
        <v>Hydro Power</v>
      </c>
      <c r="Z3125">
        <f>IFERROR(VLOOKUP(C3125,[1]LP!$B:$C,2,FALSE),0)</f>
        <v>209</v>
      </c>
      <c r="AA3125" s="12">
        <f t="shared" si="48"/>
        <v>41.8</v>
      </c>
      <c r="AB3125" s="12">
        <v>10</v>
      </c>
      <c r="AC3125" s="12">
        <v>0.52600000000000002</v>
      </c>
      <c r="AD3125" s="11"/>
      <c r="AE3125" s="11"/>
      <c r="AF3125" s="11"/>
      <c r="AG3125" s="11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2">
        <v>1810572</v>
      </c>
      <c r="F3126" s="12">
        <v>2527229</v>
      </c>
      <c r="G3126" s="12">
        <v>0</v>
      </c>
      <c r="H3126" s="12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3" t="str">
        <f>IFERROR(VLOOKUP(C3126,[1]Index!$D:$F,3,FALSE),"Non List")</f>
        <v>Hydro Power</v>
      </c>
      <c r="Z3126">
        <f>IFERROR(VLOOKUP(C3126,[1]LP!$B:$C,2,FALSE),0)</f>
        <v>311</v>
      </c>
      <c r="AA3126" s="12">
        <f t="shared" si="48"/>
        <v>6.22</v>
      </c>
      <c r="AB3126" s="12">
        <v>0</v>
      </c>
      <c r="AC3126" s="12">
        <v>20</v>
      </c>
      <c r="AD3126" s="11"/>
      <c r="AE3126" s="11"/>
      <c r="AF3126" s="11"/>
      <c r="AG3126" s="11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2">
        <v>3447924</v>
      </c>
      <c r="F3127" s="12">
        <v>4668542</v>
      </c>
      <c r="G3127" s="12">
        <v>0</v>
      </c>
      <c r="H3127" s="12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3" t="str">
        <f>IFERROR(VLOOKUP(C3127,[1]Index!$D:$F,3,FALSE),"Non List")</f>
        <v>Hydro Power</v>
      </c>
      <c r="Z3127">
        <f>IFERROR(VLOOKUP(C3127,[1]LP!$B:$C,2,FALSE),0)</f>
        <v>490</v>
      </c>
      <c r="AA3127" s="12">
        <f t="shared" si="48"/>
        <v>18.148148148148149</v>
      </c>
      <c r="AB3127" s="12">
        <v>15</v>
      </c>
      <c r="AC3127" s="12">
        <v>10</v>
      </c>
      <c r="AD3127" s="11"/>
      <c r="AE3127" s="11"/>
      <c r="AF3127" s="11"/>
      <c r="AG3127" s="11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2">
        <v>1385911</v>
      </c>
      <c r="F3128" s="12">
        <v>-374210</v>
      </c>
      <c r="G3128" s="12">
        <v>0</v>
      </c>
      <c r="H3128" s="12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3" t="str">
        <f>IFERROR(VLOOKUP(C3128,[1]Index!$D:$F,3,FALSE),"Non List")</f>
        <v>Hydro Power</v>
      </c>
      <c r="Z3128">
        <f>IFERROR(VLOOKUP(C3128,[1]LP!$B:$C,2,FALSE),0)</f>
        <v>150</v>
      </c>
      <c r="AA3128" s="12">
        <f t="shared" si="48"/>
        <v>-21.428571428571427</v>
      </c>
      <c r="AB3128" s="12">
        <v>0</v>
      </c>
      <c r="AC3128" s="12">
        <v>0</v>
      </c>
      <c r="AD3128" s="11"/>
      <c r="AE3128" s="11"/>
      <c r="AF3128" s="11"/>
      <c r="AG3128" s="11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2">
        <v>1352000</v>
      </c>
      <c r="F3129" s="12">
        <v>269597</v>
      </c>
      <c r="G3129" s="12">
        <v>0</v>
      </c>
      <c r="H3129" s="12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3" t="str">
        <f>IFERROR(VLOOKUP(C3129,[1]Index!$D:$F,3,FALSE),"Non List")</f>
        <v>Hydro Power</v>
      </c>
      <c r="Z3129">
        <f>IFERROR(VLOOKUP(C3129,[1]LP!$B:$C,2,FALSE),0)</f>
        <v>340</v>
      </c>
      <c r="AA3129" s="12">
        <f t="shared" si="48"/>
        <v>13.076923076923077</v>
      </c>
      <c r="AB3129" s="12">
        <v>0</v>
      </c>
      <c r="AC3129" s="12">
        <v>0</v>
      </c>
      <c r="AD3129" s="11"/>
      <c r="AE3129" s="11"/>
      <c r="AF3129" s="11"/>
      <c r="AG3129" s="11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2">
        <v>483152</v>
      </c>
      <c r="F3130" s="12">
        <v>38688</v>
      </c>
      <c r="G3130" s="12">
        <v>0</v>
      </c>
      <c r="H3130" s="12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3" t="str">
        <f>IFERROR(VLOOKUP(C3130,[1]Index!$D:$F,3,FALSE),"Non List")</f>
        <v>Non List</v>
      </c>
      <c r="Z3130">
        <f>IFERROR(VLOOKUP(C3130,[1]LP!$B:$C,2,FALSE),0)</f>
        <v>0</v>
      </c>
      <c r="AA3130" s="12">
        <f t="shared" si="48"/>
        <v>0</v>
      </c>
      <c r="AB3130" s="12">
        <v>6</v>
      </c>
      <c r="AC3130" s="12">
        <v>0.31569999999999998</v>
      </c>
      <c r="AD3130" s="11"/>
      <c r="AE3130" s="11"/>
      <c r="AF3130" s="11"/>
      <c r="AG3130" s="11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2">
        <v>1500000</v>
      </c>
      <c r="F3131" s="12">
        <v>-13875</v>
      </c>
      <c r="G3131" s="12">
        <v>0</v>
      </c>
      <c r="H3131" s="12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3" t="str">
        <f>IFERROR(VLOOKUP(C3131,[1]Index!$D:$F,3,FALSE),"Non List")</f>
        <v>Hydro Power</v>
      </c>
      <c r="Z3131">
        <f>IFERROR(VLOOKUP(C3131,[1]LP!$B:$C,2,FALSE),0)</f>
        <v>183</v>
      </c>
      <c r="AA3131" s="12">
        <f t="shared" si="48"/>
        <v>0</v>
      </c>
      <c r="AB3131" s="12">
        <v>0</v>
      </c>
      <c r="AC3131" s="12">
        <v>0</v>
      </c>
      <c r="AD3131" s="11"/>
      <c r="AE3131" s="11"/>
      <c r="AF3131" s="11"/>
      <c r="AG3131" s="11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2">
        <v>243000</v>
      </c>
      <c r="F3132" s="12">
        <v>-36308</v>
      </c>
      <c r="G3132" s="12">
        <v>0</v>
      </c>
      <c r="H3132" s="12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3" t="str">
        <f>IFERROR(VLOOKUP(C3132,[1]Index!$D:$F,3,FALSE),"Non List")</f>
        <v>Hydro Power</v>
      </c>
      <c r="Z3132">
        <f>IFERROR(VLOOKUP(C3132,[1]LP!$B:$C,2,FALSE),0)</f>
        <v>214.5</v>
      </c>
      <c r="AA3132" s="12">
        <f t="shared" si="48"/>
        <v>-71.5</v>
      </c>
      <c r="AB3132" s="12">
        <v>5</v>
      </c>
      <c r="AC3132" s="12">
        <v>0.26300000000000001</v>
      </c>
      <c r="AD3132" s="11"/>
      <c r="AE3132" s="11"/>
      <c r="AF3132" s="11"/>
      <c r="AG3132" s="11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2">
        <v>1050000</v>
      </c>
      <c r="F3133" s="12">
        <v>59033</v>
      </c>
      <c r="G3133" s="12">
        <v>0</v>
      </c>
      <c r="H3133" s="12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3" t="str">
        <f>IFERROR(VLOOKUP(C3133,[1]Index!$D:$F,3,FALSE),"Non List")</f>
        <v>Hydro Power</v>
      </c>
      <c r="Z3133">
        <f>IFERROR(VLOOKUP(C3133,[1]LP!$B:$C,2,FALSE),0)</f>
        <v>174.1</v>
      </c>
      <c r="AA3133" s="12">
        <f t="shared" si="48"/>
        <v>29.016666666666666</v>
      </c>
      <c r="AB3133" s="12">
        <v>8</v>
      </c>
      <c r="AC3133" s="12">
        <v>0</v>
      </c>
      <c r="AD3133" s="11"/>
      <c r="AE3133" s="11"/>
      <c r="AF3133" s="11"/>
      <c r="AG3133" s="11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2">
        <v>486868</v>
      </c>
      <c r="F3134" s="12">
        <v>41715</v>
      </c>
      <c r="G3134" s="12">
        <v>0</v>
      </c>
      <c r="H3134" s="12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3" t="str">
        <f>IFERROR(VLOOKUP(C3134,[1]Index!$D:$F,3,FALSE),"Non List")</f>
        <v>Hydro Power</v>
      </c>
      <c r="Z3134">
        <f>IFERROR(VLOOKUP(C3134,[1]LP!$B:$C,2,FALSE),0)</f>
        <v>204.7</v>
      </c>
      <c r="AA3134" s="12">
        <f t="shared" si="48"/>
        <v>18.609090909090909</v>
      </c>
      <c r="AB3134" s="12">
        <v>10</v>
      </c>
      <c r="AC3134" s="12">
        <v>0.53</v>
      </c>
      <c r="AD3134" s="11"/>
      <c r="AE3134" s="11"/>
      <c r="AF3134" s="11"/>
      <c r="AG3134" s="11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2">
        <v>977500</v>
      </c>
      <c r="F3135" s="12">
        <v>60460</v>
      </c>
      <c r="G3135" s="12">
        <v>0</v>
      </c>
      <c r="H3135" s="12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3" t="str">
        <f>IFERROR(VLOOKUP(C3135,[1]Index!$D:$F,3,FALSE),"Non List")</f>
        <v>Hydro Power</v>
      </c>
      <c r="Z3135">
        <f>IFERROR(VLOOKUP(C3135,[1]LP!$B:$C,2,FALSE),0)</f>
        <v>185</v>
      </c>
      <c r="AA3135" s="12">
        <f t="shared" si="48"/>
        <v>30.833333333333332</v>
      </c>
      <c r="AB3135" s="12">
        <v>0</v>
      </c>
      <c r="AC3135" s="12">
        <v>5</v>
      </c>
      <c r="AD3135" s="11"/>
      <c r="AE3135" s="11"/>
      <c r="AF3135" s="11"/>
      <c r="AG3135" s="11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2">
        <v>700000</v>
      </c>
      <c r="F3136" s="12">
        <v>-153619</v>
      </c>
      <c r="G3136" s="12">
        <v>0</v>
      </c>
      <c r="H3136" s="12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3" t="str">
        <f>IFERROR(VLOOKUP(C3136,[1]Index!$D:$F,3,FALSE),"Non List")</f>
        <v>Hydro Power</v>
      </c>
      <c r="Z3136">
        <f>IFERROR(VLOOKUP(C3136,[1]LP!$B:$C,2,FALSE),0)</f>
        <v>177.4</v>
      </c>
      <c r="AA3136" s="12">
        <f t="shared" si="48"/>
        <v>59.133333333333333</v>
      </c>
      <c r="AB3136" s="12">
        <v>0</v>
      </c>
      <c r="AC3136" s="12">
        <v>0</v>
      </c>
      <c r="AD3136" s="11"/>
      <c r="AE3136" s="11"/>
      <c r="AF3136" s="11"/>
      <c r="AG3136" s="11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2">
        <v>852334</v>
      </c>
      <c r="F3137" s="12">
        <v>0</v>
      </c>
      <c r="G3137" s="12">
        <v>0</v>
      </c>
      <c r="H3137" s="12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3" t="str">
        <f>IFERROR(VLOOKUP(C3137,[1]Index!$D:$F,3,FALSE),"Non List")</f>
        <v>Hydro Power</v>
      </c>
      <c r="Z3137">
        <f>IFERROR(VLOOKUP(C3137,[1]LP!$B:$C,2,FALSE),0)</f>
        <v>230</v>
      </c>
      <c r="AA3137" s="12">
        <f t="shared" si="48"/>
        <v>0</v>
      </c>
      <c r="AB3137" s="12">
        <v>0</v>
      </c>
      <c r="AC3137" s="12">
        <v>0</v>
      </c>
      <c r="AD3137" s="11"/>
      <c r="AE3137" s="11"/>
      <c r="AF3137" s="11"/>
      <c r="AG3137" s="11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2">
        <v>264000</v>
      </c>
      <c r="F3138" s="12">
        <v>-22433</v>
      </c>
      <c r="G3138" s="12">
        <v>0</v>
      </c>
      <c r="H3138" s="12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3" t="str">
        <f>IFERROR(VLOOKUP(C3138,[1]Index!$D:$F,3,FALSE),"Non List")</f>
        <v>Hydro Power</v>
      </c>
      <c r="Z3138">
        <f>IFERROR(VLOOKUP(C3138,[1]LP!$B:$C,2,FALSE),0)</f>
        <v>149</v>
      </c>
      <c r="AA3138" s="12">
        <f t="shared" si="48"/>
        <v>-74.5</v>
      </c>
      <c r="AB3138" s="12">
        <v>0</v>
      </c>
      <c r="AC3138" s="12">
        <v>0</v>
      </c>
      <c r="AD3138" s="11"/>
      <c r="AE3138" s="11"/>
      <c r="AF3138" s="11"/>
      <c r="AG3138" s="11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2">
        <v>216000</v>
      </c>
      <c r="F3139" s="12">
        <v>2602</v>
      </c>
      <c r="G3139" s="12">
        <v>0</v>
      </c>
      <c r="H3139" s="12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3" t="str">
        <f>IFERROR(VLOOKUP(C3139,[1]Index!$D:$F,3,FALSE),"Non List")</f>
        <v>Hydro Power</v>
      </c>
      <c r="Z3139">
        <f>IFERROR(VLOOKUP(C3139,[1]LP!$B:$C,2,FALSE),0)</f>
        <v>215.1</v>
      </c>
      <c r="AA3139" s="12">
        <f t="shared" ref="AA3139:AA3202" si="49">IFERROR(Z3139/M3139,0)</f>
        <v>-215.1</v>
      </c>
      <c r="AB3139" s="12">
        <v>0</v>
      </c>
      <c r="AC3139" s="12">
        <v>0</v>
      </c>
      <c r="AD3139" s="11"/>
      <c r="AE3139" s="11"/>
      <c r="AF3139" s="11"/>
      <c r="AG3139" s="11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2">
        <v>221000</v>
      </c>
      <c r="F3140" s="12">
        <v>-1834</v>
      </c>
      <c r="G3140" s="12">
        <v>0</v>
      </c>
      <c r="H3140" s="12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3" t="str">
        <f>IFERROR(VLOOKUP(C3140,[1]Index!$D:$F,3,FALSE),"Non List")</f>
        <v>Hydro Power</v>
      </c>
      <c r="Z3140">
        <f>IFERROR(VLOOKUP(C3140,[1]LP!$B:$C,2,FALSE),0)</f>
        <v>0</v>
      </c>
      <c r="AA3140" s="12">
        <f t="shared" si="49"/>
        <v>0</v>
      </c>
      <c r="AB3140" s="12">
        <v>0</v>
      </c>
      <c r="AC3140" s="12">
        <v>0</v>
      </c>
      <c r="AD3140" s="11"/>
      <c r="AE3140" s="11"/>
      <c r="AF3140" s="11"/>
      <c r="AG3140" s="11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2">
        <v>933012</v>
      </c>
      <c r="F3141" s="12">
        <v>92335</v>
      </c>
      <c r="G3141" s="12">
        <v>0</v>
      </c>
      <c r="H3141" s="12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3" t="str">
        <f>IFERROR(VLOOKUP(C3141,[1]Index!$D:$F,3,FALSE),"Non List")</f>
        <v>Hydro Power</v>
      </c>
      <c r="Z3141">
        <f>IFERROR(VLOOKUP(C3141,[1]LP!$B:$C,2,FALSE),0)</f>
        <v>209</v>
      </c>
      <c r="AA3141" s="12">
        <f t="shared" si="49"/>
        <v>20.9</v>
      </c>
      <c r="AB3141" s="12">
        <v>10</v>
      </c>
      <c r="AC3141" s="12">
        <v>0.52600000000000002</v>
      </c>
      <c r="AD3141" s="11"/>
      <c r="AE3141" s="11"/>
      <c r="AF3141" s="11"/>
      <c r="AG3141" s="11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2">
        <v>1810572</v>
      </c>
      <c r="F3142" s="12">
        <v>2489957</v>
      </c>
      <c r="G3142" s="12">
        <v>0</v>
      </c>
      <c r="H3142" s="12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3" t="str">
        <f>IFERROR(VLOOKUP(C3142,[1]Index!$D:$F,3,FALSE),"Non List")</f>
        <v>Hydro Power</v>
      </c>
      <c r="Z3142">
        <f>IFERROR(VLOOKUP(C3142,[1]LP!$B:$C,2,FALSE),0)</f>
        <v>311</v>
      </c>
      <c r="AA3142" s="12">
        <f t="shared" si="49"/>
        <v>8.6388888888888893</v>
      </c>
      <c r="AB3142" s="12">
        <v>0</v>
      </c>
      <c r="AC3142" s="12">
        <v>20</v>
      </c>
      <c r="AD3142" s="11"/>
      <c r="AE3142" s="11"/>
      <c r="AF3142" s="11"/>
      <c r="AG3142" s="11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2">
        <v>3965117</v>
      </c>
      <c r="F3143" s="12">
        <v>4935406</v>
      </c>
      <c r="G3143" s="12">
        <v>0</v>
      </c>
      <c r="H3143" s="12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3" t="str">
        <f>IFERROR(VLOOKUP(C3143,[1]Index!$D:$F,3,FALSE),"Non List")</f>
        <v>Hydro Power</v>
      </c>
      <c r="Z3143">
        <f>IFERROR(VLOOKUP(C3143,[1]LP!$B:$C,2,FALSE),0)</f>
        <v>490</v>
      </c>
      <c r="AA3143" s="12">
        <f t="shared" si="49"/>
        <v>20.416666666666668</v>
      </c>
      <c r="AB3143" s="12">
        <v>15</v>
      </c>
      <c r="AC3143" s="12">
        <v>10</v>
      </c>
      <c r="AD3143" s="11"/>
      <c r="AE3143" s="11"/>
      <c r="AF3143" s="11"/>
      <c r="AG3143" s="11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2">
        <v>1385911</v>
      </c>
      <c r="F3144" s="12">
        <v>-435480</v>
      </c>
      <c r="G3144" s="12">
        <v>0</v>
      </c>
      <c r="H3144" s="12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3" t="str">
        <f>IFERROR(VLOOKUP(C3144,[1]Index!$D:$F,3,FALSE),"Non List")</f>
        <v>Hydro Power</v>
      </c>
      <c r="Z3144">
        <f>IFERROR(VLOOKUP(C3144,[1]LP!$B:$C,2,FALSE),0)</f>
        <v>150</v>
      </c>
      <c r="AA3144" s="12">
        <f t="shared" si="49"/>
        <v>-37.5</v>
      </c>
      <c r="AB3144" s="12">
        <v>0</v>
      </c>
      <c r="AC3144" s="12">
        <v>0</v>
      </c>
      <c r="AD3144" s="11"/>
      <c r="AE3144" s="11"/>
      <c r="AF3144" s="11"/>
      <c r="AG3144" s="11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2">
        <v>2110000</v>
      </c>
      <c r="F3145" s="12">
        <v>292626</v>
      </c>
      <c r="G3145" s="12">
        <v>0</v>
      </c>
      <c r="H3145" s="12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3" t="str">
        <f>IFERROR(VLOOKUP(C3145,[1]Index!$D:$F,3,FALSE),"Non List")</f>
        <v>Hydro Power</v>
      </c>
      <c r="Z3145">
        <f>IFERROR(VLOOKUP(C3145,[1]LP!$B:$C,2,FALSE),0)</f>
        <v>340</v>
      </c>
      <c r="AA3145" s="12">
        <f t="shared" si="49"/>
        <v>26.153846153846153</v>
      </c>
      <c r="AB3145" s="12">
        <v>0</v>
      </c>
      <c r="AC3145" s="12">
        <v>0</v>
      </c>
      <c r="AD3145" s="11"/>
      <c r="AE3145" s="11"/>
      <c r="AF3145" s="11"/>
      <c r="AG3145" s="11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2">
        <v>472230</v>
      </c>
      <c r="F3146" s="12">
        <v>39561</v>
      </c>
      <c r="G3146" s="12">
        <v>0</v>
      </c>
      <c r="H3146" s="12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3" t="str">
        <f>IFERROR(VLOOKUP(C3146,[1]Index!$D:$F,3,FALSE),"Non List")</f>
        <v>Non List</v>
      </c>
      <c r="Z3146">
        <f>IFERROR(VLOOKUP(C3146,[1]LP!$B:$C,2,FALSE),0)</f>
        <v>0</v>
      </c>
      <c r="AA3146" s="12">
        <f t="shared" si="49"/>
        <v>0</v>
      </c>
      <c r="AB3146" s="12">
        <v>6</v>
      </c>
      <c r="AC3146" s="12">
        <v>0.31569999999999998</v>
      </c>
      <c r="AD3146" s="11"/>
      <c r="AE3146" s="11"/>
      <c r="AF3146" s="11"/>
      <c r="AG3146" s="11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2">
        <v>1500000</v>
      </c>
      <c r="F3147" s="12">
        <v>-14913</v>
      </c>
      <c r="G3147" s="12">
        <v>0</v>
      </c>
      <c r="H3147" s="12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3" t="str">
        <f>IFERROR(VLOOKUP(C3147,[1]Index!$D:$F,3,FALSE),"Non List")</f>
        <v>Hydro Power</v>
      </c>
      <c r="Z3147">
        <f>IFERROR(VLOOKUP(C3147,[1]LP!$B:$C,2,FALSE),0)</f>
        <v>183</v>
      </c>
      <c r="AA3147" s="12">
        <f t="shared" si="49"/>
        <v>0</v>
      </c>
      <c r="AB3147" s="12">
        <v>0</v>
      </c>
      <c r="AC3147" s="12">
        <v>0</v>
      </c>
      <c r="AD3147" s="11"/>
      <c r="AE3147" s="11"/>
      <c r="AF3147" s="11"/>
      <c r="AG3147" s="11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2">
        <v>243000</v>
      </c>
      <c r="F3148" s="12">
        <v>13201</v>
      </c>
      <c r="G3148" s="12">
        <v>0</v>
      </c>
      <c r="H3148" s="12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3" t="str">
        <f>IFERROR(VLOOKUP(C3148,[1]Index!$D:$F,3,FALSE),"Non List")</f>
        <v>Hydro Power</v>
      </c>
      <c r="Z3148">
        <f>IFERROR(VLOOKUP(C3148,[1]LP!$B:$C,2,FALSE),0)</f>
        <v>214.5</v>
      </c>
      <c r="AA3148" s="12">
        <f t="shared" si="49"/>
        <v>8.9375</v>
      </c>
      <c r="AB3148" s="12">
        <v>5</v>
      </c>
      <c r="AC3148" s="12">
        <v>0.26300000000000001</v>
      </c>
      <c r="AD3148" s="11"/>
      <c r="AE3148" s="11"/>
      <c r="AF3148" s="11"/>
      <c r="AG3148" s="11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2">
        <v>1050000</v>
      </c>
      <c r="F3149" s="12">
        <v>88617</v>
      </c>
      <c r="G3149" s="12">
        <v>0</v>
      </c>
      <c r="H3149" s="12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3" t="str">
        <f>IFERROR(VLOOKUP(C3149,[1]Index!$D:$F,3,FALSE),"Non List")</f>
        <v>Hydro Power</v>
      </c>
      <c r="Z3149">
        <f>IFERROR(VLOOKUP(C3149,[1]LP!$B:$C,2,FALSE),0)</f>
        <v>174.1</v>
      </c>
      <c r="AA3149" s="12">
        <f t="shared" si="49"/>
        <v>24.87142857142857</v>
      </c>
      <c r="AB3149" s="12">
        <v>8</v>
      </c>
      <c r="AC3149" s="12">
        <v>0</v>
      </c>
      <c r="AD3149" s="11"/>
      <c r="AE3149" s="11"/>
      <c r="AF3149" s="11"/>
      <c r="AG3149" s="11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2">
        <v>486868</v>
      </c>
      <c r="F3150" s="12">
        <v>52479</v>
      </c>
      <c r="G3150" s="12">
        <v>0</v>
      </c>
      <c r="H3150" s="12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3" t="str">
        <f>IFERROR(VLOOKUP(C3150,[1]Index!$D:$F,3,FALSE),"Non List")</f>
        <v>Hydro Power</v>
      </c>
      <c r="Z3150">
        <f>IFERROR(VLOOKUP(C3150,[1]LP!$B:$C,2,FALSE),0)</f>
        <v>204.7</v>
      </c>
      <c r="AA3150" s="12">
        <f t="shared" si="49"/>
        <v>18.609090909090909</v>
      </c>
      <c r="AB3150" s="12">
        <v>10</v>
      </c>
      <c r="AC3150" s="12">
        <v>0.53</v>
      </c>
      <c r="AD3150" s="11"/>
      <c r="AE3150" s="11"/>
      <c r="AF3150" s="11"/>
      <c r="AG3150" s="11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2">
        <v>1150000</v>
      </c>
      <c r="F3151" s="12">
        <v>62422</v>
      </c>
      <c r="G3151" s="12">
        <v>0</v>
      </c>
      <c r="H3151" s="12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3" t="str">
        <f>IFERROR(VLOOKUP(C3151,[1]Index!$D:$F,3,FALSE),"Non List")</f>
        <v>Hydro Power</v>
      </c>
      <c r="Z3151">
        <f>IFERROR(VLOOKUP(C3151,[1]LP!$B:$C,2,FALSE),0)</f>
        <v>185</v>
      </c>
      <c r="AA3151" s="12">
        <f t="shared" si="49"/>
        <v>46.25</v>
      </c>
      <c r="AB3151" s="12">
        <v>0</v>
      </c>
      <c r="AC3151" s="12">
        <v>5</v>
      </c>
      <c r="AD3151" s="11"/>
      <c r="AE3151" s="11"/>
      <c r="AF3151" s="11"/>
      <c r="AG3151" s="11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2">
        <v>700000</v>
      </c>
      <c r="F3152" s="12">
        <v>-149638</v>
      </c>
      <c r="G3152" s="12">
        <v>0</v>
      </c>
      <c r="H3152" s="12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3" t="str">
        <f>IFERROR(VLOOKUP(C3152,[1]Index!$D:$F,3,FALSE),"Non List")</f>
        <v>Hydro Power</v>
      </c>
      <c r="Z3152">
        <f>IFERROR(VLOOKUP(C3152,[1]LP!$B:$C,2,FALSE),0)</f>
        <v>177.4</v>
      </c>
      <c r="AA3152" s="12">
        <f t="shared" si="49"/>
        <v>59.133333333333333</v>
      </c>
      <c r="AB3152" s="12">
        <v>0</v>
      </c>
      <c r="AC3152" s="12">
        <v>0</v>
      </c>
      <c r="AD3152" s="11"/>
      <c r="AE3152" s="11"/>
      <c r="AF3152" s="11"/>
      <c r="AG3152" s="11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2">
        <v>264000</v>
      </c>
      <c r="F3153" s="12">
        <v>-32256</v>
      </c>
      <c r="G3153" s="12">
        <v>0</v>
      </c>
      <c r="H3153" s="12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3" t="str">
        <f>IFERROR(VLOOKUP(C3153,[1]Index!$D:$F,3,FALSE),"Non List")</f>
        <v>Hydro Power</v>
      </c>
      <c r="Z3153">
        <f>IFERROR(VLOOKUP(C3153,[1]LP!$B:$C,2,FALSE),0)</f>
        <v>149</v>
      </c>
      <c r="AA3153" s="12">
        <f t="shared" si="49"/>
        <v>-29.8</v>
      </c>
      <c r="AB3153" s="12">
        <v>0</v>
      </c>
      <c r="AC3153" s="12">
        <v>0</v>
      </c>
      <c r="AD3153" s="11"/>
      <c r="AE3153" s="11"/>
      <c r="AF3153" s="11"/>
      <c r="AG3153" s="11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2">
        <v>270000</v>
      </c>
      <c r="F3154" s="12">
        <v>55</v>
      </c>
      <c r="G3154" s="12">
        <v>0</v>
      </c>
      <c r="H3154" s="12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3" t="str">
        <f>IFERROR(VLOOKUP(C3154,[1]Index!$D:$F,3,FALSE),"Non List")</f>
        <v>Hydro Power</v>
      </c>
      <c r="Z3154">
        <f>IFERROR(VLOOKUP(C3154,[1]LP!$B:$C,2,FALSE),0)</f>
        <v>215.1</v>
      </c>
      <c r="AA3154" s="12">
        <f t="shared" si="49"/>
        <v>-215.1</v>
      </c>
      <c r="AB3154" s="12">
        <v>0</v>
      </c>
      <c r="AC3154" s="12">
        <v>0</v>
      </c>
      <c r="AD3154" s="11"/>
      <c r="AE3154" s="11"/>
      <c r="AF3154" s="11"/>
      <c r="AG3154" s="11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2">
        <v>221000</v>
      </c>
      <c r="F3155" s="12">
        <v>-8564</v>
      </c>
      <c r="G3155" s="12">
        <v>0</v>
      </c>
      <c r="H3155" s="12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3" t="str">
        <f>IFERROR(VLOOKUP(C3155,[1]Index!$D:$F,3,FALSE),"Non List")</f>
        <v>Hydro Power</v>
      </c>
      <c r="Z3155">
        <f>IFERROR(VLOOKUP(C3155,[1]LP!$B:$C,2,FALSE),0)</f>
        <v>0</v>
      </c>
      <c r="AA3155" s="12">
        <f t="shared" si="49"/>
        <v>0</v>
      </c>
      <c r="AB3155" s="12">
        <v>0</v>
      </c>
      <c r="AC3155" s="12">
        <v>0</v>
      </c>
      <c r="AD3155" s="11"/>
      <c r="AE3155" s="11"/>
      <c r="AF3155" s="11"/>
      <c r="AG3155" s="11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2">
        <v>333545</v>
      </c>
      <c r="F3156" s="12">
        <v>87705</v>
      </c>
      <c r="G3156" s="12">
        <v>0</v>
      </c>
      <c r="H3156" s="12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3" t="str">
        <f>IFERROR(VLOOKUP(C3156,[1]Index!$D:$F,3,FALSE),"Non List")</f>
        <v>Hydro Power</v>
      </c>
      <c r="Z3156">
        <f>IFERROR(VLOOKUP(C3156,[1]LP!$B:$C,2,FALSE),0)</f>
        <v>215</v>
      </c>
      <c r="AA3156" s="12">
        <f t="shared" si="49"/>
        <v>12.647058823529411</v>
      </c>
      <c r="AB3156" s="12">
        <v>10</v>
      </c>
      <c r="AC3156" s="12">
        <v>0.6</v>
      </c>
      <c r="AD3156" s="11"/>
      <c r="AE3156" s="11"/>
      <c r="AF3156" s="11"/>
      <c r="AG3156" s="11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2">
        <v>880000</v>
      </c>
      <c r="F3157" s="12">
        <v>21966</v>
      </c>
      <c r="G3157" s="12">
        <v>0</v>
      </c>
      <c r="H3157" s="12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3" t="str">
        <f>IFERROR(VLOOKUP(C3157,[1]Index!$D:$F,3,FALSE),"Non List")</f>
        <v>Hydro Power</v>
      </c>
      <c r="Z3157">
        <f>IFERROR(VLOOKUP(C3157,[1]LP!$B:$C,2,FALSE),0)</f>
        <v>165.2</v>
      </c>
      <c r="AA3157" s="12">
        <f t="shared" si="49"/>
        <v>82.6</v>
      </c>
      <c r="AB3157" s="12">
        <v>0</v>
      </c>
      <c r="AC3157" s="12">
        <v>0</v>
      </c>
      <c r="AD3157" s="11"/>
      <c r="AE3157" s="11"/>
      <c r="AF3157" s="11"/>
      <c r="AG3157" s="11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2">
        <v>848193</v>
      </c>
      <c r="F3158" s="12">
        <v>98564</v>
      </c>
      <c r="G3158" s="12">
        <v>0</v>
      </c>
      <c r="H3158" s="12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3" t="str">
        <f>IFERROR(VLOOKUP(C3158,[1]Index!$D:$F,3,FALSE),"Non List")</f>
        <v>Hydro Power</v>
      </c>
      <c r="Z3158">
        <f>IFERROR(VLOOKUP(C3158,[1]LP!$B:$C,2,FALSE),0)</f>
        <v>209</v>
      </c>
      <c r="AA3158" s="12">
        <f t="shared" si="49"/>
        <v>104.5</v>
      </c>
      <c r="AB3158" s="12">
        <v>0</v>
      </c>
      <c r="AC3158" s="12">
        <v>0</v>
      </c>
      <c r="AD3158" s="11"/>
      <c r="AE3158" s="11"/>
      <c r="AF3158" s="11"/>
      <c r="AG3158" s="11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2">
        <v>1810572</v>
      </c>
      <c r="F3159" s="12">
        <v>2557252</v>
      </c>
      <c r="G3159" s="12">
        <v>0</v>
      </c>
      <c r="H3159" s="12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3" t="str">
        <f>IFERROR(VLOOKUP(C3159,[1]Index!$D:$F,3,FALSE),"Non List")</f>
        <v>Hydro Power</v>
      </c>
      <c r="Z3159">
        <f>IFERROR(VLOOKUP(C3159,[1]LP!$B:$C,2,FALSE),0)</f>
        <v>311</v>
      </c>
      <c r="AA3159" s="12">
        <f t="shared" si="49"/>
        <v>19.4375</v>
      </c>
      <c r="AB3159" s="12">
        <v>10</v>
      </c>
      <c r="AC3159" s="12">
        <v>18</v>
      </c>
      <c r="AD3159" s="11"/>
      <c r="AE3159" s="11"/>
      <c r="AF3159" s="11"/>
      <c r="AG3159" s="11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2">
        <v>3447924</v>
      </c>
      <c r="F3160" s="12">
        <v>5215358</v>
      </c>
      <c r="G3160" s="12">
        <v>0</v>
      </c>
      <c r="H3160" s="12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3" t="str">
        <f>IFERROR(VLOOKUP(C3160,[1]Index!$D:$F,3,FALSE),"Non List")</f>
        <v>Hydro Power</v>
      </c>
      <c r="Z3160">
        <f>IFERROR(VLOOKUP(C3160,[1]LP!$B:$C,2,FALSE),0)</f>
        <v>490</v>
      </c>
      <c r="AA3160" s="12">
        <f t="shared" si="49"/>
        <v>13.611111111111111</v>
      </c>
      <c r="AB3160" s="12">
        <v>20</v>
      </c>
      <c r="AC3160" s="12">
        <v>5</v>
      </c>
      <c r="AD3160" s="11"/>
      <c r="AE3160" s="11"/>
      <c r="AF3160" s="11"/>
      <c r="AG3160" s="11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2">
        <v>1385911</v>
      </c>
      <c r="F3161" s="12">
        <v>-420404</v>
      </c>
      <c r="G3161" s="12">
        <v>0</v>
      </c>
      <c r="H3161" s="12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3" t="str">
        <f>IFERROR(VLOOKUP(C3161,[1]Index!$D:$F,3,FALSE),"Non List")</f>
        <v>Hydro Power</v>
      </c>
      <c r="Z3161">
        <f>IFERROR(VLOOKUP(C3161,[1]LP!$B:$C,2,FALSE),0)</f>
        <v>150</v>
      </c>
      <c r="AA3161" s="12">
        <f t="shared" si="49"/>
        <v>50</v>
      </c>
      <c r="AB3161" s="12">
        <v>0</v>
      </c>
      <c r="AC3161" s="12">
        <v>0</v>
      </c>
      <c r="AD3161" s="11"/>
      <c r="AE3161" s="11"/>
      <c r="AF3161" s="11"/>
      <c r="AG3161" s="11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2">
        <v>2110000</v>
      </c>
      <c r="F3162" s="12">
        <v>441740</v>
      </c>
      <c r="G3162" s="12">
        <v>0</v>
      </c>
      <c r="H3162" s="12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3" t="str">
        <f>IFERROR(VLOOKUP(C3162,[1]Index!$D:$F,3,FALSE),"Non List")</f>
        <v>Hydro Power</v>
      </c>
      <c r="Z3162">
        <f>IFERROR(VLOOKUP(C3162,[1]LP!$B:$C,2,FALSE),0)</f>
        <v>340</v>
      </c>
      <c r="AA3162" s="12">
        <f t="shared" si="49"/>
        <v>11.724137931034482</v>
      </c>
      <c r="AB3162" s="12">
        <v>10</v>
      </c>
      <c r="AC3162" s="12">
        <v>5</v>
      </c>
      <c r="AD3162" s="11"/>
      <c r="AE3162" s="11"/>
      <c r="AF3162" s="11"/>
      <c r="AG3162" s="11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2">
        <v>472230</v>
      </c>
      <c r="F3163" s="12">
        <v>43532</v>
      </c>
      <c r="G3163" s="12">
        <v>0</v>
      </c>
      <c r="H3163" s="12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3" t="str">
        <f>IFERROR(VLOOKUP(C3163,[1]Index!$D:$F,3,FALSE),"Non List")</f>
        <v>Non List</v>
      </c>
      <c r="Z3163">
        <f>IFERROR(VLOOKUP(C3163,[1]LP!$B:$C,2,FALSE),0)</f>
        <v>0</v>
      </c>
      <c r="AA3163" s="12">
        <f t="shared" si="49"/>
        <v>0</v>
      </c>
      <c r="AB3163" s="12">
        <v>6</v>
      </c>
      <c r="AC3163" s="12">
        <v>0.315</v>
      </c>
      <c r="AD3163" s="11"/>
      <c r="AE3163" s="11"/>
      <c r="AF3163" s="11"/>
      <c r="AG3163" s="11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2">
        <v>1500000</v>
      </c>
      <c r="F3164" s="12">
        <v>-14890</v>
      </c>
      <c r="G3164" s="12">
        <v>0</v>
      </c>
      <c r="H3164" s="12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3" t="str">
        <f>IFERROR(VLOOKUP(C3164,[1]Index!$D:$F,3,FALSE),"Non List")</f>
        <v>Hydro Power</v>
      </c>
      <c r="Z3164">
        <f>IFERROR(VLOOKUP(C3164,[1]LP!$B:$C,2,FALSE),0)</f>
        <v>183</v>
      </c>
      <c r="AA3164" s="12">
        <f t="shared" si="49"/>
        <v>0</v>
      </c>
      <c r="AB3164" s="12">
        <v>0</v>
      </c>
      <c r="AC3164" s="12">
        <v>0</v>
      </c>
      <c r="AD3164" s="11"/>
      <c r="AE3164" s="11"/>
      <c r="AF3164" s="11"/>
      <c r="AG3164" s="11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2">
        <v>255150</v>
      </c>
      <c r="F3165" s="12">
        <v>19175</v>
      </c>
      <c r="G3165" s="12">
        <v>0</v>
      </c>
      <c r="H3165" s="12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3" t="str">
        <f>IFERROR(VLOOKUP(C3165,[1]Index!$D:$F,3,FALSE),"Non List")</f>
        <v>Hydro Power</v>
      </c>
      <c r="Z3165">
        <f>IFERROR(VLOOKUP(C3165,[1]LP!$B:$C,2,FALSE),0)</f>
        <v>214.5</v>
      </c>
      <c r="AA3165" s="12">
        <f t="shared" si="49"/>
        <v>7.6607142857142856</v>
      </c>
      <c r="AB3165" s="12">
        <v>0</v>
      </c>
      <c r="AC3165" s="12">
        <v>0</v>
      </c>
      <c r="AD3165" s="11"/>
      <c r="AE3165" s="11"/>
      <c r="AF3165" s="11"/>
      <c r="AG3165" s="11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2">
        <v>1050000</v>
      </c>
      <c r="F3166" s="12">
        <v>105214</v>
      </c>
      <c r="G3166" s="12">
        <v>0</v>
      </c>
      <c r="H3166" s="12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3" t="str">
        <f>IFERROR(VLOOKUP(C3166,[1]Index!$D:$F,3,FALSE),"Non List")</f>
        <v>Hydro Power</v>
      </c>
      <c r="Z3166">
        <f>IFERROR(VLOOKUP(C3166,[1]LP!$B:$C,2,FALSE),0)</f>
        <v>174.1</v>
      </c>
      <c r="AA3166" s="12">
        <f t="shared" si="49"/>
        <v>29.016666666666666</v>
      </c>
      <c r="AB3166" s="12">
        <v>5</v>
      </c>
      <c r="AC3166" s="12">
        <v>0</v>
      </c>
      <c r="AD3166" s="11"/>
      <c r="AE3166" s="11"/>
      <c r="AF3166" s="11"/>
      <c r="AG3166" s="11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2">
        <v>535555</v>
      </c>
      <c r="F3167" s="12">
        <v>26619</v>
      </c>
      <c r="G3167" s="12">
        <v>0</v>
      </c>
      <c r="H3167" s="12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3" t="str">
        <f>IFERROR(VLOOKUP(C3167,[1]Index!$D:$F,3,FALSE),"Non List")</f>
        <v>Hydro Power</v>
      </c>
      <c r="Z3167">
        <f>IFERROR(VLOOKUP(C3167,[1]LP!$B:$C,2,FALSE),0)</f>
        <v>204.7</v>
      </c>
      <c r="AA3167" s="12">
        <f t="shared" si="49"/>
        <v>10.773684210526316</v>
      </c>
      <c r="AB3167" s="12">
        <v>0</v>
      </c>
      <c r="AC3167" s="12">
        <v>10</v>
      </c>
      <c r="AD3167" s="11"/>
      <c r="AE3167" s="11"/>
      <c r="AF3167" s="11"/>
      <c r="AG3167" s="11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2">
        <v>1150000</v>
      </c>
      <c r="F3168" s="12">
        <v>104293</v>
      </c>
      <c r="G3168" s="12">
        <v>0</v>
      </c>
      <c r="H3168" s="12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3" t="str">
        <f>IFERROR(VLOOKUP(C3168,[1]Index!$D:$F,3,FALSE),"Non List")</f>
        <v>Hydro Power</v>
      </c>
      <c r="Z3168">
        <f>IFERROR(VLOOKUP(C3168,[1]LP!$B:$C,2,FALSE),0)</f>
        <v>185</v>
      </c>
      <c r="AA3168" s="12">
        <f t="shared" si="49"/>
        <v>12.333333333333334</v>
      </c>
      <c r="AB3168" s="12">
        <v>0</v>
      </c>
      <c r="AC3168" s="12">
        <v>5</v>
      </c>
      <c r="AD3168" s="11"/>
      <c r="AE3168" s="11"/>
      <c r="AF3168" s="11"/>
      <c r="AG3168" s="11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2">
        <v>700000</v>
      </c>
      <c r="F3169" s="12">
        <v>-118101</v>
      </c>
      <c r="G3169" s="12">
        <v>0</v>
      </c>
      <c r="H3169" s="12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3" t="str">
        <f>IFERROR(VLOOKUP(C3169,[1]Index!$D:$F,3,FALSE),"Non List")</f>
        <v>Hydro Power</v>
      </c>
      <c r="Z3169">
        <f>IFERROR(VLOOKUP(C3169,[1]LP!$B:$C,2,FALSE),0)</f>
        <v>177.4</v>
      </c>
      <c r="AA3169" s="12">
        <f t="shared" si="49"/>
        <v>9.3368421052631589</v>
      </c>
      <c r="AB3169" s="12">
        <v>0</v>
      </c>
      <c r="AC3169" s="12">
        <v>0</v>
      </c>
      <c r="AD3169" s="11"/>
      <c r="AE3169" s="11"/>
      <c r="AF3169" s="11"/>
      <c r="AG3169" s="11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2">
        <v>1065417</v>
      </c>
      <c r="F3170" s="12">
        <v>0</v>
      </c>
      <c r="G3170" s="12">
        <v>0</v>
      </c>
      <c r="H3170" s="12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3" t="str">
        <f>IFERROR(VLOOKUP(C3170,[1]Index!$D:$F,3,FALSE),"Non List")</f>
        <v>Hydro Power</v>
      </c>
      <c r="Z3170">
        <f>IFERROR(VLOOKUP(C3170,[1]LP!$B:$C,2,FALSE),0)</f>
        <v>230</v>
      </c>
      <c r="AA3170" s="12">
        <f t="shared" si="49"/>
        <v>0</v>
      </c>
      <c r="AB3170" s="12">
        <v>0</v>
      </c>
      <c r="AC3170" s="12">
        <v>0</v>
      </c>
      <c r="AD3170" s="11"/>
      <c r="AE3170" s="11"/>
      <c r="AF3170" s="11"/>
      <c r="AG3170" s="11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2">
        <v>264000</v>
      </c>
      <c r="F3171" s="12">
        <v>-33701</v>
      </c>
      <c r="G3171" s="12">
        <v>0</v>
      </c>
      <c r="H3171" s="12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3" t="str">
        <f>IFERROR(VLOOKUP(C3171,[1]Index!$D:$F,3,FALSE),"Non List")</f>
        <v>Hydro Power</v>
      </c>
      <c r="Z3171">
        <f>IFERROR(VLOOKUP(C3171,[1]LP!$B:$C,2,FALSE),0)</f>
        <v>149</v>
      </c>
      <c r="AA3171" s="12">
        <f t="shared" si="49"/>
        <v>-74.5</v>
      </c>
      <c r="AB3171" s="12">
        <v>0</v>
      </c>
      <c r="AC3171" s="12">
        <v>0</v>
      </c>
      <c r="AD3171" s="11"/>
      <c r="AE3171" s="11"/>
      <c r="AF3171" s="11"/>
      <c r="AG3171" s="11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2">
        <v>270000</v>
      </c>
      <c r="F3172" s="12">
        <v>7230</v>
      </c>
      <c r="G3172" s="12">
        <v>0</v>
      </c>
      <c r="H3172" s="12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3" t="str">
        <f>IFERROR(VLOOKUP(C3172,[1]Index!$D:$F,3,FALSE),"Non List")</f>
        <v>Hydro Power</v>
      </c>
      <c r="Z3172">
        <f>IFERROR(VLOOKUP(C3172,[1]LP!$B:$C,2,FALSE),0)</f>
        <v>215.1</v>
      </c>
      <c r="AA3172" s="12">
        <f t="shared" si="49"/>
        <v>19.554545454545455</v>
      </c>
      <c r="AB3172" s="12">
        <v>0</v>
      </c>
      <c r="AC3172" s="12">
        <v>0</v>
      </c>
      <c r="AD3172" s="11"/>
      <c r="AE3172" s="11"/>
      <c r="AF3172" s="11"/>
      <c r="AG3172" s="11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2">
        <v>260000</v>
      </c>
      <c r="F3173" s="12">
        <v>3789</v>
      </c>
      <c r="G3173" s="12">
        <v>0</v>
      </c>
      <c r="H3173" s="12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3" t="str">
        <f>IFERROR(VLOOKUP(C3173,[1]Index!$D:$F,3,FALSE),"Non List")</f>
        <v>Hydro Power</v>
      </c>
      <c r="Z3173">
        <f>IFERROR(VLOOKUP(C3173,[1]LP!$B:$C,2,FALSE),0)</f>
        <v>0</v>
      </c>
      <c r="AA3173" s="12">
        <f t="shared" si="49"/>
        <v>0</v>
      </c>
      <c r="AB3173" s="12">
        <v>0</v>
      </c>
      <c r="AC3173" s="12">
        <v>0</v>
      </c>
      <c r="AD3173" s="11"/>
      <c r="AE3173" s="11"/>
      <c r="AF3173" s="11"/>
      <c r="AG3173" s="11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2">
        <v>410000</v>
      </c>
      <c r="F3174" s="12">
        <v>130044</v>
      </c>
      <c r="G3174" s="12">
        <v>0</v>
      </c>
      <c r="H3174" s="12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3" t="str">
        <f>IFERROR(VLOOKUP(C3174,[1]Index!$D:$F,3,FALSE),"Non List")</f>
        <v>Hydro Power</v>
      </c>
      <c r="Z3174">
        <f>IFERROR(VLOOKUP(C3174,[1]LP!$B:$C,2,FALSE),0)</f>
        <v>215</v>
      </c>
      <c r="AA3174" s="12">
        <f t="shared" si="49"/>
        <v>5.2439024390243905</v>
      </c>
      <c r="AB3174" s="12">
        <v>5</v>
      </c>
      <c r="AC3174" s="12">
        <v>5</v>
      </c>
      <c r="AD3174" s="11"/>
      <c r="AE3174" s="11"/>
      <c r="AF3174" s="11"/>
      <c r="AG3174" s="11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2">
        <v>600000</v>
      </c>
      <c r="F3175" s="12">
        <v>-252177</v>
      </c>
      <c r="G3175" s="12">
        <v>0</v>
      </c>
      <c r="H3175" s="12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3" t="str">
        <f>IFERROR(VLOOKUP(C3175,[1]Index!$D:$F,3,FALSE),"Non List")</f>
        <v>Hydro Power</v>
      </c>
      <c r="Z3175">
        <f>IFERROR(VLOOKUP(C3175,[1]LP!$B:$C,2,FALSE),0)</f>
        <v>164</v>
      </c>
      <c r="AA3175" s="12">
        <f t="shared" si="49"/>
        <v>27.333333333333332</v>
      </c>
      <c r="AB3175" s="12">
        <v>0</v>
      </c>
      <c r="AC3175" s="12">
        <v>0</v>
      </c>
      <c r="AD3175" s="11"/>
      <c r="AE3175" s="11"/>
      <c r="AF3175" s="11"/>
      <c r="AG3175" s="11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2">
        <v>933012</v>
      </c>
      <c r="F3176" s="12">
        <v>21430</v>
      </c>
      <c r="G3176" s="12">
        <v>0</v>
      </c>
      <c r="H3176" s="12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3" t="str">
        <f>IFERROR(VLOOKUP(C3176,[1]Index!$D:$F,3,FALSE),"Non List")</f>
        <v>Hydro Power</v>
      </c>
      <c r="Z3176">
        <f>IFERROR(VLOOKUP(C3176,[1]LP!$B:$C,2,FALSE),0)</f>
        <v>209</v>
      </c>
      <c r="AA3176" s="12">
        <f t="shared" si="49"/>
        <v>52.25</v>
      </c>
      <c r="AB3176" s="12">
        <v>0</v>
      </c>
      <c r="AC3176" s="12">
        <v>0</v>
      </c>
      <c r="AD3176" s="11"/>
      <c r="AE3176" s="11"/>
      <c r="AF3176" s="11"/>
      <c r="AG3176" s="11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2">
        <v>1810572</v>
      </c>
      <c r="F3177" s="12">
        <v>3049636</v>
      </c>
      <c r="G3177" s="12">
        <v>0</v>
      </c>
      <c r="H3177" s="12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3" t="str">
        <f>IFERROR(VLOOKUP(C3177,[1]Index!$D:$F,3,FALSE),"Non List")</f>
        <v>Hydro Power</v>
      </c>
      <c r="Z3177">
        <f>IFERROR(VLOOKUP(C3177,[1]LP!$B:$C,2,FALSE),0)</f>
        <v>311</v>
      </c>
      <c r="AA3177" s="12">
        <f t="shared" si="49"/>
        <v>4.7121212121212119</v>
      </c>
      <c r="AB3177" s="12">
        <v>10</v>
      </c>
      <c r="AC3177" s="12">
        <v>18</v>
      </c>
      <c r="AD3177" s="11"/>
      <c r="AE3177" s="11"/>
      <c r="AF3177" s="11"/>
      <c r="AG3177" s="11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2">
        <v>3965117</v>
      </c>
      <c r="F3178" s="12">
        <v>4568930</v>
      </c>
      <c r="G3178" s="12">
        <v>0</v>
      </c>
      <c r="H3178" s="12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3" t="str">
        <f>IFERROR(VLOOKUP(C3178,[1]Index!$D:$F,3,FALSE),"Non List")</f>
        <v>Hydro Power</v>
      </c>
      <c r="Z3178">
        <f>IFERROR(VLOOKUP(C3178,[1]LP!$B:$C,2,FALSE),0)</f>
        <v>490</v>
      </c>
      <c r="AA3178" s="12">
        <f t="shared" si="49"/>
        <v>18.846153846153847</v>
      </c>
      <c r="AB3178" s="12">
        <v>20</v>
      </c>
      <c r="AC3178" s="12">
        <v>5</v>
      </c>
      <c r="AD3178" s="11"/>
      <c r="AE3178" s="11"/>
      <c r="AF3178" s="11"/>
      <c r="AG3178" s="11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2">
        <v>1385911</v>
      </c>
      <c r="F3179" s="12">
        <v>-430770</v>
      </c>
      <c r="G3179" s="12">
        <v>0</v>
      </c>
      <c r="H3179" s="12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3" t="str">
        <f>IFERROR(VLOOKUP(C3179,[1]Index!$D:$F,3,FALSE),"Non List")</f>
        <v>Hydro Power</v>
      </c>
      <c r="Z3179">
        <f>IFERROR(VLOOKUP(C3179,[1]LP!$B:$C,2,FALSE),0)</f>
        <v>150</v>
      </c>
      <c r="AA3179" s="12">
        <f t="shared" si="49"/>
        <v>-150</v>
      </c>
      <c r="AB3179" s="12">
        <v>0</v>
      </c>
      <c r="AC3179" s="12">
        <v>0</v>
      </c>
      <c r="AD3179" s="11"/>
      <c r="AE3179" s="11"/>
      <c r="AF3179" s="11"/>
      <c r="AG3179" s="11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2">
        <v>2110000</v>
      </c>
      <c r="F3180" s="12">
        <v>569741</v>
      </c>
      <c r="G3180" s="12">
        <v>0</v>
      </c>
      <c r="H3180" s="12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3" t="str">
        <f>IFERROR(VLOOKUP(C3180,[1]Index!$D:$F,3,FALSE),"Non List")</f>
        <v>Hydro Power</v>
      </c>
      <c r="Z3180">
        <f>IFERROR(VLOOKUP(C3180,[1]LP!$B:$C,2,FALSE),0)</f>
        <v>340</v>
      </c>
      <c r="AA3180" s="12">
        <f t="shared" si="49"/>
        <v>16.19047619047619</v>
      </c>
      <c r="AB3180" s="12">
        <v>10</v>
      </c>
      <c r="AC3180" s="12">
        <v>5</v>
      </c>
      <c r="AD3180" s="11"/>
      <c r="AE3180" s="11"/>
      <c r="AF3180" s="11"/>
      <c r="AG3180" s="11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2">
        <v>472230</v>
      </c>
      <c r="F3181" s="12">
        <v>53972</v>
      </c>
      <c r="G3181" s="12">
        <v>0</v>
      </c>
      <c r="H3181" s="12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3" t="str">
        <f>IFERROR(VLOOKUP(C3181,[1]Index!$D:$F,3,FALSE),"Non List")</f>
        <v>Non List</v>
      </c>
      <c r="Z3181">
        <f>IFERROR(VLOOKUP(C3181,[1]LP!$B:$C,2,FALSE),0)</f>
        <v>0</v>
      </c>
      <c r="AA3181" s="12">
        <f t="shared" si="49"/>
        <v>0</v>
      </c>
      <c r="AB3181" s="12">
        <v>6</v>
      </c>
      <c r="AC3181" s="12">
        <v>0.315</v>
      </c>
      <c r="AD3181" s="11"/>
      <c r="AE3181" s="11"/>
      <c r="AF3181" s="11"/>
      <c r="AG3181" s="11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2">
        <v>1500000</v>
      </c>
      <c r="F3182" s="12">
        <v>-15585</v>
      </c>
      <c r="G3182" s="12">
        <v>0</v>
      </c>
      <c r="H3182" s="12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3" t="str">
        <f>IFERROR(VLOOKUP(C3182,[1]Index!$D:$F,3,FALSE),"Non List")</f>
        <v>Hydro Power</v>
      </c>
      <c r="Z3182">
        <f>IFERROR(VLOOKUP(C3182,[1]LP!$B:$C,2,FALSE),0)</f>
        <v>183</v>
      </c>
      <c r="AA3182" s="12">
        <f t="shared" si="49"/>
        <v>0</v>
      </c>
      <c r="AB3182" s="12">
        <v>0</v>
      </c>
      <c r="AC3182" s="12">
        <v>0</v>
      </c>
      <c r="AD3182" s="11"/>
      <c r="AE3182" s="11"/>
      <c r="AF3182" s="11"/>
      <c r="AG3182" s="11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2">
        <v>255150</v>
      </c>
      <c r="F3183" s="12">
        <v>23357</v>
      </c>
      <c r="G3183" s="12">
        <v>0</v>
      </c>
      <c r="H3183" s="12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3" t="str">
        <f>IFERROR(VLOOKUP(C3183,[1]Index!$D:$F,3,FALSE),"Non List")</f>
        <v>Hydro Power</v>
      </c>
      <c r="Z3183">
        <f>IFERROR(VLOOKUP(C3183,[1]LP!$B:$C,2,FALSE),0)</f>
        <v>214.5</v>
      </c>
      <c r="AA3183" s="12">
        <f t="shared" si="49"/>
        <v>12.617647058823529</v>
      </c>
      <c r="AB3183" s="12">
        <v>0</v>
      </c>
      <c r="AC3183" s="12">
        <v>0</v>
      </c>
      <c r="AD3183" s="11"/>
      <c r="AE3183" s="11"/>
      <c r="AF3183" s="11"/>
      <c r="AG3183" s="11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2">
        <v>1134000</v>
      </c>
      <c r="F3184" s="12">
        <v>121465</v>
      </c>
      <c r="G3184" s="12">
        <v>0</v>
      </c>
      <c r="H3184" s="12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3" t="str">
        <f>IFERROR(VLOOKUP(C3184,[1]Index!$D:$F,3,FALSE),"Non List")</f>
        <v>Hydro Power</v>
      </c>
      <c r="Z3184">
        <f>IFERROR(VLOOKUP(C3184,[1]LP!$B:$C,2,FALSE),0)</f>
        <v>174.1</v>
      </c>
      <c r="AA3184" s="12">
        <f t="shared" si="49"/>
        <v>29.016666666666666</v>
      </c>
      <c r="AB3184" s="12">
        <v>5</v>
      </c>
      <c r="AC3184" s="12">
        <v>0</v>
      </c>
      <c r="AD3184" s="11"/>
      <c r="AE3184" s="11"/>
      <c r="AF3184" s="11"/>
      <c r="AG3184" s="11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2">
        <v>535555</v>
      </c>
      <c r="F3185" s="12">
        <v>40667</v>
      </c>
      <c r="G3185" s="12">
        <v>0</v>
      </c>
      <c r="H3185" s="12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3" t="str">
        <f>IFERROR(VLOOKUP(C3185,[1]Index!$D:$F,3,FALSE),"Non List")</f>
        <v>Hydro Power</v>
      </c>
      <c r="Z3185">
        <f>IFERROR(VLOOKUP(C3185,[1]LP!$B:$C,2,FALSE),0)</f>
        <v>204.7</v>
      </c>
      <c r="AA3185" s="12">
        <f t="shared" si="49"/>
        <v>13.646666666666667</v>
      </c>
      <c r="AB3185" s="12">
        <v>0</v>
      </c>
      <c r="AC3185" s="12">
        <v>10</v>
      </c>
      <c r="AD3185" s="11"/>
      <c r="AE3185" s="11"/>
      <c r="AF3185" s="11"/>
      <c r="AG3185" s="11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2">
        <v>1150000</v>
      </c>
      <c r="F3186" s="12">
        <v>59840</v>
      </c>
      <c r="G3186" s="12">
        <v>0</v>
      </c>
      <c r="H3186" s="12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3" t="str">
        <f>IFERROR(VLOOKUP(C3186,[1]Index!$D:$F,3,FALSE),"Non List")</f>
        <v>Hydro Power</v>
      </c>
      <c r="Z3186">
        <f>IFERROR(VLOOKUP(C3186,[1]LP!$B:$C,2,FALSE),0)</f>
        <v>185</v>
      </c>
      <c r="AA3186" s="12">
        <f t="shared" si="49"/>
        <v>18.5</v>
      </c>
      <c r="AB3186" s="12">
        <v>0</v>
      </c>
      <c r="AC3186" s="12">
        <v>5</v>
      </c>
      <c r="AD3186" s="11"/>
      <c r="AE3186" s="11"/>
      <c r="AF3186" s="11"/>
      <c r="AG3186" s="11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2">
        <v>700000</v>
      </c>
      <c r="F3187" s="12">
        <v>-114637</v>
      </c>
      <c r="G3187" s="12">
        <v>0</v>
      </c>
      <c r="H3187" s="12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3" t="str">
        <f>IFERROR(VLOOKUP(C3187,[1]Index!$D:$F,3,FALSE),"Non List")</f>
        <v>Hydro Power</v>
      </c>
      <c r="Z3187">
        <f>IFERROR(VLOOKUP(C3187,[1]LP!$B:$C,2,FALSE),0)</f>
        <v>177.4</v>
      </c>
      <c r="AA3187" s="12">
        <f t="shared" si="49"/>
        <v>16.127272727272729</v>
      </c>
      <c r="AB3187" s="12">
        <v>0</v>
      </c>
      <c r="AC3187" s="12">
        <v>0</v>
      </c>
      <c r="AD3187" s="11"/>
      <c r="AE3187" s="11"/>
      <c r="AF3187" s="11"/>
      <c r="AG3187" s="11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2">
        <v>465714</v>
      </c>
      <c r="F3188" s="12">
        <v>-200519</v>
      </c>
      <c r="G3188" s="12">
        <v>0</v>
      </c>
      <c r="H3188" s="12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3" t="str">
        <f>IFERROR(VLOOKUP(C3188,[1]Index!$D:$F,3,FALSE),"Non List")</f>
        <v>Hydro Power</v>
      </c>
      <c r="Z3188">
        <f>IFERROR(VLOOKUP(C3188,[1]LP!$B:$C,2,FALSE),0)</f>
        <v>180</v>
      </c>
      <c r="AA3188" s="12">
        <f t="shared" si="49"/>
        <v>-5.4545454545454541</v>
      </c>
      <c r="AB3188" s="12">
        <v>0</v>
      </c>
      <c r="AC3188" s="12">
        <v>0</v>
      </c>
      <c r="AD3188" s="11"/>
      <c r="AE3188" s="11"/>
      <c r="AF3188" s="11"/>
      <c r="AG3188" s="11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2">
        <v>1065417</v>
      </c>
      <c r="F3189" s="12">
        <v>0</v>
      </c>
      <c r="G3189" s="12">
        <v>0</v>
      </c>
      <c r="H3189" s="12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3" t="str">
        <f>IFERROR(VLOOKUP(C3189,[1]Index!$D:$F,3,FALSE),"Non List")</f>
        <v>Hydro Power</v>
      </c>
      <c r="Z3189">
        <f>IFERROR(VLOOKUP(C3189,[1]LP!$B:$C,2,FALSE),0)</f>
        <v>230</v>
      </c>
      <c r="AA3189" s="12">
        <f t="shared" si="49"/>
        <v>0</v>
      </c>
      <c r="AB3189" s="12">
        <v>0</v>
      </c>
      <c r="AC3189" s="12">
        <v>0</v>
      </c>
      <c r="AD3189" s="11"/>
      <c r="AE3189" s="11"/>
      <c r="AF3189" s="11"/>
      <c r="AG3189" s="11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2">
        <v>264000</v>
      </c>
      <c r="F3190" s="12">
        <v>-41751</v>
      </c>
      <c r="G3190" s="12">
        <v>0</v>
      </c>
      <c r="H3190" s="12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3" t="str">
        <f>IFERROR(VLOOKUP(C3190,[1]Index!$D:$F,3,FALSE),"Non List")</f>
        <v>Hydro Power</v>
      </c>
      <c r="Z3190">
        <f>IFERROR(VLOOKUP(C3190,[1]LP!$B:$C,2,FALSE),0)</f>
        <v>149</v>
      </c>
      <c r="AA3190" s="12">
        <f t="shared" si="49"/>
        <v>-21.285714285714285</v>
      </c>
      <c r="AB3190" s="12">
        <v>0</v>
      </c>
      <c r="AC3190" s="12">
        <v>0</v>
      </c>
      <c r="AD3190" s="11"/>
      <c r="AE3190" s="11"/>
      <c r="AF3190" s="11"/>
      <c r="AG3190" s="11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2">
        <v>270000</v>
      </c>
      <c r="F3191" s="12">
        <v>7983</v>
      </c>
      <c r="G3191" s="12">
        <v>0</v>
      </c>
      <c r="H3191" s="12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3" t="str">
        <f>IFERROR(VLOOKUP(C3191,[1]Index!$D:$F,3,FALSE),"Non List")</f>
        <v>Hydro Power</v>
      </c>
      <c r="Z3191">
        <f>IFERROR(VLOOKUP(C3191,[1]LP!$B:$C,2,FALSE),0)</f>
        <v>215.1</v>
      </c>
      <c r="AA3191" s="12">
        <f t="shared" si="49"/>
        <v>0</v>
      </c>
      <c r="AB3191" s="12">
        <v>0</v>
      </c>
      <c r="AC3191" s="12">
        <v>0</v>
      </c>
      <c r="AD3191" s="11"/>
      <c r="AE3191" s="11"/>
      <c r="AF3191" s="11"/>
      <c r="AG3191" s="11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2">
        <v>260000</v>
      </c>
      <c r="F3192" s="12">
        <v>13685</v>
      </c>
      <c r="G3192" s="12">
        <v>0</v>
      </c>
      <c r="H3192" s="12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3" t="str">
        <f>IFERROR(VLOOKUP(C3192,[1]Index!$D:$F,3,FALSE),"Non List")</f>
        <v>Hydro Power</v>
      </c>
      <c r="Z3192">
        <f>IFERROR(VLOOKUP(C3192,[1]LP!$B:$C,2,FALSE),0)</f>
        <v>0</v>
      </c>
      <c r="AA3192" s="12">
        <f t="shared" si="49"/>
        <v>0</v>
      </c>
      <c r="AB3192" s="12">
        <v>0</v>
      </c>
      <c r="AC3192" s="12">
        <v>0</v>
      </c>
      <c r="AD3192" s="11"/>
      <c r="AE3192" s="11"/>
      <c r="AF3192" s="11"/>
      <c r="AG3192" s="11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2">
        <v>337368</v>
      </c>
      <c r="F3193" s="12">
        <v>121095</v>
      </c>
      <c r="G3193" s="12">
        <v>0</v>
      </c>
      <c r="H3193" s="12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3" t="str">
        <f>IFERROR(VLOOKUP(C3193,[1]Index!$D:$F,3,FALSE),"Non List")</f>
        <v>Hydro Power</v>
      </c>
      <c r="Z3193">
        <f>IFERROR(VLOOKUP(C3193,[1]LP!$B:$C,2,FALSE),0)</f>
        <v>215</v>
      </c>
      <c r="AA3193" s="12">
        <f t="shared" si="49"/>
        <v>9.7727272727272734</v>
      </c>
      <c r="AB3193" s="12">
        <v>5</v>
      </c>
      <c r="AC3193" s="12">
        <v>5</v>
      </c>
      <c r="AD3193" s="11"/>
      <c r="AE3193" s="11"/>
      <c r="AF3193" s="11"/>
      <c r="AG3193" s="11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2">
        <v>420000</v>
      </c>
      <c r="F3194" s="12">
        <v>-5480</v>
      </c>
      <c r="G3194" s="12">
        <v>0</v>
      </c>
      <c r="H3194" s="12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3" t="str">
        <f>IFERROR(VLOOKUP(C3194,[1]Index!$D:$F,3,FALSE),"Non List")</f>
        <v>Hydro Power</v>
      </c>
      <c r="Z3194">
        <f>IFERROR(VLOOKUP(C3194,[1]LP!$B:$C,2,FALSE),0)</f>
        <v>335.1</v>
      </c>
      <c r="AA3194" s="12">
        <f t="shared" si="49"/>
        <v>55.85</v>
      </c>
      <c r="AB3194" s="12">
        <v>0</v>
      </c>
      <c r="AC3194" s="12">
        <v>0</v>
      </c>
      <c r="AD3194" s="11"/>
      <c r="AE3194" s="11"/>
      <c r="AF3194" s="11"/>
      <c r="AG3194" s="11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2">
        <v>476000</v>
      </c>
      <c r="F3195" s="12">
        <v>-7205</v>
      </c>
      <c r="G3195" s="12">
        <v>0</v>
      </c>
      <c r="H3195" s="12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3" t="str">
        <f>IFERROR(VLOOKUP(C3195,[1]Index!$D:$F,3,FALSE),"Non List")</f>
        <v>zdelist</v>
      </c>
      <c r="Z3195">
        <f>IFERROR(VLOOKUP(C3195,[1]LP!$B:$C,2,FALSE),0)</f>
        <v>0</v>
      </c>
      <c r="AA3195" s="12">
        <f t="shared" si="49"/>
        <v>0</v>
      </c>
      <c r="AB3195" s="12">
        <v>0</v>
      </c>
      <c r="AC3195" s="12">
        <v>0</v>
      </c>
      <c r="AD3195" s="11"/>
      <c r="AE3195" s="11"/>
      <c r="AF3195" s="11"/>
      <c r="AG3195" s="11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2">
        <v>600000</v>
      </c>
      <c r="F3196" s="12">
        <v>-270737</v>
      </c>
      <c r="G3196" s="12">
        <v>0</v>
      </c>
      <c r="H3196" s="12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3" t="str">
        <f>IFERROR(VLOOKUP(C3196,[1]Index!$D:$F,3,FALSE),"Non List")</f>
        <v>Hydro Power</v>
      </c>
      <c r="Z3196">
        <f>IFERROR(VLOOKUP(C3196,[1]LP!$B:$C,2,FALSE),0)</f>
        <v>164</v>
      </c>
      <c r="AA3196" s="12">
        <f t="shared" si="49"/>
        <v>-54.666666666666664</v>
      </c>
      <c r="AB3196" s="12">
        <v>0</v>
      </c>
      <c r="AC3196" s="12">
        <v>0</v>
      </c>
      <c r="AD3196" s="11"/>
      <c r="AE3196" s="11"/>
      <c r="AF3196" s="11"/>
      <c r="AG3196" s="11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2">
        <v>933012</v>
      </c>
      <c r="F3197" s="12">
        <v>28098</v>
      </c>
      <c r="G3197" s="12">
        <v>0</v>
      </c>
      <c r="H3197" s="12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3" t="str">
        <f>IFERROR(VLOOKUP(C3197,[1]Index!$D:$F,3,FALSE),"Non List")</f>
        <v>Hydro Power</v>
      </c>
      <c r="Z3197">
        <f>IFERROR(VLOOKUP(C3197,[1]LP!$B:$C,2,FALSE),0)</f>
        <v>209</v>
      </c>
      <c r="AA3197" s="12">
        <f t="shared" si="49"/>
        <v>69.666666666666671</v>
      </c>
      <c r="AB3197" s="12">
        <v>0</v>
      </c>
      <c r="AC3197" s="12">
        <v>0</v>
      </c>
      <c r="AD3197" s="11"/>
      <c r="AE3197" s="11"/>
      <c r="AF3197" s="11"/>
      <c r="AG3197" s="11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2">
        <v>2218672</v>
      </c>
      <c r="F3198" s="12">
        <v>4842656</v>
      </c>
      <c r="G3198" s="12">
        <v>0</v>
      </c>
      <c r="H3198" s="12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3" t="str">
        <f>IFERROR(VLOOKUP(C3198,[1]Index!$D:$F,3,FALSE),"Non List")</f>
        <v>Hydro Power</v>
      </c>
      <c r="Z3198">
        <f>IFERROR(VLOOKUP(C3198,[1]LP!$B:$C,2,FALSE),0)</f>
        <v>311</v>
      </c>
      <c r="AA3198" s="12">
        <f t="shared" si="49"/>
        <v>7.7750000000000004</v>
      </c>
      <c r="AB3198" s="12">
        <v>10</v>
      </c>
      <c r="AC3198" s="12">
        <v>18</v>
      </c>
      <c r="AD3198" s="11"/>
      <c r="AE3198" s="11"/>
      <c r="AF3198" s="11"/>
      <c r="AG3198" s="11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2">
        <v>3965113</v>
      </c>
      <c r="F3199" s="12">
        <v>4702751</v>
      </c>
      <c r="G3199" s="12">
        <v>0</v>
      </c>
      <c r="H3199" s="12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3" t="str">
        <f>IFERROR(VLOOKUP(C3199,[1]Index!$D:$F,3,FALSE),"Non List")</f>
        <v>Hydro Power</v>
      </c>
      <c r="Z3199">
        <f>IFERROR(VLOOKUP(C3199,[1]LP!$B:$C,2,FALSE),0)</f>
        <v>490</v>
      </c>
      <c r="AA3199" s="12">
        <f t="shared" si="49"/>
        <v>22.272727272727273</v>
      </c>
      <c r="AB3199" s="12">
        <v>20</v>
      </c>
      <c r="AC3199" s="12">
        <v>5</v>
      </c>
      <c r="AD3199" s="11"/>
      <c r="AE3199" s="11"/>
      <c r="AF3199" s="11"/>
      <c r="AG3199" s="11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2">
        <v>1385911</v>
      </c>
      <c r="F3200" s="12">
        <v>-442798</v>
      </c>
      <c r="G3200" s="12">
        <v>0</v>
      </c>
      <c r="H3200" s="12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3" t="str">
        <f>IFERROR(VLOOKUP(C3200,[1]Index!$D:$F,3,FALSE),"Non List")</f>
        <v>Hydro Power</v>
      </c>
      <c r="Z3200">
        <f>IFERROR(VLOOKUP(C3200,[1]LP!$B:$C,2,FALSE),0)</f>
        <v>150</v>
      </c>
      <c r="AA3200" s="12">
        <f t="shared" si="49"/>
        <v>-30</v>
      </c>
      <c r="AB3200" s="12">
        <v>0</v>
      </c>
      <c r="AC3200" s="12">
        <v>0</v>
      </c>
      <c r="AD3200" s="11"/>
      <c r="AE3200" s="11"/>
      <c r="AF3200" s="11"/>
      <c r="AG3200" s="11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2">
        <v>2110000</v>
      </c>
      <c r="F3201" s="12">
        <v>553084</v>
      </c>
      <c r="G3201" s="12">
        <v>0</v>
      </c>
      <c r="H3201" s="12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3" t="str">
        <f>IFERROR(VLOOKUP(C3201,[1]Index!$D:$F,3,FALSE),"Non List")</f>
        <v>Hydro Power</v>
      </c>
      <c r="Z3201">
        <f>IFERROR(VLOOKUP(C3201,[1]LP!$B:$C,2,FALSE),0)</f>
        <v>340</v>
      </c>
      <c r="AA3201" s="12">
        <f t="shared" si="49"/>
        <v>26.153846153846153</v>
      </c>
      <c r="AB3201" s="12">
        <v>10</v>
      </c>
      <c r="AC3201" s="12">
        <v>5</v>
      </c>
      <c r="AD3201" s="11"/>
      <c r="AE3201" s="11"/>
      <c r="AF3201" s="11"/>
      <c r="AG3201" s="11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2">
        <v>501055</v>
      </c>
      <c r="F3202" s="12">
        <v>33660</v>
      </c>
      <c r="G3202" s="12">
        <v>0</v>
      </c>
      <c r="H3202" s="12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3" t="str">
        <f>IFERROR(VLOOKUP(C3202,[1]Index!$D:$F,3,FALSE),"Non List")</f>
        <v>Non List</v>
      </c>
      <c r="Z3202">
        <f>IFERROR(VLOOKUP(C3202,[1]LP!$B:$C,2,FALSE),0)</f>
        <v>0</v>
      </c>
      <c r="AA3202" s="12">
        <f t="shared" si="49"/>
        <v>0</v>
      </c>
      <c r="AB3202" s="12">
        <v>6</v>
      </c>
      <c r="AC3202" s="12">
        <v>0.315</v>
      </c>
      <c r="AD3202" s="11"/>
      <c r="AE3202" s="11"/>
      <c r="AF3202" s="11"/>
      <c r="AG3202" s="11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2">
        <v>1500000</v>
      </c>
      <c r="F3203" s="12">
        <v>-14949</v>
      </c>
      <c r="G3203" s="12">
        <v>0</v>
      </c>
      <c r="H3203" s="12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3" t="str">
        <f>IFERROR(VLOOKUP(C3203,[1]Index!$D:$F,3,FALSE),"Non List")</f>
        <v>Hydro Power</v>
      </c>
      <c r="Z3203">
        <f>IFERROR(VLOOKUP(C3203,[1]LP!$B:$C,2,FALSE),0)</f>
        <v>183</v>
      </c>
      <c r="AA3203" s="12">
        <f t="shared" ref="AA3203:AA3266" si="50">IFERROR(Z3203/M3203,0)</f>
        <v>0</v>
      </c>
      <c r="AB3203" s="12">
        <v>0</v>
      </c>
      <c r="AC3203" s="12">
        <v>0</v>
      </c>
      <c r="AD3203" s="11"/>
      <c r="AE3203" s="11"/>
      <c r="AF3203" s="11"/>
      <c r="AG3203" s="11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2">
        <v>255150</v>
      </c>
      <c r="F3204" s="12">
        <v>17811</v>
      </c>
      <c r="G3204" s="12">
        <v>0</v>
      </c>
      <c r="H3204" s="12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3" t="str">
        <f>IFERROR(VLOOKUP(C3204,[1]Index!$D:$F,3,FALSE),"Non List")</f>
        <v>Hydro Power</v>
      </c>
      <c r="Z3204">
        <f>IFERROR(VLOOKUP(C3204,[1]LP!$B:$C,2,FALSE),0)</f>
        <v>214.5</v>
      </c>
      <c r="AA3204" s="12">
        <f t="shared" si="50"/>
        <v>23.833333333333332</v>
      </c>
      <c r="AB3204" s="12">
        <v>0</v>
      </c>
      <c r="AC3204" s="12">
        <v>0</v>
      </c>
      <c r="AD3204" s="11"/>
      <c r="AE3204" s="11"/>
      <c r="AF3204" s="11"/>
      <c r="AG3204" s="11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2">
        <v>1134000</v>
      </c>
      <c r="F3205" s="12">
        <v>41659</v>
      </c>
      <c r="G3205" s="12">
        <v>0</v>
      </c>
      <c r="H3205" s="12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3" t="str">
        <f>IFERROR(VLOOKUP(C3205,[1]Index!$D:$F,3,FALSE),"Non List")</f>
        <v>Hydro Power</v>
      </c>
      <c r="Z3205">
        <f>IFERROR(VLOOKUP(C3205,[1]LP!$B:$C,2,FALSE),0)</f>
        <v>174.1</v>
      </c>
      <c r="AA3205" s="12">
        <f t="shared" si="50"/>
        <v>43.524999999999999</v>
      </c>
      <c r="AB3205" s="12">
        <v>5</v>
      </c>
      <c r="AC3205" s="12">
        <v>0</v>
      </c>
      <c r="AD3205" s="11"/>
      <c r="AE3205" s="11"/>
      <c r="AF3205" s="11"/>
      <c r="AG3205" s="11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2">
        <v>535555</v>
      </c>
      <c r="F3206" s="12">
        <v>44450</v>
      </c>
      <c r="G3206" s="12">
        <v>0</v>
      </c>
      <c r="H3206" s="12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3" t="str">
        <f>IFERROR(VLOOKUP(C3206,[1]Index!$D:$F,3,FALSE),"Non List")</f>
        <v>Hydro Power</v>
      </c>
      <c r="Z3206">
        <f>IFERROR(VLOOKUP(C3206,[1]LP!$B:$C,2,FALSE),0)</f>
        <v>204.7</v>
      </c>
      <c r="AA3206" s="12">
        <f t="shared" si="50"/>
        <v>18.609090909090909</v>
      </c>
      <c r="AB3206" s="12">
        <v>0</v>
      </c>
      <c r="AC3206" s="12">
        <v>10</v>
      </c>
      <c r="AD3206" s="11"/>
      <c r="AE3206" s="11"/>
      <c r="AF3206" s="11"/>
      <c r="AG3206" s="11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2">
        <v>1150000</v>
      </c>
      <c r="F3207" s="12">
        <v>61383</v>
      </c>
      <c r="G3207" s="12">
        <v>0</v>
      </c>
      <c r="H3207" s="12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3" t="str">
        <f>IFERROR(VLOOKUP(C3207,[1]Index!$D:$F,3,FALSE),"Non List")</f>
        <v>Hydro Power</v>
      </c>
      <c r="Z3207">
        <f>IFERROR(VLOOKUP(C3207,[1]LP!$B:$C,2,FALSE),0)</f>
        <v>185</v>
      </c>
      <c r="AA3207" s="12">
        <f t="shared" si="50"/>
        <v>26.428571428571427</v>
      </c>
      <c r="AB3207" s="12">
        <v>0</v>
      </c>
      <c r="AC3207" s="12">
        <v>5</v>
      </c>
      <c r="AD3207" s="11"/>
      <c r="AE3207" s="11"/>
      <c r="AF3207" s="11"/>
      <c r="AG3207" s="11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2">
        <v>700000</v>
      </c>
      <c r="F3208" s="12">
        <v>-130609</v>
      </c>
      <c r="G3208" s="12">
        <v>0</v>
      </c>
      <c r="H3208" s="12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3" t="str">
        <f>IFERROR(VLOOKUP(C3208,[1]Index!$D:$F,3,FALSE),"Non List")</f>
        <v>Hydro Power</v>
      </c>
      <c r="Z3208">
        <f>IFERROR(VLOOKUP(C3208,[1]LP!$B:$C,2,FALSE),0)</f>
        <v>177.4</v>
      </c>
      <c r="AA3208" s="12">
        <f t="shared" si="50"/>
        <v>44.35</v>
      </c>
      <c r="AB3208" s="12">
        <v>0</v>
      </c>
      <c r="AC3208" s="12">
        <v>0</v>
      </c>
      <c r="AD3208" s="11"/>
      <c r="AE3208" s="11"/>
      <c r="AF3208" s="11"/>
      <c r="AG3208" s="11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2">
        <v>465714</v>
      </c>
      <c r="F3209" s="12">
        <v>-235917</v>
      </c>
      <c r="G3209" s="12">
        <v>0</v>
      </c>
      <c r="H3209" s="12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3" t="str">
        <f>IFERROR(VLOOKUP(C3209,[1]Index!$D:$F,3,FALSE),"Non List")</f>
        <v>Hydro Power</v>
      </c>
      <c r="Z3209">
        <f>IFERROR(VLOOKUP(C3209,[1]LP!$B:$C,2,FALSE),0)</f>
        <v>180</v>
      </c>
      <c r="AA3209" s="12">
        <f t="shared" si="50"/>
        <v>-5.625</v>
      </c>
      <c r="AB3209" s="12">
        <v>0</v>
      </c>
      <c r="AC3209" s="12">
        <v>0</v>
      </c>
      <c r="AD3209" s="11"/>
      <c r="AE3209" s="11"/>
      <c r="AF3209" s="11"/>
      <c r="AG3209" s="11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2">
        <v>1065417</v>
      </c>
      <c r="F3210" s="12">
        <v>0</v>
      </c>
      <c r="G3210" s="12">
        <v>0</v>
      </c>
      <c r="H3210" s="12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3" t="str">
        <f>IFERROR(VLOOKUP(C3210,[1]Index!$D:$F,3,FALSE),"Non List")</f>
        <v>Hydro Power</v>
      </c>
      <c r="Z3210">
        <f>IFERROR(VLOOKUP(C3210,[1]LP!$B:$C,2,FALSE),0)</f>
        <v>230</v>
      </c>
      <c r="AA3210" s="12">
        <f t="shared" si="50"/>
        <v>0</v>
      </c>
      <c r="AB3210" s="12">
        <v>0</v>
      </c>
      <c r="AC3210" s="12">
        <v>0</v>
      </c>
      <c r="AD3210" s="11"/>
      <c r="AE3210" s="11"/>
      <c r="AF3210" s="11"/>
      <c r="AG3210" s="11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2">
        <v>264000</v>
      </c>
      <c r="F3211" s="12">
        <v>-52321</v>
      </c>
      <c r="G3211" s="12">
        <v>0</v>
      </c>
      <c r="H3211" s="12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3" t="str">
        <f>IFERROR(VLOOKUP(C3211,[1]Index!$D:$F,3,FALSE),"Non List")</f>
        <v>Hydro Power</v>
      </c>
      <c r="Z3211">
        <f>IFERROR(VLOOKUP(C3211,[1]LP!$B:$C,2,FALSE),0)</f>
        <v>149</v>
      </c>
      <c r="AA3211" s="12">
        <f t="shared" si="50"/>
        <v>-14.9</v>
      </c>
      <c r="AB3211" s="12">
        <v>0</v>
      </c>
      <c r="AC3211" s="12">
        <v>0</v>
      </c>
      <c r="AD3211" s="11"/>
      <c r="AE3211" s="11"/>
      <c r="AF3211" s="11"/>
      <c r="AG3211" s="11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2">
        <v>270000</v>
      </c>
      <c r="F3212" s="12">
        <v>5242</v>
      </c>
      <c r="G3212" s="12">
        <v>0</v>
      </c>
      <c r="H3212" s="12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3" t="str">
        <f>IFERROR(VLOOKUP(C3212,[1]Index!$D:$F,3,FALSE),"Non List")</f>
        <v>Hydro Power</v>
      </c>
      <c r="Z3212">
        <f>IFERROR(VLOOKUP(C3212,[1]LP!$B:$C,2,FALSE),0)</f>
        <v>215.1</v>
      </c>
      <c r="AA3212" s="12">
        <f t="shared" si="50"/>
        <v>107.55</v>
      </c>
      <c r="AB3212" s="12">
        <v>0</v>
      </c>
      <c r="AC3212" s="12">
        <v>0</v>
      </c>
      <c r="AD3212" s="11"/>
      <c r="AE3212" s="11"/>
      <c r="AF3212" s="11"/>
      <c r="AG3212" s="11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2">
        <v>260000</v>
      </c>
      <c r="F3213" s="12">
        <v>5913</v>
      </c>
      <c r="G3213" s="12">
        <v>0</v>
      </c>
      <c r="H3213" s="12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3" t="str">
        <f>IFERROR(VLOOKUP(C3213,[1]Index!$D:$F,3,FALSE),"Non List")</f>
        <v>Hydro Power</v>
      </c>
      <c r="Z3213">
        <f>IFERROR(VLOOKUP(C3213,[1]LP!$B:$C,2,FALSE),0)</f>
        <v>0</v>
      </c>
      <c r="AA3213" s="12">
        <f t="shared" si="50"/>
        <v>0</v>
      </c>
      <c r="AB3213" s="12">
        <v>0</v>
      </c>
      <c r="AC3213" s="12">
        <v>0</v>
      </c>
      <c r="AD3213" s="11"/>
      <c r="AE3213" s="11"/>
      <c r="AF3213" s="11"/>
      <c r="AG3213" s="11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2">
        <v>451000</v>
      </c>
      <c r="F3214" s="12">
        <v>130044</v>
      </c>
      <c r="G3214" s="12">
        <v>0</v>
      </c>
      <c r="H3214" s="12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3" t="str">
        <f>IFERROR(VLOOKUP(C3214,[1]Index!$D:$F,3,FALSE),"Non List")</f>
        <v>Hydro Power</v>
      </c>
      <c r="Z3214">
        <f>IFERROR(VLOOKUP(C3214,[1]LP!$B:$C,2,FALSE),0)</f>
        <v>215</v>
      </c>
      <c r="AA3214" s="12">
        <f t="shared" si="50"/>
        <v>16.53846153846154</v>
      </c>
      <c r="AB3214" s="12">
        <v>5</v>
      </c>
      <c r="AC3214" s="12">
        <v>5</v>
      </c>
      <c r="AD3214" s="11"/>
      <c r="AE3214" s="11"/>
      <c r="AF3214" s="11"/>
      <c r="AG3214" s="11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2">
        <v>990000</v>
      </c>
      <c r="F3215" s="12">
        <v>40808</v>
      </c>
      <c r="G3215" s="12">
        <v>0</v>
      </c>
      <c r="H3215" s="12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3" t="str">
        <f>IFERROR(VLOOKUP(C3215,[1]Index!$D:$F,3,FALSE),"Non List")</f>
        <v>Hydro Power</v>
      </c>
      <c r="Z3215">
        <f>IFERROR(VLOOKUP(C3215,[1]LP!$B:$C,2,FALSE),0)</f>
        <v>165.2</v>
      </c>
      <c r="AA3215" s="12">
        <f t="shared" si="50"/>
        <v>55.066666666666663</v>
      </c>
      <c r="AB3215" s="12">
        <v>0</v>
      </c>
      <c r="AC3215" s="12">
        <v>0</v>
      </c>
      <c r="AD3215" s="11"/>
      <c r="AE3215" s="11"/>
      <c r="AF3215" s="11"/>
      <c r="AG3215" s="11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2">
        <v>933012</v>
      </c>
      <c r="F3216" s="12">
        <v>39480</v>
      </c>
      <c r="G3216" s="12">
        <v>0</v>
      </c>
      <c r="H3216" s="12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3" t="str">
        <f>IFERROR(VLOOKUP(C3216,[1]Index!$D:$F,3,FALSE),"Non List")</f>
        <v>Hydro Power</v>
      </c>
      <c r="Z3216">
        <f>IFERROR(VLOOKUP(C3216,[1]LP!$B:$C,2,FALSE),0)</f>
        <v>209</v>
      </c>
      <c r="AA3216" s="12">
        <f t="shared" si="50"/>
        <v>52.25</v>
      </c>
      <c r="AB3216" s="12">
        <v>0</v>
      </c>
      <c r="AC3216" s="12">
        <v>0</v>
      </c>
      <c r="AD3216" s="11"/>
      <c r="AE3216" s="11"/>
      <c r="AF3216" s="11"/>
      <c r="AG3216" s="11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2">
        <v>2218672</v>
      </c>
      <c r="F3217" s="12">
        <v>4663198</v>
      </c>
      <c r="G3217" s="12">
        <v>0</v>
      </c>
      <c r="H3217" s="12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3" t="str">
        <f>IFERROR(VLOOKUP(C3217,[1]Index!$D:$F,3,FALSE),"Non List")</f>
        <v>Hydro Power</v>
      </c>
      <c r="Z3217">
        <f>IFERROR(VLOOKUP(C3217,[1]LP!$B:$C,2,FALSE),0)</f>
        <v>311</v>
      </c>
      <c r="AA3217" s="12">
        <f t="shared" si="50"/>
        <v>9.71875</v>
      </c>
      <c r="AB3217" s="12">
        <v>10</v>
      </c>
      <c r="AC3217" s="12">
        <v>18</v>
      </c>
      <c r="AD3217" s="11"/>
      <c r="AE3217" s="11"/>
      <c r="AF3217" s="11"/>
      <c r="AG3217" s="11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2">
        <v>3965113</v>
      </c>
      <c r="F3218" s="12">
        <v>4983026</v>
      </c>
      <c r="G3218" s="12">
        <v>0</v>
      </c>
      <c r="H3218" s="12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3" t="str">
        <f>IFERROR(VLOOKUP(C3218,[1]Index!$D:$F,3,FALSE),"Non List")</f>
        <v>Hydro Power</v>
      </c>
      <c r="Z3218">
        <f>IFERROR(VLOOKUP(C3218,[1]LP!$B:$C,2,FALSE),0)</f>
        <v>490</v>
      </c>
      <c r="AA3218" s="12">
        <f t="shared" si="50"/>
        <v>20.416666666666668</v>
      </c>
      <c r="AB3218" s="12">
        <v>20</v>
      </c>
      <c r="AC3218" s="12">
        <v>5</v>
      </c>
      <c r="AD3218" s="11"/>
      <c r="AE3218" s="11"/>
      <c r="AF3218" s="11"/>
      <c r="AG3218" s="11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2">
        <v>1385911</v>
      </c>
      <c r="F3219" s="12">
        <v>-433344</v>
      </c>
      <c r="G3219" s="12">
        <v>0</v>
      </c>
      <c r="H3219" s="12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3" t="str">
        <f>IFERROR(VLOOKUP(C3219,[1]Index!$D:$F,3,FALSE),"Non List")</f>
        <v>Hydro Power</v>
      </c>
      <c r="Z3219">
        <f>IFERROR(VLOOKUP(C3219,[1]LP!$B:$C,2,FALSE),0)</f>
        <v>150</v>
      </c>
      <c r="AA3219" s="12">
        <f t="shared" si="50"/>
        <v>0</v>
      </c>
      <c r="AB3219" s="12">
        <v>0</v>
      </c>
      <c r="AC3219" s="12">
        <v>0</v>
      </c>
      <c r="AD3219" s="11"/>
      <c r="AE3219" s="11"/>
      <c r="AF3219" s="11"/>
      <c r="AG3219" s="11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2">
        <v>2110000</v>
      </c>
      <c r="F3220" s="12">
        <v>658478</v>
      </c>
      <c r="G3220" s="12">
        <v>0</v>
      </c>
      <c r="H3220" s="12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3" t="str">
        <f>IFERROR(VLOOKUP(C3220,[1]Index!$D:$F,3,FALSE),"Non List")</f>
        <v>Hydro Power</v>
      </c>
      <c r="Z3220">
        <f>IFERROR(VLOOKUP(C3220,[1]LP!$B:$C,2,FALSE),0)</f>
        <v>340</v>
      </c>
      <c r="AA3220" s="12">
        <f t="shared" si="50"/>
        <v>22.666666666666668</v>
      </c>
      <c r="AB3220" s="12">
        <v>10</v>
      </c>
      <c r="AC3220" s="12">
        <v>5</v>
      </c>
      <c r="AD3220" s="11"/>
      <c r="AE3220" s="11"/>
      <c r="AF3220" s="11"/>
      <c r="AG3220" s="11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2">
        <v>532700</v>
      </c>
      <c r="F3221" s="12">
        <v>35068</v>
      </c>
      <c r="G3221" s="12">
        <v>0</v>
      </c>
      <c r="H3221" s="12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3" t="str">
        <f>IFERROR(VLOOKUP(C3221,[1]Index!$D:$F,3,FALSE),"Non List")</f>
        <v>Non List</v>
      </c>
      <c r="Z3221">
        <f>IFERROR(VLOOKUP(C3221,[1]LP!$B:$C,2,FALSE),0)</f>
        <v>0</v>
      </c>
      <c r="AA3221" s="12">
        <f t="shared" si="50"/>
        <v>0</v>
      </c>
      <c r="AB3221" s="12">
        <v>6</v>
      </c>
      <c r="AC3221" s="12">
        <v>0.315</v>
      </c>
      <c r="AD3221" s="11"/>
      <c r="AE3221" s="11"/>
      <c r="AF3221" s="11"/>
      <c r="AG3221" s="11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2">
        <v>742500</v>
      </c>
      <c r="F3222" s="12">
        <v>-12162</v>
      </c>
      <c r="G3222" s="12">
        <v>0</v>
      </c>
      <c r="H3222" s="12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3" t="str">
        <f>IFERROR(VLOOKUP(C3222,[1]Index!$D:$F,3,FALSE),"Non List")</f>
        <v>Hydro Power</v>
      </c>
      <c r="Z3222">
        <f>IFERROR(VLOOKUP(C3222,[1]LP!$B:$C,2,FALSE),0)</f>
        <v>219.3</v>
      </c>
      <c r="AA3222" s="12">
        <f t="shared" si="50"/>
        <v>0</v>
      </c>
      <c r="AB3222" s="12">
        <v>0</v>
      </c>
      <c r="AC3222" s="12">
        <v>0</v>
      </c>
      <c r="AD3222" s="11"/>
      <c r="AE3222" s="11"/>
      <c r="AF3222" s="11"/>
      <c r="AG3222" s="11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2">
        <v>1500000</v>
      </c>
      <c r="F3223" s="12">
        <v>-15539</v>
      </c>
      <c r="G3223" s="12">
        <v>0</v>
      </c>
      <c r="H3223" s="12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3" t="str">
        <f>IFERROR(VLOOKUP(C3223,[1]Index!$D:$F,3,FALSE),"Non List")</f>
        <v>Hydro Power</v>
      </c>
      <c r="Z3223">
        <f>IFERROR(VLOOKUP(C3223,[1]LP!$B:$C,2,FALSE),0)</f>
        <v>183</v>
      </c>
      <c r="AA3223" s="12">
        <f t="shared" si="50"/>
        <v>0</v>
      </c>
      <c r="AB3223" s="12">
        <v>0</v>
      </c>
      <c r="AC3223" s="12">
        <v>0</v>
      </c>
      <c r="AD3223" s="11"/>
      <c r="AE3223" s="11"/>
      <c r="AF3223" s="11"/>
      <c r="AG3223" s="11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2">
        <v>255150</v>
      </c>
      <c r="F3224" s="12">
        <v>12208</v>
      </c>
      <c r="G3224" s="12">
        <v>0</v>
      </c>
      <c r="H3224" s="12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3" t="str">
        <f>IFERROR(VLOOKUP(C3224,[1]Index!$D:$F,3,FALSE),"Non List")</f>
        <v>Hydro Power</v>
      </c>
      <c r="Z3224">
        <f>IFERROR(VLOOKUP(C3224,[1]LP!$B:$C,2,FALSE),0)</f>
        <v>214.5</v>
      </c>
      <c r="AA3224" s="12">
        <f t="shared" si="50"/>
        <v>42.9</v>
      </c>
      <c r="AB3224" s="12">
        <v>0</v>
      </c>
      <c r="AC3224" s="12">
        <v>0</v>
      </c>
      <c r="AD3224" s="11"/>
      <c r="AE3224" s="11"/>
      <c r="AF3224" s="11"/>
      <c r="AG3224" s="11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2">
        <v>1134000</v>
      </c>
      <c r="F3225" s="12">
        <v>60675</v>
      </c>
      <c r="G3225" s="12">
        <v>0</v>
      </c>
      <c r="H3225" s="12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3" t="str">
        <f>IFERROR(VLOOKUP(C3225,[1]Index!$D:$F,3,FALSE),"Non List")</f>
        <v>Hydro Power</v>
      </c>
      <c r="Z3225">
        <f>IFERROR(VLOOKUP(C3225,[1]LP!$B:$C,2,FALSE),0)</f>
        <v>174.1</v>
      </c>
      <c r="AA3225" s="12">
        <f t="shared" si="50"/>
        <v>34.82</v>
      </c>
      <c r="AB3225" s="12">
        <v>5</v>
      </c>
      <c r="AC3225" s="12">
        <v>0</v>
      </c>
      <c r="AD3225" s="11"/>
      <c r="AE3225" s="11"/>
      <c r="AF3225" s="11"/>
      <c r="AG3225" s="11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2">
        <v>535555</v>
      </c>
      <c r="F3226" s="12">
        <v>59899</v>
      </c>
      <c r="G3226" s="12">
        <v>0</v>
      </c>
      <c r="H3226" s="12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3" t="str">
        <f>IFERROR(VLOOKUP(C3226,[1]Index!$D:$F,3,FALSE),"Non List")</f>
        <v>Hydro Power</v>
      </c>
      <c r="Z3226">
        <f>IFERROR(VLOOKUP(C3226,[1]LP!$B:$C,2,FALSE),0)</f>
        <v>204.7</v>
      </c>
      <c r="AA3226" s="12">
        <f t="shared" si="50"/>
        <v>18.609090909090909</v>
      </c>
      <c r="AB3226" s="12">
        <v>0</v>
      </c>
      <c r="AC3226" s="12">
        <v>10</v>
      </c>
      <c r="AD3226" s="11"/>
      <c r="AE3226" s="11"/>
      <c r="AF3226" s="11"/>
      <c r="AG3226" s="11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2">
        <v>1150000</v>
      </c>
      <c r="F3227" s="12">
        <v>71268</v>
      </c>
      <c r="G3227" s="12">
        <v>0</v>
      </c>
      <c r="H3227" s="12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3" t="str">
        <f>IFERROR(VLOOKUP(C3227,[1]Index!$D:$F,3,FALSE),"Non List")</f>
        <v>Hydro Power</v>
      </c>
      <c r="Z3227">
        <f>IFERROR(VLOOKUP(C3227,[1]LP!$B:$C,2,FALSE),0)</f>
        <v>185</v>
      </c>
      <c r="AA3227" s="12">
        <f t="shared" si="50"/>
        <v>30.833333333333332</v>
      </c>
      <c r="AB3227" s="12">
        <v>0</v>
      </c>
      <c r="AC3227" s="12">
        <v>5</v>
      </c>
      <c r="AD3227" s="11"/>
      <c r="AE3227" s="11"/>
      <c r="AF3227" s="11"/>
      <c r="AG3227" s="11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2">
        <v>700000</v>
      </c>
      <c r="F3228" s="12">
        <v>-132246</v>
      </c>
      <c r="G3228" s="12">
        <v>0</v>
      </c>
      <c r="H3228" s="12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3" t="str">
        <f>IFERROR(VLOOKUP(C3228,[1]Index!$D:$F,3,FALSE),"Non List")</f>
        <v>Hydro Power</v>
      </c>
      <c r="Z3228">
        <f>IFERROR(VLOOKUP(C3228,[1]LP!$B:$C,2,FALSE),0)</f>
        <v>177.4</v>
      </c>
      <c r="AA3228" s="12">
        <f t="shared" si="50"/>
        <v>59.133333333333333</v>
      </c>
      <c r="AB3228" s="12">
        <v>0</v>
      </c>
      <c r="AC3228" s="12">
        <v>0</v>
      </c>
      <c r="AD3228" s="11"/>
      <c r="AE3228" s="11"/>
      <c r="AF3228" s="11"/>
      <c r="AG3228" s="11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2">
        <v>465714</v>
      </c>
      <c r="F3229" s="12">
        <v>-282604</v>
      </c>
      <c r="G3229" s="12">
        <v>0</v>
      </c>
      <c r="H3229" s="12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3" t="str">
        <f>IFERROR(VLOOKUP(C3229,[1]Index!$D:$F,3,FALSE),"Non List")</f>
        <v>Hydro Power</v>
      </c>
      <c r="Z3229">
        <f>IFERROR(VLOOKUP(C3229,[1]LP!$B:$C,2,FALSE),0)</f>
        <v>180</v>
      </c>
      <c r="AA3229" s="12">
        <f t="shared" si="50"/>
        <v>-5.2941176470588234</v>
      </c>
      <c r="AB3229" s="12">
        <v>0</v>
      </c>
      <c r="AC3229" s="12">
        <v>0</v>
      </c>
      <c r="AD3229" s="11"/>
      <c r="AE3229" s="11"/>
      <c r="AF3229" s="11"/>
      <c r="AG3229" s="11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2">
        <v>1065417</v>
      </c>
      <c r="F3230" s="12">
        <v>0</v>
      </c>
      <c r="G3230" s="12">
        <v>0</v>
      </c>
      <c r="H3230" s="12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3" t="str">
        <f>IFERROR(VLOOKUP(C3230,[1]Index!$D:$F,3,FALSE),"Non List")</f>
        <v>Hydro Power</v>
      </c>
      <c r="Z3230">
        <f>IFERROR(VLOOKUP(C3230,[1]LP!$B:$C,2,FALSE),0)</f>
        <v>230</v>
      </c>
      <c r="AA3230" s="12">
        <f t="shared" si="50"/>
        <v>0</v>
      </c>
      <c r="AB3230" s="12">
        <v>0</v>
      </c>
      <c r="AC3230" s="12">
        <v>0</v>
      </c>
      <c r="AD3230" s="11"/>
      <c r="AE3230" s="11"/>
      <c r="AF3230" s="11"/>
      <c r="AG3230" s="11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2">
        <v>270000</v>
      </c>
      <c r="F3231" s="12">
        <v>6989</v>
      </c>
      <c r="G3231" s="12">
        <v>0</v>
      </c>
      <c r="H3231" s="12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3" t="str">
        <f>IFERROR(VLOOKUP(C3231,[1]Index!$D:$F,3,FALSE),"Non List")</f>
        <v>Hydro Power</v>
      </c>
      <c r="Z3231">
        <f>IFERROR(VLOOKUP(C3231,[1]LP!$B:$C,2,FALSE),0)</f>
        <v>215.1</v>
      </c>
      <c r="AA3231" s="12">
        <f t="shared" si="50"/>
        <v>107.55</v>
      </c>
      <c r="AB3231" s="12">
        <v>0</v>
      </c>
      <c r="AC3231" s="12">
        <v>0</v>
      </c>
      <c r="AD3231" s="11"/>
      <c r="AE3231" s="11"/>
      <c r="AF3231" s="11"/>
      <c r="AG3231" s="11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2">
        <v>260000</v>
      </c>
      <c r="F3232" s="12">
        <v>11214</v>
      </c>
      <c r="G3232" s="12">
        <v>0</v>
      </c>
      <c r="H3232" s="12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3" t="str">
        <f>IFERROR(VLOOKUP(C3232,[1]Index!$D:$F,3,FALSE),"Non List")</f>
        <v>Hydro Power</v>
      </c>
      <c r="Z3232">
        <f>IFERROR(VLOOKUP(C3232,[1]LP!$B:$C,2,FALSE),0)</f>
        <v>0</v>
      </c>
      <c r="AA3232" s="12">
        <f t="shared" si="50"/>
        <v>0</v>
      </c>
      <c r="AB3232" s="12">
        <v>0</v>
      </c>
      <c r="AC3232" s="12">
        <v>0</v>
      </c>
      <c r="AD3232" s="11"/>
      <c r="AE3232" s="11"/>
      <c r="AF3232" s="11"/>
      <c r="AG3232" s="11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2">
        <v>451004</v>
      </c>
      <c r="F3233" s="12">
        <v>94088</v>
      </c>
      <c r="G3233" s="12">
        <v>0</v>
      </c>
      <c r="H3233" s="12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3" t="str">
        <f>IFERROR(VLOOKUP(C3233,[1]Index!$D:$F,3,FALSE),"Non List")</f>
        <v>Hydro Power</v>
      </c>
      <c r="Z3233">
        <f>IFERROR(VLOOKUP(C3233,[1]LP!$B:$C,2,FALSE),0)</f>
        <v>215</v>
      </c>
      <c r="AA3233" s="12">
        <f t="shared" si="50"/>
        <v>19.545454545454547</v>
      </c>
      <c r="AB3233" s="12">
        <v>5</v>
      </c>
      <c r="AC3233" s="12">
        <v>5</v>
      </c>
      <c r="AD3233" s="11"/>
      <c r="AE3233" s="11"/>
      <c r="AF3233" s="11"/>
      <c r="AG3233" s="11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2">
        <v>480000</v>
      </c>
      <c r="F3234" s="12">
        <v>-15036</v>
      </c>
      <c r="G3234" s="12">
        <v>0</v>
      </c>
      <c r="H3234" s="12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3" t="str">
        <f>IFERROR(VLOOKUP(C3234,[1]Index!$D:$F,3,FALSE),"Non List")</f>
        <v>Hydro Power</v>
      </c>
      <c r="Z3234">
        <f>IFERROR(VLOOKUP(C3234,[1]LP!$B:$C,2,FALSE),0)</f>
        <v>335.1</v>
      </c>
      <c r="AA3234" s="12">
        <f t="shared" si="50"/>
        <v>111.7</v>
      </c>
      <c r="AB3234" s="12">
        <v>0</v>
      </c>
      <c r="AC3234" s="12">
        <v>0</v>
      </c>
      <c r="AD3234" s="11"/>
      <c r="AE3234" s="11"/>
      <c r="AF3234" s="11"/>
      <c r="AG3234" s="11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2">
        <v>476000</v>
      </c>
      <c r="F3235" s="12">
        <v>-5480</v>
      </c>
      <c r="G3235" s="12">
        <v>0</v>
      </c>
      <c r="H3235" s="12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3" t="str">
        <f>IFERROR(VLOOKUP(C3235,[1]Index!$D:$F,3,FALSE),"Non List")</f>
        <v>zdelist</v>
      </c>
      <c r="Z3235">
        <f>IFERROR(VLOOKUP(C3235,[1]LP!$B:$C,2,FALSE),0)</f>
        <v>0</v>
      </c>
      <c r="AA3235" s="12">
        <f t="shared" si="50"/>
        <v>0</v>
      </c>
      <c r="AB3235" s="12">
        <v>0</v>
      </c>
      <c r="AC3235" s="12">
        <v>0</v>
      </c>
      <c r="AD3235" s="11"/>
      <c r="AE3235" s="11"/>
      <c r="AF3235" s="11"/>
      <c r="AG3235" s="11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2">
        <v>995500</v>
      </c>
      <c r="F3236" s="12">
        <v>-50349</v>
      </c>
      <c r="G3236" s="12">
        <v>0</v>
      </c>
      <c r="H3236" s="12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3" t="str">
        <f>IFERROR(VLOOKUP(C3236,[1]Index!$D:$F,3,FALSE),"Non List")</f>
        <v>Hydro Power</v>
      </c>
      <c r="Z3236">
        <f>IFERROR(VLOOKUP(C3236,[1]LP!$B:$C,2,FALSE),0)</f>
        <v>165.2</v>
      </c>
      <c r="AA3236" s="12">
        <f t="shared" si="50"/>
        <v>-23.599999999999998</v>
      </c>
      <c r="AB3236" s="12">
        <v>0</v>
      </c>
      <c r="AC3236" s="12">
        <v>0</v>
      </c>
      <c r="AD3236" s="11"/>
      <c r="AE3236" s="11"/>
      <c r="AF3236" s="11"/>
      <c r="AG3236" s="11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2">
        <v>600000</v>
      </c>
      <c r="F3237" s="12">
        <v>-186587</v>
      </c>
      <c r="G3237" s="12">
        <v>0</v>
      </c>
      <c r="H3237" s="12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3" t="str">
        <f>IFERROR(VLOOKUP(C3237,[1]Index!$D:$F,3,FALSE),"Non List")</f>
        <v>Hydro Power</v>
      </c>
      <c r="Z3237">
        <f>IFERROR(VLOOKUP(C3237,[1]LP!$B:$C,2,FALSE),0)</f>
        <v>164</v>
      </c>
      <c r="AA3237" s="12">
        <f t="shared" si="50"/>
        <v>54.666666666666664</v>
      </c>
      <c r="AB3237" s="12">
        <v>0</v>
      </c>
      <c r="AC3237" s="12">
        <v>0</v>
      </c>
      <c r="AD3237" s="11"/>
      <c r="AE3237" s="11"/>
      <c r="AF3237" s="11"/>
      <c r="AG3237" s="11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2">
        <v>770000</v>
      </c>
      <c r="F3238" s="12">
        <v>-103064</v>
      </c>
      <c r="G3238" s="12">
        <v>0</v>
      </c>
      <c r="H3238" s="12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3" t="str">
        <f>IFERROR(VLOOKUP(C3238,[1]Index!$D:$F,3,FALSE),"Non List")</f>
        <v>Hydro Power</v>
      </c>
      <c r="Z3238">
        <f>IFERROR(VLOOKUP(C3238,[1]LP!$B:$C,2,FALSE),0)</f>
        <v>235</v>
      </c>
      <c r="AA3238" s="12">
        <f t="shared" si="50"/>
        <v>-33.571428571428569</v>
      </c>
      <c r="AB3238" s="12">
        <v>0</v>
      </c>
      <c r="AC3238" s="12">
        <v>0</v>
      </c>
      <c r="AD3238" s="11"/>
      <c r="AE3238" s="11"/>
      <c r="AF3238" s="11"/>
      <c r="AG3238" s="11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2">
        <v>7942500</v>
      </c>
      <c r="F3239" s="12">
        <v>-554610</v>
      </c>
      <c r="G3239" s="12">
        <v>0</v>
      </c>
      <c r="H3239" s="12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3" t="str">
        <f>IFERROR(VLOOKUP(C3239,[1]Index!$D:$F,3,FALSE),"Non List")</f>
        <v>Hydro Power</v>
      </c>
      <c r="Z3239">
        <f>IFERROR(VLOOKUP(C3239,[1]LP!$B:$C,2,FALSE),0)</f>
        <v>226</v>
      </c>
      <c r="AA3239" s="12">
        <f t="shared" si="50"/>
        <v>-226</v>
      </c>
      <c r="AB3239" s="12">
        <v>0</v>
      </c>
      <c r="AC3239" s="12">
        <v>0</v>
      </c>
      <c r="AD3239" s="11"/>
      <c r="AE3239" s="11"/>
      <c r="AF3239" s="11"/>
      <c r="AG3239" s="11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2">
        <v>383745</v>
      </c>
      <c r="F3240" s="12">
        <v>-77422</v>
      </c>
      <c r="G3240" s="12">
        <v>0</v>
      </c>
      <c r="H3240" s="12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3" t="str">
        <f>IFERROR(VLOOKUP(C3240,[1]Index!$D:$F,3,FALSE),"Non List")</f>
        <v>Hydro Power</v>
      </c>
      <c r="Z3240">
        <f>IFERROR(VLOOKUP(C3240,[1]LP!$B:$C,2,FALSE),0)</f>
        <v>165.9</v>
      </c>
      <c r="AA3240" s="12">
        <f t="shared" si="50"/>
        <v>-15.081818181818182</v>
      </c>
      <c r="AB3240" s="12">
        <v>0</v>
      </c>
      <c r="AC3240" s="12">
        <v>0</v>
      </c>
      <c r="AD3240" s="11"/>
      <c r="AE3240" s="11"/>
      <c r="AF3240" s="11"/>
      <c r="AG3240" s="11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2">
        <v>933012</v>
      </c>
      <c r="F3241" s="12">
        <v>38385</v>
      </c>
      <c r="G3241" s="12">
        <v>0</v>
      </c>
      <c r="H3241" s="12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3" t="str">
        <f>IFERROR(VLOOKUP(C3241,[1]Index!$D:$F,3,FALSE),"Non List")</f>
        <v>Hydro Power</v>
      </c>
      <c r="Z3241">
        <f>IFERROR(VLOOKUP(C3241,[1]LP!$B:$C,2,FALSE),0)</f>
        <v>209</v>
      </c>
      <c r="AA3241" s="12">
        <f t="shared" si="50"/>
        <v>34.833333333333336</v>
      </c>
      <c r="AB3241" s="12">
        <v>7</v>
      </c>
      <c r="AC3241" s="12">
        <v>0.37</v>
      </c>
      <c r="AD3241" s="11"/>
      <c r="AE3241" s="11"/>
      <c r="AF3241" s="11"/>
      <c r="AG3241" s="11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2">
        <v>2440539</v>
      </c>
      <c r="F3242" s="12">
        <v>4395351</v>
      </c>
      <c r="G3242" s="12">
        <v>0</v>
      </c>
      <c r="H3242" s="12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3" t="str">
        <f>IFERROR(VLOOKUP(C3242,[1]Index!$D:$F,3,FALSE),"Non List")</f>
        <v>Hydro Power</v>
      </c>
      <c r="Z3242">
        <f>IFERROR(VLOOKUP(C3242,[1]LP!$B:$C,2,FALSE),0)</f>
        <v>311</v>
      </c>
      <c r="AA3242" s="12">
        <f t="shared" si="50"/>
        <v>18.294117647058822</v>
      </c>
      <c r="AB3242" s="12">
        <v>10</v>
      </c>
      <c r="AC3242" s="12">
        <v>18</v>
      </c>
      <c r="AD3242" s="11"/>
      <c r="AE3242" s="11"/>
      <c r="AF3242" s="11"/>
      <c r="AG3242" s="11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2">
        <v>4758136</v>
      </c>
      <c r="F3243" s="12">
        <v>5241690</v>
      </c>
      <c r="G3243" s="12">
        <v>0</v>
      </c>
      <c r="H3243" s="12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3" t="str">
        <f>IFERROR(VLOOKUP(C3243,[1]Index!$D:$F,3,FALSE),"Non List")</f>
        <v>Hydro Power</v>
      </c>
      <c r="Z3243">
        <f>IFERROR(VLOOKUP(C3243,[1]LP!$B:$C,2,FALSE),0)</f>
        <v>490</v>
      </c>
      <c r="AA3243" s="12">
        <f t="shared" si="50"/>
        <v>21.304347826086957</v>
      </c>
      <c r="AB3243" s="12">
        <v>20</v>
      </c>
      <c r="AC3243" s="12">
        <v>5</v>
      </c>
      <c r="AD3243" s="11"/>
      <c r="AE3243" s="11"/>
      <c r="AF3243" s="11"/>
      <c r="AG3243" s="11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2">
        <v>1385911</v>
      </c>
      <c r="F3244" s="12">
        <v>-423775</v>
      </c>
      <c r="G3244" s="12">
        <v>0</v>
      </c>
      <c r="H3244" s="12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3" t="str">
        <f>IFERROR(VLOOKUP(C3244,[1]Index!$D:$F,3,FALSE),"Non List")</f>
        <v>Hydro Power</v>
      </c>
      <c r="Z3244">
        <f>IFERROR(VLOOKUP(C3244,[1]LP!$B:$C,2,FALSE),0)</f>
        <v>150</v>
      </c>
      <c r="AA3244" s="12">
        <f t="shared" si="50"/>
        <v>21.428571428571427</v>
      </c>
      <c r="AB3244" s="12">
        <v>0</v>
      </c>
      <c r="AC3244" s="12">
        <v>0</v>
      </c>
      <c r="AD3244" s="11"/>
      <c r="AE3244" s="11"/>
      <c r="AF3244" s="11"/>
      <c r="AG3244" s="11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2">
        <v>2321000</v>
      </c>
      <c r="F3245" s="12">
        <v>816340</v>
      </c>
      <c r="G3245" s="12">
        <v>0</v>
      </c>
      <c r="H3245" s="12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3" t="str">
        <f>IFERROR(VLOOKUP(C3245,[1]Index!$D:$F,3,FALSE),"Non List")</f>
        <v>Hydro Power</v>
      </c>
      <c r="Z3245">
        <f>IFERROR(VLOOKUP(C3245,[1]LP!$B:$C,2,FALSE),0)</f>
        <v>340</v>
      </c>
      <c r="AA3245" s="12">
        <f t="shared" si="50"/>
        <v>10</v>
      </c>
      <c r="AB3245" s="12">
        <v>10</v>
      </c>
      <c r="AC3245" s="12">
        <v>0.52629999999999999</v>
      </c>
      <c r="AD3245" s="11"/>
      <c r="AE3245" s="11"/>
      <c r="AF3245" s="11"/>
      <c r="AG3245" s="11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2">
        <v>501055</v>
      </c>
      <c r="F3246" s="12">
        <v>42645</v>
      </c>
      <c r="G3246" s="12">
        <v>0</v>
      </c>
      <c r="H3246" s="12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3" t="str">
        <f>IFERROR(VLOOKUP(C3246,[1]Index!$D:$F,3,FALSE),"Non List")</f>
        <v>Non List</v>
      </c>
      <c r="Z3246">
        <f>IFERROR(VLOOKUP(C3246,[1]LP!$B:$C,2,FALSE),0)</f>
        <v>0</v>
      </c>
      <c r="AA3246" s="12">
        <f t="shared" si="50"/>
        <v>0</v>
      </c>
      <c r="AB3246" s="12">
        <v>5</v>
      </c>
      <c r="AC3246" s="12">
        <v>0.26</v>
      </c>
      <c r="AD3246" s="11"/>
      <c r="AE3246" s="11"/>
      <c r="AF3246" s="11"/>
      <c r="AG3246" s="11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2">
        <v>742500</v>
      </c>
      <c r="F3247" s="12">
        <v>-12398</v>
      </c>
      <c r="G3247" s="12">
        <v>0</v>
      </c>
      <c r="H3247" s="12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3" t="str">
        <f>IFERROR(VLOOKUP(C3247,[1]Index!$D:$F,3,FALSE),"Non List")</f>
        <v>Hydro Power</v>
      </c>
      <c r="Z3247">
        <f>IFERROR(VLOOKUP(C3247,[1]LP!$B:$C,2,FALSE),0)</f>
        <v>219.3</v>
      </c>
      <c r="AA3247" s="12">
        <f t="shared" si="50"/>
        <v>0</v>
      </c>
      <c r="AB3247" s="12">
        <v>0</v>
      </c>
      <c r="AC3247" s="12">
        <v>0</v>
      </c>
      <c r="AD3247" s="11"/>
      <c r="AE3247" s="11"/>
      <c r="AF3247" s="11"/>
      <c r="AG3247" s="11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2">
        <v>1500000</v>
      </c>
      <c r="F3248" s="12">
        <v>-3454</v>
      </c>
      <c r="G3248" s="12">
        <v>0</v>
      </c>
      <c r="H3248" s="12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3" t="str">
        <f>IFERROR(VLOOKUP(C3248,[1]Index!$D:$F,3,FALSE),"Non List")</f>
        <v>Hydro Power</v>
      </c>
      <c r="Z3248">
        <f>IFERROR(VLOOKUP(C3248,[1]LP!$B:$C,2,FALSE),0)</f>
        <v>183</v>
      </c>
      <c r="AA3248" s="12">
        <f t="shared" si="50"/>
        <v>183</v>
      </c>
      <c r="AB3248" s="12">
        <v>0</v>
      </c>
      <c r="AC3248" s="12">
        <v>0</v>
      </c>
      <c r="AD3248" s="11"/>
      <c r="AE3248" s="11"/>
      <c r="AF3248" s="11"/>
      <c r="AG3248" s="11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2">
        <v>255150</v>
      </c>
      <c r="F3249" s="12">
        <v>23792</v>
      </c>
      <c r="G3249" s="12">
        <v>0</v>
      </c>
      <c r="H3249" s="12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3" t="str">
        <f>IFERROR(VLOOKUP(C3249,[1]Index!$D:$F,3,FALSE),"Non List")</f>
        <v>Hydro Power</v>
      </c>
      <c r="Z3249">
        <f>IFERROR(VLOOKUP(C3249,[1]LP!$B:$C,2,FALSE),0)</f>
        <v>214.5</v>
      </c>
      <c r="AA3249" s="12">
        <f t="shared" si="50"/>
        <v>11.916666666666666</v>
      </c>
      <c r="AB3249" s="12">
        <v>0</v>
      </c>
      <c r="AC3249" s="12">
        <v>0</v>
      </c>
      <c r="AD3249" s="11"/>
      <c r="AE3249" s="11"/>
      <c r="AF3249" s="11"/>
      <c r="AG3249" s="11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2">
        <v>1134000</v>
      </c>
      <c r="F3250" s="12">
        <v>91632</v>
      </c>
      <c r="G3250" s="12">
        <v>0</v>
      </c>
      <c r="H3250" s="12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3" t="str">
        <f>IFERROR(VLOOKUP(C3250,[1]Index!$D:$F,3,FALSE),"Non List")</f>
        <v>Hydro Power</v>
      </c>
      <c r="Z3250">
        <f>IFERROR(VLOOKUP(C3250,[1]LP!$B:$C,2,FALSE),0)</f>
        <v>174.1</v>
      </c>
      <c r="AA3250" s="12">
        <f t="shared" si="50"/>
        <v>15.827272727272726</v>
      </c>
      <c r="AB3250" s="12">
        <v>5</v>
      </c>
      <c r="AC3250" s="12">
        <v>0</v>
      </c>
      <c r="AD3250" s="11"/>
      <c r="AE3250" s="11"/>
      <c r="AF3250" s="11"/>
      <c r="AG3250" s="11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2">
        <v>535555</v>
      </c>
      <c r="F3251" s="12">
        <v>31212</v>
      </c>
      <c r="G3251" s="12">
        <v>0</v>
      </c>
      <c r="H3251" s="12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3" t="str">
        <f>IFERROR(VLOOKUP(C3251,[1]Index!$D:$F,3,FALSE),"Non List")</f>
        <v>Hydro Power</v>
      </c>
      <c r="Z3251">
        <f>IFERROR(VLOOKUP(C3251,[1]LP!$B:$C,2,FALSE),0)</f>
        <v>204.7</v>
      </c>
      <c r="AA3251" s="12">
        <f t="shared" si="50"/>
        <v>9.7476190476190467</v>
      </c>
      <c r="AB3251" s="12">
        <v>0</v>
      </c>
      <c r="AC3251" s="12">
        <v>10</v>
      </c>
      <c r="AD3251" s="11"/>
      <c r="AE3251" s="11"/>
      <c r="AF3251" s="11"/>
      <c r="AG3251" s="11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2">
        <v>1150000</v>
      </c>
      <c r="F3252" s="12">
        <v>113305</v>
      </c>
      <c r="G3252" s="12">
        <v>0</v>
      </c>
      <c r="H3252" s="12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3" t="str">
        <f>IFERROR(VLOOKUP(C3252,[1]Index!$D:$F,3,FALSE),"Non List")</f>
        <v>Hydro Power</v>
      </c>
      <c r="Z3252">
        <f>IFERROR(VLOOKUP(C3252,[1]LP!$B:$C,2,FALSE),0)</f>
        <v>185</v>
      </c>
      <c r="AA3252" s="12">
        <f t="shared" si="50"/>
        <v>12.333333333333334</v>
      </c>
      <c r="AB3252" s="12">
        <v>0</v>
      </c>
      <c r="AC3252" s="12">
        <v>8.4209999999999994</v>
      </c>
      <c r="AD3252" s="11"/>
      <c r="AE3252" s="11"/>
      <c r="AF3252" s="11"/>
      <c r="AG3252" s="11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2">
        <v>700000</v>
      </c>
      <c r="F3253" s="12">
        <v>-110661</v>
      </c>
      <c r="G3253" s="12">
        <v>0</v>
      </c>
      <c r="H3253" s="12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3" t="str">
        <f>IFERROR(VLOOKUP(C3253,[1]Index!$D:$F,3,FALSE),"Non List")</f>
        <v>Hydro Power</v>
      </c>
      <c r="Z3253">
        <f>IFERROR(VLOOKUP(C3253,[1]LP!$B:$C,2,FALSE),0)</f>
        <v>177.4</v>
      </c>
      <c r="AA3253" s="12">
        <f t="shared" si="50"/>
        <v>11.826666666666666</v>
      </c>
      <c r="AB3253" s="12">
        <v>0</v>
      </c>
      <c r="AC3253" s="12">
        <v>0</v>
      </c>
      <c r="AD3253" s="11"/>
      <c r="AE3253" s="11"/>
      <c r="AF3253" s="11"/>
      <c r="AG3253" s="11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2">
        <v>465714</v>
      </c>
      <c r="F3254" s="12">
        <v>-321715</v>
      </c>
      <c r="G3254" s="12">
        <v>0</v>
      </c>
      <c r="H3254" s="12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3" t="str">
        <f>IFERROR(VLOOKUP(C3254,[1]Index!$D:$F,3,FALSE),"Non List")</f>
        <v>Hydro Power</v>
      </c>
      <c r="Z3254">
        <f>IFERROR(VLOOKUP(C3254,[1]LP!$B:$C,2,FALSE),0)</f>
        <v>180</v>
      </c>
      <c r="AA3254" s="12">
        <f t="shared" si="50"/>
        <v>-5.806451612903226</v>
      </c>
      <c r="AB3254" s="12">
        <v>0</v>
      </c>
      <c r="AC3254" s="12">
        <v>0</v>
      </c>
      <c r="AD3254" s="11"/>
      <c r="AE3254" s="11"/>
      <c r="AF3254" s="11"/>
      <c r="AG3254" s="11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2">
        <v>1065417</v>
      </c>
      <c r="F3255" s="12">
        <v>0</v>
      </c>
      <c r="G3255" s="12">
        <v>0</v>
      </c>
      <c r="H3255" s="12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3" t="str">
        <f>IFERROR(VLOOKUP(C3255,[1]Index!$D:$F,3,FALSE),"Non List")</f>
        <v>Hydro Power</v>
      </c>
      <c r="Z3255">
        <f>IFERROR(VLOOKUP(C3255,[1]LP!$B:$C,2,FALSE),0)</f>
        <v>230</v>
      </c>
      <c r="AA3255" s="12">
        <f t="shared" si="50"/>
        <v>0</v>
      </c>
      <c r="AB3255" s="12">
        <v>0</v>
      </c>
      <c r="AC3255" s="12">
        <v>0</v>
      </c>
      <c r="AD3255" s="11"/>
      <c r="AE3255" s="11"/>
      <c r="AF3255" s="11"/>
      <c r="AG3255" s="11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2">
        <v>264000</v>
      </c>
      <c r="F3256" s="12">
        <v>-99522</v>
      </c>
      <c r="G3256" s="12">
        <v>0</v>
      </c>
      <c r="H3256" s="12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3" t="str">
        <f>IFERROR(VLOOKUP(C3256,[1]Index!$D:$F,3,FALSE),"Non List")</f>
        <v>Hydro Power</v>
      </c>
      <c r="Z3256">
        <f>IFERROR(VLOOKUP(C3256,[1]LP!$B:$C,2,FALSE),0)</f>
        <v>149</v>
      </c>
      <c r="AA3256" s="12">
        <f t="shared" si="50"/>
        <v>-74.5</v>
      </c>
      <c r="AB3256" s="12">
        <v>0</v>
      </c>
      <c r="AC3256" s="12">
        <v>0</v>
      </c>
      <c r="AD3256" s="11"/>
      <c r="AE3256" s="11"/>
      <c r="AF3256" s="11"/>
      <c r="AG3256" s="11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2">
        <v>270000</v>
      </c>
      <c r="F3257" s="12">
        <v>15986</v>
      </c>
      <c r="G3257" s="12">
        <v>0</v>
      </c>
      <c r="H3257" s="12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3" t="str">
        <f>IFERROR(VLOOKUP(C3257,[1]Index!$D:$F,3,FALSE),"Non List")</f>
        <v>Hydro Power</v>
      </c>
      <c r="Z3257">
        <f>IFERROR(VLOOKUP(C3257,[1]LP!$B:$C,2,FALSE),0)</f>
        <v>215.1</v>
      </c>
      <c r="AA3257" s="12">
        <f t="shared" si="50"/>
        <v>16.546153846153846</v>
      </c>
      <c r="AB3257" s="12">
        <v>5</v>
      </c>
      <c r="AC3257" s="12">
        <v>0.26</v>
      </c>
      <c r="AD3257" s="11"/>
      <c r="AE3257" s="11"/>
      <c r="AF3257" s="11"/>
      <c r="AG3257" s="11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2">
        <v>260000</v>
      </c>
      <c r="F3258" s="12">
        <v>28425</v>
      </c>
      <c r="G3258" s="12">
        <v>0</v>
      </c>
      <c r="H3258" s="12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3" t="str">
        <f>IFERROR(VLOOKUP(C3258,[1]Index!$D:$F,3,FALSE),"Non List")</f>
        <v>Hydro Power</v>
      </c>
      <c r="Z3258">
        <f>IFERROR(VLOOKUP(C3258,[1]LP!$B:$C,2,FALSE),0)</f>
        <v>0</v>
      </c>
      <c r="AA3258" s="12">
        <f t="shared" si="50"/>
        <v>0</v>
      </c>
      <c r="AB3258" s="12">
        <v>0</v>
      </c>
      <c r="AC3258" s="12">
        <v>0</v>
      </c>
      <c r="AD3258" s="11"/>
      <c r="AE3258" s="11"/>
      <c r="AF3258" s="11"/>
      <c r="AG3258" s="11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2">
        <v>451004</v>
      </c>
      <c r="F3259" s="12">
        <v>112850</v>
      </c>
      <c r="G3259" s="12">
        <v>0</v>
      </c>
      <c r="H3259" s="12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3" t="str">
        <f>IFERROR(VLOOKUP(C3259,[1]Index!$D:$F,3,FALSE),"Non List")</f>
        <v>Hydro Power</v>
      </c>
      <c r="Z3259">
        <f>IFERROR(VLOOKUP(C3259,[1]LP!$B:$C,2,FALSE),0)</f>
        <v>215</v>
      </c>
      <c r="AA3259" s="12">
        <f t="shared" si="50"/>
        <v>12.647058823529411</v>
      </c>
      <c r="AB3259" s="12">
        <v>0</v>
      </c>
      <c r="AC3259" s="12">
        <v>0</v>
      </c>
      <c r="AD3259" s="11"/>
      <c r="AE3259" s="11"/>
      <c r="AF3259" s="11"/>
      <c r="AG3259" s="11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2">
        <v>600000</v>
      </c>
      <c r="F3260" s="12">
        <v>2778</v>
      </c>
      <c r="G3260" s="12">
        <v>0</v>
      </c>
      <c r="H3260" s="12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3" t="str">
        <f>IFERROR(VLOOKUP(C3260,[1]Index!$D:$F,3,FALSE),"Non List")</f>
        <v>Hydro Power</v>
      </c>
      <c r="Z3260">
        <f>IFERROR(VLOOKUP(C3260,[1]LP!$B:$C,2,FALSE),0)</f>
        <v>335.1</v>
      </c>
      <c r="AA3260" s="12">
        <f t="shared" si="50"/>
        <v>22.34</v>
      </c>
      <c r="AB3260" s="12">
        <v>0</v>
      </c>
      <c r="AC3260" s="12">
        <v>0</v>
      </c>
      <c r="AD3260" s="11"/>
      <c r="AE3260" s="11"/>
      <c r="AF3260" s="11"/>
      <c r="AG3260" s="11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2">
        <v>560000</v>
      </c>
      <c r="F3261" s="12">
        <v>-3539</v>
      </c>
      <c r="G3261" s="12">
        <v>0</v>
      </c>
      <c r="H3261" s="12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3" t="str">
        <f>IFERROR(VLOOKUP(C3261,[1]Index!$D:$F,3,FALSE),"Non List")</f>
        <v>zdelist</v>
      </c>
      <c r="Z3261">
        <f>IFERROR(VLOOKUP(C3261,[1]LP!$B:$C,2,FALSE),0)</f>
        <v>0</v>
      </c>
      <c r="AA3261" s="12">
        <f t="shared" si="50"/>
        <v>0</v>
      </c>
      <c r="AB3261" s="12">
        <v>0</v>
      </c>
      <c r="AC3261" s="12">
        <v>0</v>
      </c>
      <c r="AD3261" s="11"/>
      <c r="AE3261" s="11"/>
      <c r="AF3261" s="11"/>
      <c r="AG3261" s="11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2">
        <v>662398</v>
      </c>
      <c r="F3262" s="12">
        <v>-172656</v>
      </c>
      <c r="G3262" s="12">
        <v>0</v>
      </c>
      <c r="H3262" s="12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3" t="str">
        <f>IFERROR(VLOOKUP(C3262,[1]Index!$D:$F,3,FALSE),"Non List")</f>
        <v>Hydro Power</v>
      </c>
      <c r="Z3262">
        <f>IFERROR(VLOOKUP(C3262,[1]LP!$B:$C,2,FALSE),0)</f>
        <v>164</v>
      </c>
      <c r="AA3262" s="12">
        <f t="shared" si="50"/>
        <v>18.222222222222221</v>
      </c>
      <c r="AB3262" s="12">
        <v>0</v>
      </c>
      <c r="AC3262" s="12">
        <v>0</v>
      </c>
      <c r="AD3262" s="11"/>
      <c r="AE3262" s="11"/>
      <c r="AF3262" s="11"/>
      <c r="AG3262" s="11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2">
        <v>7942500</v>
      </c>
      <c r="F3263" s="12">
        <v>-574520</v>
      </c>
      <c r="G3263" s="12">
        <v>0</v>
      </c>
      <c r="H3263" s="12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3" t="str">
        <f>IFERROR(VLOOKUP(C3263,[1]Index!$D:$F,3,FALSE),"Non List")</f>
        <v>Hydro Power</v>
      </c>
      <c r="Z3263">
        <f>IFERROR(VLOOKUP(C3263,[1]LP!$B:$C,2,FALSE),0)</f>
        <v>226</v>
      </c>
      <c r="AA3263" s="12">
        <f t="shared" si="50"/>
        <v>-226</v>
      </c>
      <c r="AB3263" s="12">
        <v>0</v>
      </c>
      <c r="AC3263" s="12">
        <v>0</v>
      </c>
      <c r="AD3263" s="11"/>
      <c r="AE3263" s="11"/>
      <c r="AF3263" s="11"/>
      <c r="AG3263" s="11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2">
        <v>933012</v>
      </c>
      <c r="F3264" s="12">
        <v>54935</v>
      </c>
      <c r="G3264" s="12">
        <v>0</v>
      </c>
      <c r="H3264" s="12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3" t="str">
        <f>IFERROR(VLOOKUP(C3264,[1]Index!$D:$F,3,FALSE),"Non List")</f>
        <v>Hydro Power</v>
      </c>
      <c r="Z3264">
        <f>IFERROR(VLOOKUP(C3264,[1]LP!$B:$C,2,FALSE),0)</f>
        <v>209</v>
      </c>
      <c r="AA3264" s="12">
        <f t="shared" si="50"/>
        <v>29.857142857142858</v>
      </c>
      <c r="AB3264" s="12">
        <v>7</v>
      </c>
      <c r="AC3264" s="12">
        <v>0.37</v>
      </c>
      <c r="AD3264" s="11"/>
      <c r="AE3264" s="11"/>
      <c r="AF3264" s="11"/>
      <c r="AG3264" s="11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2">
        <v>2440555</v>
      </c>
      <c r="F3265" s="12">
        <v>4431960</v>
      </c>
      <c r="G3265" s="12">
        <v>0</v>
      </c>
      <c r="H3265" s="12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3" t="str">
        <f>IFERROR(VLOOKUP(C3265,[1]Index!$D:$F,3,FALSE),"Non List")</f>
        <v>Hydro Power</v>
      </c>
      <c r="Z3265">
        <f>IFERROR(VLOOKUP(C3265,[1]LP!$B:$C,2,FALSE),0)</f>
        <v>311</v>
      </c>
      <c r="AA3265" s="12">
        <f t="shared" si="50"/>
        <v>5.0161290322580649</v>
      </c>
      <c r="AB3265" s="12">
        <v>10</v>
      </c>
      <c r="AC3265" s="12">
        <v>18</v>
      </c>
      <c r="AD3265" s="11"/>
      <c r="AE3265" s="11"/>
      <c r="AF3265" s="11"/>
      <c r="AG3265" s="11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2">
        <v>4758136</v>
      </c>
      <c r="F3266" s="12">
        <v>4420182</v>
      </c>
      <c r="G3266" s="12">
        <v>0</v>
      </c>
      <c r="H3266" s="12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3" t="str">
        <f>IFERROR(VLOOKUP(C3266,[1]Index!$D:$F,3,FALSE),"Non List")</f>
        <v>Hydro Power</v>
      </c>
      <c r="Z3266">
        <f>IFERROR(VLOOKUP(C3266,[1]LP!$B:$C,2,FALSE),0)</f>
        <v>490</v>
      </c>
      <c r="AA3266" s="12">
        <f t="shared" si="50"/>
        <v>25.789473684210527</v>
      </c>
      <c r="AB3266" s="12">
        <v>20</v>
      </c>
      <c r="AC3266" s="12">
        <v>5</v>
      </c>
      <c r="AD3266" s="11"/>
      <c r="AE3266" s="11"/>
      <c r="AF3266" s="11"/>
      <c r="AG3266" s="11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2">
        <v>1385911</v>
      </c>
      <c r="F3267" s="12">
        <v>-414918</v>
      </c>
      <c r="G3267" s="12">
        <v>0</v>
      </c>
      <c r="H3267" s="12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3" t="str">
        <f>IFERROR(VLOOKUP(C3267,[1]Index!$D:$F,3,FALSE),"Non List")</f>
        <v>Hydro Power</v>
      </c>
      <c r="Z3267">
        <f>IFERROR(VLOOKUP(C3267,[1]LP!$B:$C,2,FALSE),0)</f>
        <v>150</v>
      </c>
      <c r="AA3267" s="12">
        <f t="shared" ref="AA3267:AA3330" si="51">IFERROR(Z3267/M3267,0)</f>
        <v>75</v>
      </c>
      <c r="AB3267" s="12">
        <v>0</v>
      </c>
      <c r="AC3267" s="12">
        <v>0</v>
      </c>
      <c r="AD3267" s="11"/>
      <c r="AE3267" s="11"/>
      <c r="AF3267" s="11"/>
      <c r="AG3267" s="11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2">
        <v>2321000</v>
      </c>
      <c r="F3268" s="12">
        <v>533491</v>
      </c>
      <c r="G3268" s="12">
        <v>0</v>
      </c>
      <c r="H3268" s="12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3" t="str">
        <f>IFERROR(VLOOKUP(C3268,[1]Index!$D:$F,3,FALSE),"Non List")</f>
        <v>Hydro Power</v>
      </c>
      <c r="Z3268">
        <f>IFERROR(VLOOKUP(C3268,[1]LP!$B:$C,2,FALSE),0)</f>
        <v>340</v>
      </c>
      <c r="AA3268" s="12">
        <f t="shared" si="51"/>
        <v>17</v>
      </c>
      <c r="AB3268" s="12">
        <v>10</v>
      </c>
      <c r="AC3268" s="12">
        <v>0.52629999999999999</v>
      </c>
      <c r="AD3268" s="11"/>
      <c r="AE3268" s="11"/>
      <c r="AF3268" s="11"/>
      <c r="AG3268" s="11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2">
        <v>531118</v>
      </c>
      <c r="F3269" s="12">
        <v>19717</v>
      </c>
      <c r="G3269" s="12">
        <v>0</v>
      </c>
      <c r="H3269" s="12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3" t="str">
        <f>IFERROR(VLOOKUP(C3269,[1]Index!$D:$F,3,FALSE),"Non List")</f>
        <v>Non List</v>
      </c>
      <c r="Z3269">
        <f>IFERROR(VLOOKUP(C3269,[1]LP!$B:$C,2,FALSE),0)</f>
        <v>0</v>
      </c>
      <c r="AA3269" s="12">
        <f t="shared" si="51"/>
        <v>0</v>
      </c>
      <c r="AB3269" s="12">
        <v>5</v>
      </c>
      <c r="AC3269" s="12">
        <v>0.26</v>
      </c>
      <c r="AD3269" s="11"/>
      <c r="AE3269" s="11"/>
      <c r="AF3269" s="11"/>
      <c r="AG3269" s="11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2">
        <v>841500</v>
      </c>
      <c r="F3270" s="12">
        <v>-12679</v>
      </c>
      <c r="G3270" s="12">
        <v>0</v>
      </c>
      <c r="H3270" s="12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3" t="str">
        <f>IFERROR(VLOOKUP(C3270,[1]Index!$D:$F,3,FALSE),"Non List")</f>
        <v>Hydro Power</v>
      </c>
      <c r="Z3270">
        <f>IFERROR(VLOOKUP(C3270,[1]LP!$B:$C,2,FALSE),0)</f>
        <v>219.3</v>
      </c>
      <c r="AA3270" s="12">
        <f t="shared" si="51"/>
        <v>0</v>
      </c>
      <c r="AB3270" s="12">
        <v>0</v>
      </c>
      <c r="AC3270" s="12">
        <v>0</v>
      </c>
      <c r="AD3270" s="11"/>
      <c r="AE3270" s="11"/>
      <c r="AF3270" s="11"/>
      <c r="AG3270" s="11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2">
        <v>1500000</v>
      </c>
      <c r="F3271" s="12">
        <v>-14913</v>
      </c>
      <c r="G3271" s="12">
        <v>0</v>
      </c>
      <c r="H3271" s="12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3" t="str">
        <f>IFERROR(VLOOKUP(C3271,[1]Index!$D:$F,3,FALSE),"Non List")</f>
        <v>Hydro Power</v>
      </c>
      <c r="Z3271">
        <f>IFERROR(VLOOKUP(C3271,[1]LP!$B:$C,2,FALSE),0)</f>
        <v>183</v>
      </c>
      <c r="AA3271" s="12">
        <f t="shared" si="51"/>
        <v>0</v>
      </c>
      <c r="AB3271" s="12">
        <v>0</v>
      </c>
      <c r="AC3271" s="12">
        <v>0</v>
      </c>
      <c r="AD3271" s="11"/>
      <c r="AE3271" s="11"/>
      <c r="AF3271" s="11"/>
      <c r="AG3271" s="11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2">
        <v>255150</v>
      </c>
      <c r="F3272" s="12">
        <v>27535</v>
      </c>
      <c r="G3272" s="12">
        <v>0</v>
      </c>
      <c r="H3272" s="12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3" t="str">
        <f>IFERROR(VLOOKUP(C3272,[1]Index!$D:$F,3,FALSE),"Non List")</f>
        <v>Hydro Power</v>
      </c>
      <c r="Z3272">
        <f>IFERROR(VLOOKUP(C3272,[1]LP!$B:$C,2,FALSE),0)</f>
        <v>214.5</v>
      </c>
      <c r="AA3272" s="12">
        <f t="shared" si="51"/>
        <v>17.875</v>
      </c>
      <c r="AB3272" s="12">
        <v>0</v>
      </c>
      <c r="AC3272" s="12">
        <v>0</v>
      </c>
      <c r="AD3272" s="11"/>
      <c r="AE3272" s="11"/>
      <c r="AF3272" s="11"/>
      <c r="AG3272" s="11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2">
        <v>1134000</v>
      </c>
      <c r="F3273" s="12">
        <v>112343</v>
      </c>
      <c r="G3273" s="12">
        <v>0</v>
      </c>
      <c r="H3273" s="12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3" t="str">
        <f>IFERROR(VLOOKUP(C3273,[1]Index!$D:$F,3,FALSE),"Non List")</f>
        <v>Hydro Power</v>
      </c>
      <c r="Z3273">
        <f>IFERROR(VLOOKUP(C3273,[1]LP!$B:$C,2,FALSE),0)</f>
        <v>174.1</v>
      </c>
      <c r="AA3273" s="12">
        <f t="shared" si="51"/>
        <v>19.344444444444445</v>
      </c>
      <c r="AB3273" s="12">
        <v>5</v>
      </c>
      <c r="AC3273" s="12">
        <v>0</v>
      </c>
      <c r="AD3273" s="11"/>
      <c r="AE3273" s="11"/>
      <c r="AF3273" s="11"/>
      <c r="AG3273" s="11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2">
        <v>535555</v>
      </c>
      <c r="F3274" s="12">
        <v>42022</v>
      </c>
      <c r="G3274" s="12">
        <v>0</v>
      </c>
      <c r="H3274" s="12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3" t="str">
        <f>IFERROR(VLOOKUP(C3274,[1]Index!$D:$F,3,FALSE),"Non List")</f>
        <v>Hydro Power</v>
      </c>
      <c r="Z3274">
        <f>IFERROR(VLOOKUP(C3274,[1]LP!$B:$C,2,FALSE),0)</f>
        <v>204.7</v>
      </c>
      <c r="AA3274" s="12">
        <f t="shared" si="51"/>
        <v>51.174999999999997</v>
      </c>
      <c r="AB3274" s="12">
        <v>0</v>
      </c>
      <c r="AC3274" s="12">
        <v>10</v>
      </c>
      <c r="AD3274" s="11"/>
      <c r="AE3274" s="11"/>
      <c r="AF3274" s="11"/>
      <c r="AG3274" s="11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2">
        <v>2737500</v>
      </c>
      <c r="F3275" s="12">
        <v>-102571</v>
      </c>
      <c r="G3275" s="12">
        <v>0</v>
      </c>
      <c r="H3275" s="12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3" t="str">
        <f>IFERROR(VLOOKUP(C3275,[1]Index!$D:$F,3,FALSE),"Non List")</f>
        <v>Hydro Power</v>
      </c>
      <c r="Z3275">
        <f>IFERROR(VLOOKUP(C3275,[1]LP!$B:$C,2,FALSE),0)</f>
        <v>272</v>
      </c>
      <c r="AA3275" s="12">
        <f t="shared" si="51"/>
        <v>0</v>
      </c>
      <c r="AB3275" s="12">
        <v>0</v>
      </c>
      <c r="AC3275" s="12">
        <v>0</v>
      </c>
      <c r="AD3275" s="11"/>
      <c r="AE3275" s="11"/>
      <c r="AF3275" s="11"/>
      <c r="AG3275" s="11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2">
        <v>1150000</v>
      </c>
      <c r="F3276" s="12">
        <v>69244</v>
      </c>
      <c r="G3276" s="12">
        <v>0</v>
      </c>
      <c r="H3276" s="12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3" t="str">
        <f>IFERROR(VLOOKUP(C3276,[1]Index!$D:$F,3,FALSE),"Non List")</f>
        <v>Hydro Power</v>
      </c>
      <c r="Z3276">
        <f>IFERROR(VLOOKUP(C3276,[1]LP!$B:$C,2,FALSE),0)</f>
        <v>185</v>
      </c>
      <c r="AA3276" s="12">
        <f t="shared" si="51"/>
        <v>18.5</v>
      </c>
      <c r="AB3276" s="12">
        <v>0</v>
      </c>
      <c r="AC3276" s="12">
        <v>8.4209999999999994</v>
      </c>
      <c r="AD3276" s="11"/>
      <c r="AE3276" s="11"/>
      <c r="AF3276" s="11"/>
      <c r="AG3276" s="11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2">
        <v>700000</v>
      </c>
      <c r="F3277" s="12">
        <v>-117948</v>
      </c>
      <c r="G3277" s="12">
        <v>0</v>
      </c>
      <c r="H3277" s="12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3" t="str">
        <f>IFERROR(VLOOKUP(C3277,[1]Index!$D:$F,3,FALSE),"Non List")</f>
        <v>Hydro Power</v>
      </c>
      <c r="Z3277">
        <f>IFERROR(VLOOKUP(C3277,[1]LP!$B:$C,2,FALSE),0)</f>
        <v>177.4</v>
      </c>
      <c r="AA3277" s="12">
        <f t="shared" si="51"/>
        <v>35.480000000000004</v>
      </c>
      <c r="AB3277" s="12">
        <v>0</v>
      </c>
      <c r="AC3277" s="12">
        <v>0</v>
      </c>
      <c r="AD3277" s="11"/>
      <c r="AE3277" s="11"/>
      <c r="AF3277" s="11"/>
      <c r="AG3277" s="11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2">
        <v>465714</v>
      </c>
      <c r="F3278" s="12">
        <v>-356916</v>
      </c>
      <c r="G3278" s="12">
        <v>0</v>
      </c>
      <c r="H3278" s="12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3" t="str">
        <f>IFERROR(VLOOKUP(C3278,[1]Index!$D:$F,3,FALSE),"Non List")</f>
        <v>Hydro Power</v>
      </c>
      <c r="Z3278">
        <f>IFERROR(VLOOKUP(C3278,[1]LP!$B:$C,2,FALSE),0)</f>
        <v>180</v>
      </c>
      <c r="AA3278" s="12">
        <f t="shared" si="51"/>
        <v>-10.588235294117647</v>
      </c>
      <c r="AB3278" s="12">
        <v>0</v>
      </c>
      <c r="AC3278" s="12">
        <v>0</v>
      </c>
      <c r="AD3278" s="11"/>
      <c r="AE3278" s="11"/>
      <c r="AF3278" s="11"/>
      <c r="AG3278" s="11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2">
        <v>1065417</v>
      </c>
      <c r="F3279" s="12">
        <v>0</v>
      </c>
      <c r="G3279" s="12">
        <v>0</v>
      </c>
      <c r="H3279" s="12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3" t="str">
        <f>IFERROR(VLOOKUP(C3279,[1]Index!$D:$F,3,FALSE),"Non List")</f>
        <v>Hydro Power</v>
      </c>
      <c r="Z3279">
        <f>IFERROR(VLOOKUP(C3279,[1]LP!$B:$C,2,FALSE),0)</f>
        <v>230</v>
      </c>
      <c r="AA3279" s="12">
        <f t="shared" si="51"/>
        <v>0</v>
      </c>
      <c r="AB3279" s="12">
        <v>0</v>
      </c>
      <c r="AC3279" s="12">
        <v>0</v>
      </c>
      <c r="AD3279" s="11"/>
      <c r="AE3279" s="11"/>
      <c r="AF3279" s="11"/>
      <c r="AG3279" s="11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2">
        <v>264000</v>
      </c>
      <c r="F3280" s="12">
        <v>-100726</v>
      </c>
      <c r="G3280" s="12">
        <v>0</v>
      </c>
      <c r="H3280" s="12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3" t="str">
        <f>IFERROR(VLOOKUP(C3280,[1]Index!$D:$F,3,FALSE),"Non List")</f>
        <v>Hydro Power</v>
      </c>
      <c r="Z3280">
        <f>IFERROR(VLOOKUP(C3280,[1]LP!$B:$C,2,FALSE),0)</f>
        <v>149</v>
      </c>
      <c r="AA3280" s="12">
        <f t="shared" si="51"/>
        <v>-74.5</v>
      </c>
      <c r="AB3280" s="12">
        <v>0</v>
      </c>
      <c r="AC3280" s="12">
        <v>0</v>
      </c>
      <c r="AD3280" s="11"/>
      <c r="AE3280" s="11"/>
      <c r="AF3280" s="11"/>
      <c r="AG3280" s="11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2">
        <v>1000000</v>
      </c>
      <c r="F3281" s="12">
        <v>-33903</v>
      </c>
      <c r="G3281" s="12">
        <v>0</v>
      </c>
      <c r="H3281" s="12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3" t="str">
        <f>IFERROR(VLOOKUP(C3281,[1]Index!$D:$F,3,FALSE),"Non List")</f>
        <v>Hydro Power</v>
      </c>
      <c r="Z3281">
        <f>IFERROR(VLOOKUP(C3281,[1]LP!$B:$C,2,FALSE),0)</f>
        <v>172.4</v>
      </c>
      <c r="AA3281" s="12">
        <f t="shared" si="51"/>
        <v>-86.2</v>
      </c>
      <c r="AB3281" s="12">
        <v>0</v>
      </c>
      <c r="AC3281" s="12">
        <v>0</v>
      </c>
      <c r="AD3281" s="11"/>
      <c r="AE3281" s="11"/>
      <c r="AF3281" s="11"/>
      <c r="AG3281" s="11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2">
        <v>270000</v>
      </c>
      <c r="F3282" s="12">
        <v>17190</v>
      </c>
      <c r="G3282" s="12">
        <v>0</v>
      </c>
      <c r="H3282" s="12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3" t="str">
        <f>IFERROR(VLOOKUP(C3282,[1]Index!$D:$F,3,FALSE),"Non List")</f>
        <v>Hydro Power</v>
      </c>
      <c r="Z3282">
        <f>IFERROR(VLOOKUP(C3282,[1]LP!$B:$C,2,FALSE),0)</f>
        <v>215.1</v>
      </c>
      <c r="AA3282" s="12">
        <f t="shared" si="51"/>
        <v>26.887499999999999</v>
      </c>
      <c r="AB3282" s="12">
        <v>5</v>
      </c>
      <c r="AC3282" s="12">
        <v>0.26</v>
      </c>
      <c r="AD3282" s="11"/>
      <c r="AE3282" s="11"/>
      <c r="AF3282" s="11"/>
      <c r="AG3282" s="11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2">
        <v>260000</v>
      </c>
      <c r="F3283" s="12">
        <v>32592</v>
      </c>
      <c r="G3283" s="12">
        <v>0</v>
      </c>
      <c r="H3283" s="12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3" t="str">
        <f>IFERROR(VLOOKUP(C3283,[1]Index!$D:$F,3,FALSE),"Non List")</f>
        <v>Hydro Power</v>
      </c>
      <c r="Z3283">
        <f>IFERROR(VLOOKUP(C3283,[1]LP!$B:$C,2,FALSE),0)</f>
        <v>0</v>
      </c>
      <c r="AA3283" s="12">
        <f t="shared" si="51"/>
        <v>0</v>
      </c>
      <c r="AB3283" s="12">
        <v>0</v>
      </c>
      <c r="AC3283" s="12">
        <v>0</v>
      </c>
      <c r="AD3283" s="11"/>
      <c r="AE3283" s="11"/>
      <c r="AF3283" s="11"/>
      <c r="AG3283" s="11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2">
        <v>451004</v>
      </c>
      <c r="F3284" s="12">
        <v>127350</v>
      </c>
      <c r="G3284" s="12">
        <v>0</v>
      </c>
      <c r="H3284" s="12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3" t="str">
        <f>IFERROR(VLOOKUP(C3284,[1]Index!$D:$F,3,FALSE),"Non List")</f>
        <v>Hydro Power</v>
      </c>
      <c r="Z3284">
        <f>IFERROR(VLOOKUP(C3284,[1]LP!$B:$C,2,FALSE),0)</f>
        <v>215</v>
      </c>
      <c r="AA3284" s="12">
        <f t="shared" si="51"/>
        <v>13.4375</v>
      </c>
      <c r="AB3284" s="12">
        <v>0</v>
      </c>
      <c r="AC3284" s="12">
        <v>0</v>
      </c>
      <c r="AD3284" s="11"/>
      <c r="AE3284" s="11"/>
      <c r="AF3284" s="11"/>
      <c r="AG3284" s="11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2">
        <v>600000</v>
      </c>
      <c r="F3285" s="12">
        <v>5188</v>
      </c>
      <c r="G3285" s="12">
        <v>0</v>
      </c>
      <c r="H3285" s="12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3" t="str">
        <f>IFERROR(VLOOKUP(C3285,[1]Index!$D:$F,3,FALSE),"Non List")</f>
        <v>Hydro Power</v>
      </c>
      <c r="Z3285">
        <f>IFERROR(VLOOKUP(C3285,[1]LP!$B:$C,2,FALSE),0)</f>
        <v>335.1</v>
      </c>
      <c r="AA3285" s="12">
        <f t="shared" si="51"/>
        <v>47.871428571428574</v>
      </c>
      <c r="AB3285" s="12">
        <v>0</v>
      </c>
      <c r="AC3285" s="12">
        <v>0</v>
      </c>
      <c r="AD3285" s="11"/>
      <c r="AE3285" s="11"/>
      <c r="AF3285" s="11"/>
      <c r="AG3285" s="11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2">
        <v>560000</v>
      </c>
      <c r="F3286" s="12">
        <v>3892</v>
      </c>
      <c r="G3286" s="12">
        <v>0</v>
      </c>
      <c r="H3286" s="12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3" t="str">
        <f>IFERROR(VLOOKUP(C3286,[1]Index!$D:$F,3,FALSE),"Non List")</f>
        <v>zdelist</v>
      </c>
      <c r="Z3286">
        <f>IFERROR(VLOOKUP(C3286,[1]LP!$B:$C,2,FALSE),0)</f>
        <v>0</v>
      </c>
      <c r="AA3286" s="12">
        <f t="shared" si="51"/>
        <v>0</v>
      </c>
      <c r="AB3286" s="12">
        <v>0</v>
      </c>
      <c r="AC3286" s="12">
        <v>0</v>
      </c>
      <c r="AD3286" s="11"/>
      <c r="AE3286" s="11"/>
      <c r="AF3286" s="11"/>
      <c r="AG3286" s="11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2">
        <v>1100000</v>
      </c>
      <c r="F3287" s="12">
        <v>-74225</v>
      </c>
      <c r="G3287" s="12">
        <v>0</v>
      </c>
      <c r="H3287" s="12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3" t="str">
        <f>IFERROR(VLOOKUP(C3287,[1]Index!$D:$F,3,FALSE),"Non List")</f>
        <v>Hydro Power</v>
      </c>
      <c r="Z3287">
        <f>IFERROR(VLOOKUP(C3287,[1]LP!$B:$C,2,FALSE),0)</f>
        <v>165.2</v>
      </c>
      <c r="AA3287" s="12">
        <f t="shared" si="51"/>
        <v>82.6</v>
      </c>
      <c r="AB3287" s="12">
        <v>0</v>
      </c>
      <c r="AC3287" s="12">
        <v>0</v>
      </c>
      <c r="AD3287" s="11"/>
      <c r="AE3287" s="11"/>
      <c r="AF3287" s="11"/>
      <c r="AG3287" s="11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2">
        <v>800000</v>
      </c>
      <c r="F3288" s="12">
        <v>-185726</v>
      </c>
      <c r="G3288" s="12">
        <v>0</v>
      </c>
      <c r="H3288" s="12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3" t="str">
        <f>IFERROR(VLOOKUP(C3288,[1]Index!$D:$F,3,FALSE),"Non List")</f>
        <v>Hydro Power</v>
      </c>
      <c r="Z3288">
        <f>IFERROR(VLOOKUP(C3288,[1]LP!$B:$C,2,FALSE),0)</f>
        <v>164</v>
      </c>
      <c r="AA3288" s="12">
        <f t="shared" si="51"/>
        <v>164</v>
      </c>
      <c r="AB3288" s="12">
        <v>0</v>
      </c>
      <c r="AC3288" s="12">
        <v>0</v>
      </c>
      <c r="AD3288" s="11"/>
      <c r="AE3288" s="11"/>
      <c r="AF3288" s="11"/>
      <c r="AG3288" s="11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2">
        <v>933012</v>
      </c>
      <c r="F3289" s="12">
        <v>66305</v>
      </c>
      <c r="G3289" s="12">
        <v>0</v>
      </c>
      <c r="H3289" s="12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3" t="str">
        <f>IFERROR(VLOOKUP(C3289,[1]Index!$D:$F,3,FALSE),"Non List")</f>
        <v>Hydro Power</v>
      </c>
      <c r="Z3289">
        <f>IFERROR(VLOOKUP(C3289,[1]LP!$B:$C,2,FALSE),0)</f>
        <v>209</v>
      </c>
      <c r="AA3289" s="12">
        <f t="shared" si="51"/>
        <v>34.833333333333336</v>
      </c>
      <c r="AB3289" s="12">
        <v>7</v>
      </c>
      <c r="AC3289" s="12">
        <v>0.37</v>
      </c>
      <c r="AD3289" s="11"/>
      <c r="AE3289" s="11"/>
      <c r="AF3289" s="11"/>
      <c r="AG3289" s="11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2">
        <v>2440555</v>
      </c>
      <c r="F3290" s="12">
        <v>4361628</v>
      </c>
      <c r="G3290" s="12">
        <v>0</v>
      </c>
      <c r="H3290" s="12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3" t="str">
        <f>IFERROR(VLOOKUP(C3290,[1]Index!$D:$F,3,FALSE),"Non List")</f>
        <v>Hydro Power</v>
      </c>
      <c r="Z3290">
        <f>IFERROR(VLOOKUP(C3290,[1]LP!$B:$C,2,FALSE),0)</f>
        <v>311</v>
      </c>
      <c r="AA3290" s="12">
        <f t="shared" si="51"/>
        <v>7.5853658536585362</v>
      </c>
      <c r="AB3290" s="12">
        <v>10</v>
      </c>
      <c r="AC3290" s="12">
        <v>18</v>
      </c>
      <c r="AD3290" s="11"/>
      <c r="AE3290" s="11"/>
      <c r="AF3290" s="11"/>
      <c r="AG3290" s="11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2">
        <v>4758136</v>
      </c>
      <c r="F3291" s="12">
        <v>4510698</v>
      </c>
      <c r="G3291" s="12">
        <v>0</v>
      </c>
      <c r="H3291" s="12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3" t="str">
        <f>IFERROR(VLOOKUP(C3291,[1]Index!$D:$F,3,FALSE),"Non List")</f>
        <v>Hydro Power</v>
      </c>
      <c r="Z3291">
        <f>IFERROR(VLOOKUP(C3291,[1]LP!$B:$C,2,FALSE),0)</f>
        <v>490</v>
      </c>
      <c r="AA3291" s="12">
        <f t="shared" si="51"/>
        <v>32.666666666666664</v>
      </c>
      <c r="AB3291" s="12">
        <v>20</v>
      </c>
      <c r="AC3291" s="12">
        <v>5</v>
      </c>
      <c r="AD3291" s="11"/>
      <c r="AE3291" s="11"/>
      <c r="AF3291" s="11"/>
      <c r="AG3291" s="11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2">
        <v>1385911</v>
      </c>
      <c r="F3292" s="12">
        <v>-413005</v>
      </c>
      <c r="G3292" s="12">
        <v>0</v>
      </c>
      <c r="H3292" s="12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3" t="str">
        <f>IFERROR(VLOOKUP(C3292,[1]Index!$D:$F,3,FALSE),"Non List")</f>
        <v>Hydro Power</v>
      </c>
      <c r="Z3292">
        <f>IFERROR(VLOOKUP(C3292,[1]LP!$B:$C,2,FALSE),0)</f>
        <v>150</v>
      </c>
      <c r="AA3292" s="12">
        <f t="shared" si="51"/>
        <v>0</v>
      </c>
      <c r="AB3292" s="12">
        <v>0</v>
      </c>
      <c r="AC3292" s="12">
        <v>0</v>
      </c>
      <c r="AD3292" s="11"/>
      <c r="AE3292" s="11"/>
      <c r="AF3292" s="11"/>
      <c r="AG3292" s="11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2">
        <v>2321000</v>
      </c>
      <c r="F3293" s="12">
        <v>533209</v>
      </c>
      <c r="G3293" s="12">
        <v>0</v>
      </c>
      <c r="H3293" s="12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3" t="str">
        <f>IFERROR(VLOOKUP(C3293,[1]Index!$D:$F,3,FALSE),"Non List")</f>
        <v>Hydro Power</v>
      </c>
      <c r="Z3293">
        <f>IFERROR(VLOOKUP(C3293,[1]LP!$B:$C,2,FALSE),0)</f>
        <v>340</v>
      </c>
      <c r="AA3293" s="12">
        <f t="shared" si="51"/>
        <v>26.153846153846153</v>
      </c>
      <c r="AB3293" s="12">
        <v>10</v>
      </c>
      <c r="AC3293" s="12">
        <v>0.52629999999999999</v>
      </c>
      <c r="AD3293" s="11"/>
      <c r="AE3293" s="11"/>
      <c r="AF3293" s="11"/>
      <c r="AG3293" s="11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2">
        <v>531118</v>
      </c>
      <c r="F3294" s="12">
        <v>29601</v>
      </c>
      <c r="G3294" s="12">
        <v>0</v>
      </c>
      <c r="H3294" s="12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3" t="str">
        <f>IFERROR(VLOOKUP(C3294,[1]Index!$D:$F,3,FALSE),"Non List")</f>
        <v>Non List</v>
      </c>
      <c r="Z3294">
        <f>IFERROR(VLOOKUP(C3294,[1]LP!$B:$C,2,FALSE),0)</f>
        <v>0</v>
      </c>
      <c r="AA3294" s="12">
        <f t="shared" si="51"/>
        <v>0</v>
      </c>
      <c r="AB3294" s="12">
        <v>5</v>
      </c>
      <c r="AC3294" s="12">
        <v>0.26</v>
      </c>
      <c r="AD3294" s="11"/>
      <c r="AE3294" s="11"/>
      <c r="AF3294" s="11"/>
      <c r="AG3294" s="11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2">
        <v>841500</v>
      </c>
      <c r="F3295" s="12">
        <v>-14099</v>
      </c>
      <c r="G3295" s="12">
        <v>0</v>
      </c>
      <c r="H3295" s="12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3" t="str">
        <f>IFERROR(VLOOKUP(C3295,[1]Index!$D:$F,3,FALSE),"Non List")</f>
        <v>Hydro Power</v>
      </c>
      <c r="Z3295">
        <f>IFERROR(VLOOKUP(C3295,[1]LP!$B:$C,2,FALSE),0)</f>
        <v>219.3</v>
      </c>
      <c r="AA3295" s="12">
        <f t="shared" si="51"/>
        <v>0</v>
      </c>
      <c r="AB3295" s="12">
        <v>0</v>
      </c>
      <c r="AC3295" s="12">
        <v>0</v>
      </c>
      <c r="AD3295" s="11"/>
      <c r="AE3295" s="11"/>
      <c r="AF3295" s="11"/>
      <c r="AG3295" s="11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2">
        <v>1500000</v>
      </c>
      <c r="F3296" s="12">
        <v>-15389</v>
      </c>
      <c r="G3296" s="12">
        <v>0</v>
      </c>
      <c r="H3296" s="12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3" t="str">
        <f>IFERROR(VLOOKUP(C3296,[1]Index!$D:$F,3,FALSE),"Non List")</f>
        <v>Hydro Power</v>
      </c>
      <c r="Z3296">
        <f>IFERROR(VLOOKUP(C3296,[1]LP!$B:$C,2,FALSE),0)</f>
        <v>183</v>
      </c>
      <c r="AA3296" s="12">
        <f t="shared" si="51"/>
        <v>0</v>
      </c>
      <c r="AB3296" s="12">
        <v>0</v>
      </c>
      <c r="AC3296" s="12">
        <v>0</v>
      </c>
      <c r="AD3296" s="11"/>
      <c r="AE3296" s="11"/>
      <c r="AF3296" s="11"/>
      <c r="AG3296" s="11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2">
        <v>255150</v>
      </c>
      <c r="F3297" s="12">
        <v>25380</v>
      </c>
      <c r="G3297" s="12">
        <v>0</v>
      </c>
      <c r="H3297" s="12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3" t="str">
        <f>IFERROR(VLOOKUP(C3297,[1]Index!$D:$F,3,FALSE),"Non List")</f>
        <v>Hydro Power</v>
      </c>
      <c r="Z3297">
        <f>IFERROR(VLOOKUP(C3297,[1]LP!$B:$C,2,FALSE),0)</f>
        <v>214.5</v>
      </c>
      <c r="AA3297" s="12">
        <f t="shared" si="51"/>
        <v>-214.5</v>
      </c>
      <c r="AB3297" s="12">
        <v>0</v>
      </c>
      <c r="AC3297" s="12">
        <v>0</v>
      </c>
      <c r="AD3297" s="11"/>
      <c r="AE3297" s="11"/>
      <c r="AF3297" s="11"/>
      <c r="AG3297" s="11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2">
        <v>1190700</v>
      </c>
      <c r="F3298" s="12">
        <v>76622</v>
      </c>
      <c r="G3298" s="12">
        <v>0</v>
      </c>
      <c r="H3298" s="12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3" t="str">
        <f>IFERROR(VLOOKUP(C3298,[1]Index!$D:$F,3,FALSE),"Non List")</f>
        <v>Hydro Power</v>
      </c>
      <c r="Z3298">
        <f>IFERROR(VLOOKUP(C3298,[1]LP!$B:$C,2,FALSE),0)</f>
        <v>174.1</v>
      </c>
      <c r="AA3298" s="12">
        <f t="shared" si="51"/>
        <v>21.762499999999999</v>
      </c>
      <c r="AB3298" s="12">
        <v>5</v>
      </c>
      <c r="AC3298" s="12">
        <v>0</v>
      </c>
      <c r="AD3298" s="11"/>
      <c r="AE3298" s="11"/>
      <c r="AF3298" s="11"/>
      <c r="AG3298" s="11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2">
        <v>535555</v>
      </c>
      <c r="F3299" s="12">
        <v>45219</v>
      </c>
      <c r="G3299" s="12">
        <v>0</v>
      </c>
      <c r="H3299" s="12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3" t="str">
        <f>IFERROR(VLOOKUP(C3299,[1]Index!$D:$F,3,FALSE),"Non List")</f>
        <v>Hydro Power</v>
      </c>
      <c r="Z3299">
        <f>IFERROR(VLOOKUP(C3299,[1]LP!$B:$C,2,FALSE),0)</f>
        <v>204.7</v>
      </c>
      <c r="AA3299" s="12">
        <f t="shared" si="51"/>
        <v>20.47</v>
      </c>
      <c r="AB3299" s="12">
        <v>0</v>
      </c>
      <c r="AC3299" s="12">
        <v>10</v>
      </c>
      <c r="AD3299" s="11"/>
      <c r="AE3299" s="11"/>
      <c r="AF3299" s="11"/>
      <c r="AG3299" s="11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2">
        <v>2737500</v>
      </c>
      <c r="F3300" s="12">
        <v>-107541</v>
      </c>
      <c r="G3300" s="12">
        <v>0</v>
      </c>
      <c r="H3300" s="12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3" t="str">
        <f>IFERROR(VLOOKUP(C3300,[1]Index!$D:$F,3,FALSE),"Non List")</f>
        <v>Hydro Power</v>
      </c>
      <c r="Z3300">
        <f>IFERROR(VLOOKUP(C3300,[1]LP!$B:$C,2,FALSE),0)</f>
        <v>272</v>
      </c>
      <c r="AA3300" s="12">
        <f t="shared" si="51"/>
        <v>0</v>
      </c>
      <c r="AB3300" s="12">
        <v>0</v>
      </c>
      <c r="AC3300" s="12">
        <v>0</v>
      </c>
      <c r="AD3300" s="11"/>
      <c r="AE3300" s="11"/>
      <c r="AF3300" s="11"/>
      <c r="AG3300" s="11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2">
        <v>5131575</v>
      </c>
      <c r="F3301" s="12">
        <v>-128511</v>
      </c>
      <c r="G3301" s="12">
        <v>0</v>
      </c>
      <c r="H3301" s="12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3" t="str">
        <f>IFERROR(VLOOKUP(C3301,[1]Index!$D:$F,3,FALSE),"Non List")</f>
        <v>Hydro Power</v>
      </c>
      <c r="Z3301">
        <f>IFERROR(VLOOKUP(C3301,[1]LP!$B:$C,2,FALSE),0)</f>
        <v>279.3</v>
      </c>
      <c r="AA3301" s="12">
        <f t="shared" si="51"/>
        <v>0</v>
      </c>
      <c r="AB3301" s="12">
        <v>0</v>
      </c>
      <c r="AC3301" s="12">
        <v>0</v>
      </c>
      <c r="AD3301" s="11"/>
      <c r="AE3301" s="11"/>
      <c r="AF3301" s="11"/>
      <c r="AG3301" s="11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2">
        <v>1150000</v>
      </c>
      <c r="F3302" s="12">
        <v>72295</v>
      </c>
      <c r="G3302" s="12">
        <v>0</v>
      </c>
      <c r="H3302" s="12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3" t="str">
        <f>IFERROR(VLOOKUP(C3302,[1]Index!$D:$F,3,FALSE),"Non List")</f>
        <v>Hydro Power</v>
      </c>
      <c r="Z3302">
        <f>IFERROR(VLOOKUP(C3302,[1]LP!$B:$C,2,FALSE),0)</f>
        <v>185</v>
      </c>
      <c r="AA3302" s="12">
        <f t="shared" si="51"/>
        <v>26.428571428571427</v>
      </c>
      <c r="AB3302" s="12">
        <v>0</v>
      </c>
      <c r="AC3302" s="12">
        <v>8.4209999999999994</v>
      </c>
      <c r="AD3302" s="11"/>
      <c r="AE3302" s="11"/>
      <c r="AF3302" s="11"/>
      <c r="AG3302" s="11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2">
        <v>2100350</v>
      </c>
      <c r="F3303" s="12">
        <v>1505</v>
      </c>
      <c r="G3303" s="12">
        <v>0</v>
      </c>
      <c r="H3303" s="12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3" t="str">
        <f>IFERROR(VLOOKUP(C3303,[1]Index!$D:$F,3,FALSE),"Non List")</f>
        <v>Hydro Power</v>
      </c>
      <c r="Z3303">
        <f>IFERROR(VLOOKUP(C3303,[1]LP!$B:$C,2,FALSE),0)</f>
        <v>184.5</v>
      </c>
      <c r="AA3303" s="12">
        <f t="shared" si="51"/>
        <v>0</v>
      </c>
      <c r="AB3303" s="12">
        <v>0</v>
      </c>
      <c r="AC3303" s="12">
        <v>0</v>
      </c>
      <c r="AD3303" s="11"/>
      <c r="AE3303" s="11"/>
      <c r="AF3303" s="11"/>
      <c r="AG3303" s="11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2">
        <v>700000</v>
      </c>
      <c r="F3304" s="12">
        <v>-122379</v>
      </c>
      <c r="G3304" s="12">
        <v>0</v>
      </c>
      <c r="H3304" s="12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3" t="str">
        <f>IFERROR(VLOOKUP(C3304,[1]Index!$D:$F,3,FALSE),"Non List")</f>
        <v>Hydro Power</v>
      </c>
      <c r="Z3304">
        <f>IFERROR(VLOOKUP(C3304,[1]LP!$B:$C,2,FALSE),0)</f>
        <v>177.4</v>
      </c>
      <c r="AA3304" s="12">
        <f t="shared" si="51"/>
        <v>59.133333333333333</v>
      </c>
      <c r="AB3304" s="12">
        <v>0</v>
      </c>
      <c r="AC3304" s="12">
        <v>0</v>
      </c>
      <c r="AD3304" s="11"/>
      <c r="AE3304" s="11"/>
      <c r="AF3304" s="11"/>
      <c r="AG3304" s="11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2">
        <v>465714</v>
      </c>
      <c r="F3305" s="12">
        <v>-385696</v>
      </c>
      <c r="G3305" s="12">
        <v>0</v>
      </c>
      <c r="H3305" s="12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3" t="str">
        <f>IFERROR(VLOOKUP(C3305,[1]Index!$D:$F,3,FALSE),"Non List")</f>
        <v>Hydro Power</v>
      </c>
      <c r="Z3305">
        <f>IFERROR(VLOOKUP(C3305,[1]LP!$B:$C,2,FALSE),0)</f>
        <v>180</v>
      </c>
      <c r="AA3305" s="12">
        <f t="shared" si="51"/>
        <v>-6.2068965517241379</v>
      </c>
      <c r="AB3305" s="12">
        <v>0</v>
      </c>
      <c r="AC3305" s="12">
        <v>0</v>
      </c>
      <c r="AD3305" s="11"/>
      <c r="AE3305" s="11"/>
      <c r="AF3305" s="11"/>
      <c r="AG3305" s="11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2">
        <v>1065417</v>
      </c>
      <c r="F3306" s="12">
        <v>0</v>
      </c>
      <c r="G3306" s="12">
        <v>0</v>
      </c>
      <c r="H3306" s="12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3" t="str">
        <f>IFERROR(VLOOKUP(C3306,[1]Index!$D:$F,3,FALSE),"Non List")</f>
        <v>Hydro Power</v>
      </c>
      <c r="Z3306">
        <f>IFERROR(VLOOKUP(C3306,[1]LP!$B:$C,2,FALSE),0)</f>
        <v>230</v>
      </c>
      <c r="AA3306" s="12">
        <f t="shared" si="51"/>
        <v>0</v>
      </c>
      <c r="AB3306" s="12">
        <v>0</v>
      </c>
      <c r="AC3306" s="12">
        <v>0</v>
      </c>
      <c r="AD3306" s="11"/>
      <c r="AE3306" s="11"/>
      <c r="AF3306" s="11"/>
      <c r="AG3306" s="11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2">
        <v>264000</v>
      </c>
      <c r="F3307" s="12">
        <v>-118819</v>
      </c>
      <c r="G3307" s="12">
        <v>0</v>
      </c>
      <c r="H3307" s="12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3" t="str">
        <f>IFERROR(VLOOKUP(C3307,[1]Index!$D:$F,3,FALSE),"Non List")</f>
        <v>Hydro Power</v>
      </c>
      <c r="Z3307">
        <f>IFERROR(VLOOKUP(C3307,[1]LP!$B:$C,2,FALSE),0)</f>
        <v>149</v>
      </c>
      <c r="AA3307" s="12">
        <f t="shared" si="51"/>
        <v>-14.9</v>
      </c>
      <c r="AB3307" s="12">
        <v>0</v>
      </c>
      <c r="AC3307" s="12">
        <v>0</v>
      </c>
      <c r="AD3307" s="11"/>
      <c r="AE3307" s="11"/>
      <c r="AF3307" s="11"/>
      <c r="AG3307" s="11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2">
        <v>1250000</v>
      </c>
      <c r="F3308" s="12">
        <v>-46993</v>
      </c>
      <c r="G3308" s="12">
        <v>0</v>
      </c>
      <c r="H3308" s="12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3" t="str">
        <f>IFERROR(VLOOKUP(C3308,[1]Index!$D:$F,3,FALSE),"Non List")</f>
        <v>Hydro Power</v>
      </c>
      <c r="Z3308">
        <f>IFERROR(VLOOKUP(C3308,[1]LP!$B:$C,2,FALSE),0)</f>
        <v>172.4</v>
      </c>
      <c r="AA3308" s="12">
        <f t="shared" si="51"/>
        <v>-172.4</v>
      </c>
      <c r="AB3308" s="12">
        <v>0</v>
      </c>
      <c r="AC3308" s="12">
        <v>0</v>
      </c>
      <c r="AD3308" s="11"/>
      <c r="AE3308" s="11"/>
      <c r="AF3308" s="11"/>
      <c r="AG3308" s="11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2">
        <v>270000</v>
      </c>
      <c r="F3309" s="12">
        <v>14128</v>
      </c>
      <c r="G3309" s="12">
        <v>0</v>
      </c>
      <c r="H3309" s="12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3" t="str">
        <f>IFERROR(VLOOKUP(C3309,[1]Index!$D:$F,3,FALSE),"Non List")</f>
        <v>Hydro Power</v>
      </c>
      <c r="Z3309">
        <f>IFERROR(VLOOKUP(C3309,[1]LP!$B:$C,2,FALSE),0)</f>
        <v>215.1</v>
      </c>
      <c r="AA3309" s="12">
        <f t="shared" si="51"/>
        <v>53.774999999999999</v>
      </c>
      <c r="AB3309" s="12">
        <v>5</v>
      </c>
      <c r="AC3309" s="12">
        <v>0.26</v>
      </c>
      <c r="AD3309" s="11"/>
      <c r="AE3309" s="11"/>
      <c r="AF3309" s="11"/>
      <c r="AG3309" s="11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2">
        <v>260000</v>
      </c>
      <c r="F3310" s="12">
        <v>31150</v>
      </c>
      <c r="G3310" s="12">
        <v>0</v>
      </c>
      <c r="H3310" s="12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3" t="str">
        <f>IFERROR(VLOOKUP(C3310,[1]Index!$D:$F,3,FALSE),"Non List")</f>
        <v>Hydro Power</v>
      </c>
      <c r="Z3310">
        <f>IFERROR(VLOOKUP(C3310,[1]LP!$B:$C,2,FALSE),0)</f>
        <v>0</v>
      </c>
      <c r="AA3310" s="12">
        <f t="shared" si="51"/>
        <v>0</v>
      </c>
      <c r="AB3310" s="12">
        <v>0</v>
      </c>
      <c r="AC3310" s="12">
        <v>0</v>
      </c>
      <c r="AD3310" s="11"/>
      <c r="AE3310" s="11"/>
      <c r="AF3310" s="11"/>
      <c r="AG3310" s="11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2">
        <v>473554</v>
      </c>
      <c r="F3311" s="12">
        <v>143951</v>
      </c>
      <c r="G3311" s="12">
        <v>0</v>
      </c>
      <c r="H3311" s="12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3" t="str">
        <f>IFERROR(VLOOKUP(C3311,[1]Index!$D:$F,3,FALSE),"Non List")</f>
        <v>Hydro Power</v>
      </c>
      <c r="Z3311">
        <f>IFERROR(VLOOKUP(C3311,[1]LP!$B:$C,2,FALSE),0)</f>
        <v>215</v>
      </c>
      <c r="AA3311" s="12">
        <f t="shared" si="51"/>
        <v>16.53846153846154</v>
      </c>
      <c r="AB3311" s="12">
        <v>0</v>
      </c>
      <c r="AC3311" s="12">
        <v>0</v>
      </c>
      <c r="AD3311" s="11"/>
      <c r="AE3311" s="11"/>
      <c r="AF3311" s="11"/>
      <c r="AG3311" s="11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2">
        <v>600000</v>
      </c>
      <c r="F3312" s="12">
        <v>8170</v>
      </c>
      <c r="G3312" s="12">
        <v>0</v>
      </c>
      <c r="H3312" s="12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3" t="str">
        <f>IFERROR(VLOOKUP(C3312,[1]Index!$D:$F,3,FALSE),"Non List")</f>
        <v>Hydro Power</v>
      </c>
      <c r="Z3312">
        <f>IFERROR(VLOOKUP(C3312,[1]LP!$B:$C,2,FALSE),0)</f>
        <v>335.1</v>
      </c>
      <c r="AA3312" s="12">
        <f t="shared" si="51"/>
        <v>67.02000000000001</v>
      </c>
      <c r="AB3312" s="12">
        <v>0</v>
      </c>
      <c r="AC3312" s="12">
        <v>0</v>
      </c>
      <c r="AD3312" s="11"/>
      <c r="AE3312" s="11"/>
      <c r="AF3312" s="11"/>
      <c r="AG3312" s="11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2">
        <v>560000</v>
      </c>
      <c r="F3313" s="12">
        <v>7173</v>
      </c>
      <c r="G3313" s="12">
        <v>0</v>
      </c>
      <c r="H3313" s="12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3" t="str">
        <f>IFERROR(VLOOKUP(C3313,[1]Index!$D:$F,3,FALSE),"Non List")</f>
        <v>zdelist</v>
      </c>
      <c r="Z3313">
        <f>IFERROR(VLOOKUP(C3313,[1]LP!$B:$C,2,FALSE),0)</f>
        <v>0</v>
      </c>
      <c r="AA3313" s="12">
        <f t="shared" si="51"/>
        <v>0</v>
      </c>
      <c r="AB3313" s="12">
        <v>0</v>
      </c>
      <c r="AC3313" s="12">
        <v>0</v>
      </c>
      <c r="AD3313" s="11"/>
      <c r="AE3313" s="11"/>
      <c r="AF3313" s="11"/>
      <c r="AG3313" s="11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2">
        <v>1100000</v>
      </c>
      <c r="F3314" s="12">
        <v>-124620</v>
      </c>
      <c r="G3314" s="12">
        <v>0</v>
      </c>
      <c r="H3314" s="12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3" t="str">
        <f>IFERROR(VLOOKUP(C3314,[1]Index!$D:$F,3,FALSE),"Non List")</f>
        <v>Hydro Power</v>
      </c>
      <c r="Z3314">
        <f>IFERROR(VLOOKUP(C3314,[1]LP!$B:$C,2,FALSE),0)</f>
        <v>165.2</v>
      </c>
      <c r="AA3314" s="12">
        <f t="shared" si="51"/>
        <v>-33.04</v>
      </c>
      <c r="AB3314" s="12">
        <v>0</v>
      </c>
      <c r="AC3314" s="12">
        <v>0</v>
      </c>
      <c r="AD3314" s="11"/>
      <c r="AE3314" s="11"/>
      <c r="AF3314" s="11"/>
      <c r="AG3314" s="11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2">
        <v>800000</v>
      </c>
      <c r="F3315" s="12">
        <v>-213850</v>
      </c>
      <c r="G3315" s="12">
        <v>0</v>
      </c>
      <c r="H3315" s="12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3" t="str">
        <f>IFERROR(VLOOKUP(C3315,[1]Index!$D:$F,3,FALSE),"Non List")</f>
        <v>Hydro Power</v>
      </c>
      <c r="Z3315">
        <f>IFERROR(VLOOKUP(C3315,[1]LP!$B:$C,2,FALSE),0)</f>
        <v>164</v>
      </c>
      <c r="AA3315" s="12">
        <f t="shared" si="51"/>
        <v>-41</v>
      </c>
      <c r="AB3315" s="12">
        <v>0</v>
      </c>
      <c r="AC3315" s="12">
        <v>0</v>
      </c>
      <c r="AD3315" s="11"/>
      <c r="AE3315" s="11"/>
      <c r="AF3315" s="11"/>
      <c r="AG3315" s="11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2">
        <v>962500</v>
      </c>
      <c r="F3316" s="12">
        <v>-167053</v>
      </c>
      <c r="G3316" s="12">
        <v>0</v>
      </c>
      <c r="H3316" s="12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3" t="str">
        <f>IFERROR(VLOOKUP(C3316,[1]Index!$D:$F,3,FALSE),"Non List")</f>
        <v>Hydro Power</v>
      </c>
      <c r="Z3316">
        <f>IFERROR(VLOOKUP(C3316,[1]LP!$B:$C,2,FALSE),0)</f>
        <v>235</v>
      </c>
      <c r="AA3316" s="12">
        <f t="shared" si="51"/>
        <v>-26.111111111111111</v>
      </c>
      <c r="AB3316" s="12">
        <v>0</v>
      </c>
      <c r="AC3316" s="12">
        <v>0</v>
      </c>
      <c r="AD3316" s="11"/>
      <c r="AE3316" s="11"/>
      <c r="AF3316" s="11"/>
      <c r="AG3316" s="11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2">
        <v>10590000</v>
      </c>
      <c r="F3317" s="12">
        <v>-622817</v>
      </c>
      <c r="G3317" s="12">
        <v>0</v>
      </c>
      <c r="H3317" s="12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3" t="str">
        <f>IFERROR(VLOOKUP(C3317,[1]Index!$D:$F,3,FALSE),"Non List")</f>
        <v>Hydro Power</v>
      </c>
      <c r="Z3317">
        <f>IFERROR(VLOOKUP(C3317,[1]LP!$B:$C,2,FALSE),0)</f>
        <v>226</v>
      </c>
      <c r="AA3317" s="12">
        <f t="shared" si="51"/>
        <v>0</v>
      </c>
      <c r="AB3317" s="12">
        <v>0</v>
      </c>
      <c r="AC3317" s="12">
        <v>0</v>
      </c>
      <c r="AD3317" s="11"/>
      <c r="AE3317" s="11"/>
      <c r="AF3317" s="11"/>
      <c r="AG3317" s="11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2">
        <v>933012</v>
      </c>
      <c r="F3318" s="12">
        <v>77848</v>
      </c>
      <c r="G3318" s="12">
        <v>0</v>
      </c>
      <c r="H3318" s="12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3" t="str">
        <f>IFERROR(VLOOKUP(C3318,[1]Index!$D:$F,3,FALSE),"Non List")</f>
        <v>Hydro Power</v>
      </c>
      <c r="Z3318">
        <f>IFERROR(VLOOKUP(C3318,[1]LP!$B:$C,2,FALSE),0)</f>
        <v>209</v>
      </c>
      <c r="AA3318" s="12">
        <f t="shared" si="51"/>
        <v>34.833333333333336</v>
      </c>
      <c r="AB3318" s="12">
        <v>7</v>
      </c>
      <c r="AC3318" s="12">
        <v>0.37</v>
      </c>
      <c r="AD3318" s="11"/>
      <c r="AE3318" s="11"/>
      <c r="AF3318" s="11"/>
      <c r="AG3318" s="11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2">
        <v>2440555</v>
      </c>
      <c r="F3319" s="12">
        <v>4479729</v>
      </c>
      <c r="G3319" s="12">
        <v>0</v>
      </c>
      <c r="H3319" s="12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3" t="str">
        <f>IFERROR(VLOOKUP(C3319,[1]Index!$D:$F,3,FALSE),"Non List")</f>
        <v>Hydro Power</v>
      </c>
      <c r="Z3319">
        <f>IFERROR(VLOOKUP(C3319,[1]LP!$B:$C,2,FALSE),0)</f>
        <v>311</v>
      </c>
      <c r="AA3319" s="12">
        <f t="shared" si="51"/>
        <v>9.71875</v>
      </c>
      <c r="AB3319" s="12">
        <v>10</v>
      </c>
      <c r="AC3319" s="12">
        <v>18</v>
      </c>
      <c r="AD3319" s="11"/>
      <c r="AE3319" s="11"/>
      <c r="AF3319" s="11"/>
      <c r="AG3319" s="11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2">
        <v>4758136</v>
      </c>
      <c r="F3320" s="12">
        <v>4558598</v>
      </c>
      <c r="G3320" s="12">
        <v>0</v>
      </c>
      <c r="H3320" s="12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3" t="str">
        <f>IFERROR(VLOOKUP(C3320,[1]Index!$D:$F,3,FALSE),"Non List")</f>
        <v>Hydro Power</v>
      </c>
      <c r="Z3320">
        <f>IFERROR(VLOOKUP(C3320,[1]LP!$B:$C,2,FALSE),0)</f>
        <v>490</v>
      </c>
      <c r="AA3320" s="12">
        <f t="shared" si="51"/>
        <v>32.666666666666664</v>
      </c>
      <c r="AB3320" s="12">
        <v>20</v>
      </c>
      <c r="AC3320" s="12">
        <v>5</v>
      </c>
      <c r="AD3320" s="11"/>
      <c r="AE3320" s="11"/>
      <c r="AF3320" s="11"/>
      <c r="AG3320" s="11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2">
        <v>1385911</v>
      </c>
      <c r="F3321" s="12">
        <v>-405295</v>
      </c>
      <c r="G3321" s="12">
        <v>0</v>
      </c>
      <c r="H3321" s="12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3" t="str">
        <f>IFERROR(VLOOKUP(C3321,[1]Index!$D:$F,3,FALSE),"Non List")</f>
        <v>Hydro Power</v>
      </c>
      <c r="Z3321">
        <f>IFERROR(VLOOKUP(C3321,[1]LP!$B:$C,2,FALSE),0)</f>
        <v>150</v>
      </c>
      <c r="AA3321" s="12">
        <f t="shared" si="51"/>
        <v>150</v>
      </c>
      <c r="AB3321" s="12">
        <v>0</v>
      </c>
      <c r="AC3321" s="12">
        <v>0</v>
      </c>
      <c r="AD3321" s="11"/>
      <c r="AE3321" s="11"/>
      <c r="AF3321" s="11"/>
      <c r="AG3321" s="11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2">
        <v>2321000</v>
      </c>
      <c r="F3322" s="12">
        <v>538492</v>
      </c>
      <c r="G3322" s="12">
        <v>0</v>
      </c>
      <c r="H3322" s="12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3" t="str">
        <f>IFERROR(VLOOKUP(C3322,[1]Index!$D:$F,3,FALSE),"Non List")</f>
        <v>Hydro Power</v>
      </c>
      <c r="Z3322">
        <f>IFERROR(VLOOKUP(C3322,[1]LP!$B:$C,2,FALSE),0)</f>
        <v>340</v>
      </c>
      <c r="AA3322" s="12">
        <f t="shared" si="51"/>
        <v>34</v>
      </c>
      <c r="AB3322" s="12">
        <v>10</v>
      </c>
      <c r="AC3322" s="12">
        <v>0.52629999999999999</v>
      </c>
      <c r="AD3322" s="11"/>
      <c r="AE3322" s="11"/>
      <c r="AF3322" s="11"/>
      <c r="AG3322" s="11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2">
        <v>531118</v>
      </c>
      <c r="F3323" s="12">
        <v>35596</v>
      </c>
      <c r="G3323" s="12">
        <v>0</v>
      </c>
      <c r="H3323" s="12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3" t="str">
        <f>IFERROR(VLOOKUP(C3323,[1]Index!$D:$F,3,FALSE),"Non List")</f>
        <v>Non List</v>
      </c>
      <c r="Z3323">
        <f>IFERROR(VLOOKUP(C3323,[1]LP!$B:$C,2,FALSE),0)</f>
        <v>0</v>
      </c>
      <c r="AA3323" s="12">
        <f t="shared" si="51"/>
        <v>0</v>
      </c>
      <c r="AB3323" s="12">
        <v>5</v>
      </c>
      <c r="AC3323" s="12">
        <v>0.26</v>
      </c>
      <c r="AD3323" s="11"/>
      <c r="AE3323" s="11"/>
      <c r="AF3323" s="11"/>
      <c r="AG3323" s="11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2">
        <v>990000</v>
      </c>
      <c r="F3324" s="12">
        <v>-12684</v>
      </c>
      <c r="G3324" s="12">
        <v>0</v>
      </c>
      <c r="H3324" s="12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3" t="str">
        <f>IFERROR(VLOOKUP(C3324,[1]Index!$D:$F,3,FALSE),"Non List")</f>
        <v>Hydro Power</v>
      </c>
      <c r="Z3324">
        <f>IFERROR(VLOOKUP(C3324,[1]LP!$B:$C,2,FALSE),0)</f>
        <v>219.3</v>
      </c>
      <c r="AA3324" s="12">
        <f t="shared" si="51"/>
        <v>0</v>
      </c>
      <c r="AB3324" s="12">
        <v>0</v>
      </c>
      <c r="AC3324" s="12">
        <v>0</v>
      </c>
      <c r="AD3324" s="11"/>
      <c r="AE3324" s="11"/>
      <c r="AF3324" s="11"/>
      <c r="AG3324" s="11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2">
        <v>1500000</v>
      </c>
      <c r="F3325" s="12">
        <v>-15511</v>
      </c>
      <c r="G3325" s="12">
        <v>0</v>
      </c>
      <c r="H3325" s="12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3" t="str">
        <f>IFERROR(VLOOKUP(C3325,[1]Index!$D:$F,3,FALSE),"Non List")</f>
        <v>Hydro Power</v>
      </c>
      <c r="Z3325">
        <f>IFERROR(VLOOKUP(C3325,[1]LP!$B:$C,2,FALSE),0)</f>
        <v>183</v>
      </c>
      <c r="AA3325" s="12">
        <f t="shared" si="51"/>
        <v>0</v>
      </c>
      <c r="AB3325" s="12">
        <v>0</v>
      </c>
      <c r="AC3325" s="12">
        <v>0</v>
      </c>
      <c r="AD3325" s="11"/>
      <c r="AE3325" s="11"/>
      <c r="AF3325" s="11"/>
      <c r="AG3325" s="11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2">
        <v>255150</v>
      </c>
      <c r="F3326" s="12">
        <v>25901</v>
      </c>
      <c r="G3326" s="12">
        <v>0</v>
      </c>
      <c r="H3326" s="12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3" t="str">
        <f>IFERROR(VLOOKUP(C3326,[1]Index!$D:$F,3,FALSE),"Non List")</f>
        <v>Hydro Power</v>
      </c>
      <c r="Z3326">
        <f>IFERROR(VLOOKUP(C3326,[1]LP!$B:$C,2,FALSE),0)</f>
        <v>214.5</v>
      </c>
      <c r="AA3326" s="12">
        <f t="shared" si="51"/>
        <v>0</v>
      </c>
      <c r="AB3326" s="12">
        <v>0</v>
      </c>
      <c r="AC3326" s="12">
        <v>0</v>
      </c>
      <c r="AD3326" s="11"/>
      <c r="AE3326" s="11"/>
      <c r="AF3326" s="11"/>
      <c r="AG3326" s="11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2">
        <v>1190700</v>
      </c>
      <c r="F3327" s="12">
        <v>80617</v>
      </c>
      <c r="G3327" s="12">
        <v>0</v>
      </c>
      <c r="H3327" s="12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3" t="str">
        <f>IFERROR(VLOOKUP(C3327,[1]Index!$D:$F,3,FALSE),"Non List")</f>
        <v>Hydro Power</v>
      </c>
      <c r="Z3327">
        <f>IFERROR(VLOOKUP(C3327,[1]LP!$B:$C,2,FALSE),0)</f>
        <v>174.1</v>
      </c>
      <c r="AA3327" s="12">
        <f t="shared" si="51"/>
        <v>29.016666666666666</v>
      </c>
      <c r="AB3327" s="12">
        <v>5</v>
      </c>
      <c r="AC3327" s="12">
        <v>0</v>
      </c>
      <c r="AD3327" s="11"/>
      <c r="AE3327" s="11"/>
      <c r="AF3327" s="11"/>
      <c r="AG3327" s="11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2">
        <v>3285000</v>
      </c>
      <c r="F3328" s="12">
        <v>-79125</v>
      </c>
      <c r="G3328" s="12">
        <v>0</v>
      </c>
      <c r="H3328" s="12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3" t="str">
        <f>IFERROR(VLOOKUP(C3328,[1]Index!$D:$F,3,FALSE),"Non List")</f>
        <v>Hydro Power</v>
      </c>
      <c r="Z3328">
        <f>IFERROR(VLOOKUP(C3328,[1]LP!$B:$C,2,FALSE),0)</f>
        <v>272</v>
      </c>
      <c r="AA3328" s="12">
        <f t="shared" si="51"/>
        <v>272</v>
      </c>
      <c r="AB3328" s="12">
        <v>0</v>
      </c>
      <c r="AC3328" s="12">
        <v>0</v>
      </c>
      <c r="AD3328" s="11"/>
      <c r="AE3328" s="11"/>
      <c r="AF3328" s="11"/>
      <c r="AG3328" s="11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2">
        <v>6157890</v>
      </c>
      <c r="F3329" s="12">
        <v>-128744</v>
      </c>
      <c r="G3329" s="12">
        <v>0</v>
      </c>
      <c r="H3329" s="12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3" t="str">
        <f>IFERROR(VLOOKUP(C3329,[1]Index!$D:$F,3,FALSE),"Non List")</f>
        <v>Hydro Power</v>
      </c>
      <c r="Z3329">
        <f>IFERROR(VLOOKUP(C3329,[1]LP!$B:$C,2,FALSE),0)</f>
        <v>279.3</v>
      </c>
      <c r="AA3329" s="12">
        <f t="shared" si="51"/>
        <v>0</v>
      </c>
      <c r="AB3329" s="12">
        <v>0</v>
      </c>
      <c r="AC3329" s="12">
        <v>0</v>
      </c>
      <c r="AD3329" s="11"/>
      <c r="AE3329" s="11"/>
      <c r="AF3329" s="11"/>
      <c r="AG3329" s="11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2">
        <v>1150000</v>
      </c>
      <c r="F3330" s="12">
        <v>103908</v>
      </c>
      <c r="G3330" s="12">
        <v>0</v>
      </c>
      <c r="H3330" s="12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3" t="str">
        <f>IFERROR(VLOOKUP(C3330,[1]Index!$D:$F,3,FALSE),"Non List")</f>
        <v>Hydro Power</v>
      </c>
      <c r="Z3330">
        <f>IFERROR(VLOOKUP(C3330,[1]LP!$B:$C,2,FALSE),0)</f>
        <v>185</v>
      </c>
      <c r="AA3330" s="12">
        <f t="shared" si="51"/>
        <v>23.125</v>
      </c>
      <c r="AB3330" s="12">
        <v>0</v>
      </c>
      <c r="AC3330" s="12">
        <v>8.4209999999999994</v>
      </c>
      <c r="AD3330" s="11"/>
      <c r="AE3330" s="11"/>
      <c r="AF3330" s="11"/>
      <c r="AG3330" s="11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2">
        <v>2100350</v>
      </c>
      <c r="F3331" s="12">
        <v>25078</v>
      </c>
      <c r="G3331" s="12">
        <v>0</v>
      </c>
      <c r="H3331" s="12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3" t="str">
        <f>IFERROR(VLOOKUP(C3331,[1]Index!$D:$F,3,FALSE),"Non List")</f>
        <v>Hydro Power</v>
      </c>
      <c r="Z3331">
        <f>IFERROR(VLOOKUP(C3331,[1]LP!$B:$C,2,FALSE),0)</f>
        <v>184.5</v>
      </c>
      <c r="AA3331" s="12">
        <f t="shared" ref="AA3331:AA3394" si="52">IFERROR(Z3331/M3331,0)</f>
        <v>184.5</v>
      </c>
      <c r="AB3331" s="12">
        <v>0</v>
      </c>
      <c r="AC3331" s="12">
        <v>0</v>
      </c>
      <c r="AD3331" s="11"/>
      <c r="AE3331" s="11"/>
      <c r="AF3331" s="11"/>
      <c r="AG3331" s="11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2">
        <v>700000</v>
      </c>
      <c r="F3332" s="12">
        <v>-109488</v>
      </c>
      <c r="G3332" s="12">
        <v>0</v>
      </c>
      <c r="H3332" s="12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3" t="str">
        <f>IFERROR(VLOOKUP(C3332,[1]Index!$D:$F,3,FALSE),"Non List")</f>
        <v>Hydro Power</v>
      </c>
      <c r="Z3332">
        <f>IFERROR(VLOOKUP(C3332,[1]LP!$B:$C,2,FALSE),0)</f>
        <v>177.4</v>
      </c>
      <c r="AA3332" s="12">
        <f t="shared" si="52"/>
        <v>44.35</v>
      </c>
      <c r="AB3332" s="12">
        <v>0</v>
      </c>
      <c r="AC3332" s="12">
        <v>0</v>
      </c>
      <c r="AD3332" s="11"/>
      <c r="AE3332" s="11"/>
      <c r="AF3332" s="11"/>
      <c r="AG3332" s="11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2">
        <v>465714</v>
      </c>
      <c r="F3333" s="12">
        <v>-432094</v>
      </c>
      <c r="G3333" s="12">
        <v>0</v>
      </c>
      <c r="H3333" s="12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3" t="str">
        <f>IFERROR(VLOOKUP(C3333,[1]Index!$D:$F,3,FALSE),"Non List")</f>
        <v>Hydro Power</v>
      </c>
      <c r="Z3333">
        <f>IFERROR(VLOOKUP(C3333,[1]LP!$B:$C,2,FALSE),0)</f>
        <v>180</v>
      </c>
      <c r="AA3333" s="12">
        <f t="shared" si="52"/>
        <v>-5.625</v>
      </c>
      <c r="AB3333" s="12">
        <v>0</v>
      </c>
      <c r="AC3333" s="12">
        <v>0</v>
      </c>
      <c r="AD3333" s="11"/>
      <c r="AE3333" s="11"/>
      <c r="AF3333" s="11"/>
      <c r="AG3333" s="11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2">
        <v>1065417</v>
      </c>
      <c r="F3334" s="12">
        <v>0</v>
      </c>
      <c r="G3334" s="12">
        <v>0</v>
      </c>
      <c r="H3334" s="12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3" t="str">
        <f>IFERROR(VLOOKUP(C3334,[1]Index!$D:$F,3,FALSE),"Non List")</f>
        <v>Hydro Power</v>
      </c>
      <c r="Z3334">
        <f>IFERROR(VLOOKUP(C3334,[1]LP!$B:$C,2,FALSE),0)</f>
        <v>230</v>
      </c>
      <c r="AA3334" s="12">
        <f t="shared" si="52"/>
        <v>0</v>
      </c>
      <c r="AB3334" s="12">
        <v>0</v>
      </c>
      <c r="AC3334" s="12">
        <v>0</v>
      </c>
      <c r="AD3334" s="11"/>
      <c r="AE3334" s="11"/>
      <c r="AF3334" s="11"/>
      <c r="AG3334" s="11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2">
        <v>264000</v>
      </c>
      <c r="F3335" s="12">
        <v>-131555</v>
      </c>
      <c r="G3335" s="12">
        <v>0</v>
      </c>
      <c r="H3335" s="12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3" t="str">
        <f>IFERROR(VLOOKUP(C3335,[1]Index!$D:$F,3,FALSE),"Non List")</f>
        <v>Hydro Power</v>
      </c>
      <c r="Z3335">
        <f>IFERROR(VLOOKUP(C3335,[1]LP!$B:$C,2,FALSE),0)</f>
        <v>149</v>
      </c>
      <c r="AA3335" s="12">
        <f t="shared" si="52"/>
        <v>-11.461538461538462</v>
      </c>
      <c r="AB3335" s="12">
        <v>0</v>
      </c>
      <c r="AC3335" s="12">
        <v>0</v>
      </c>
      <c r="AD3335" s="11"/>
      <c r="AE3335" s="11"/>
      <c r="AF3335" s="11"/>
      <c r="AG3335" s="11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2">
        <v>1250000</v>
      </c>
      <c r="F3336" s="12">
        <v>-53616</v>
      </c>
      <c r="G3336" s="12">
        <v>0</v>
      </c>
      <c r="H3336" s="12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3" t="str">
        <f>IFERROR(VLOOKUP(C3336,[1]Index!$D:$F,3,FALSE),"Non List")</f>
        <v>Hydro Power</v>
      </c>
      <c r="Z3336">
        <f>IFERROR(VLOOKUP(C3336,[1]LP!$B:$C,2,FALSE),0)</f>
        <v>172.4</v>
      </c>
      <c r="AA3336" s="12">
        <f t="shared" si="52"/>
        <v>-172.4</v>
      </c>
      <c r="AB3336" s="12">
        <v>0</v>
      </c>
      <c r="AC3336" s="12">
        <v>0</v>
      </c>
      <c r="AD3336" s="11"/>
      <c r="AE3336" s="11"/>
      <c r="AF3336" s="11"/>
      <c r="AG3336" s="11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2">
        <v>270000</v>
      </c>
      <c r="F3337" s="12">
        <v>13927</v>
      </c>
      <c r="G3337" s="12">
        <v>0</v>
      </c>
      <c r="H3337" s="12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3" t="str">
        <f>IFERROR(VLOOKUP(C3337,[1]Index!$D:$F,3,FALSE),"Non List")</f>
        <v>Hydro Power</v>
      </c>
      <c r="Z3337">
        <f>IFERROR(VLOOKUP(C3337,[1]LP!$B:$C,2,FALSE),0)</f>
        <v>215.1</v>
      </c>
      <c r="AA3337" s="12">
        <f t="shared" si="52"/>
        <v>71.7</v>
      </c>
      <c r="AB3337" s="12">
        <v>5</v>
      </c>
      <c r="AC3337" s="12">
        <v>0.26</v>
      </c>
      <c r="AD3337" s="11"/>
      <c r="AE3337" s="11"/>
      <c r="AF3337" s="11"/>
      <c r="AG3337" s="11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2">
        <v>260000</v>
      </c>
      <c r="F3338" s="12">
        <v>30231</v>
      </c>
      <c r="G3338" s="12">
        <v>0</v>
      </c>
      <c r="H3338" s="12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3" t="str">
        <f>IFERROR(VLOOKUP(C3338,[1]Index!$D:$F,3,FALSE),"Non List")</f>
        <v>Hydro Power</v>
      </c>
      <c r="Z3338">
        <f>IFERROR(VLOOKUP(C3338,[1]LP!$B:$C,2,FALSE),0)</f>
        <v>0</v>
      </c>
      <c r="AA3338" s="12">
        <f t="shared" si="52"/>
        <v>0</v>
      </c>
      <c r="AB3338" s="12">
        <v>0</v>
      </c>
      <c r="AC3338" s="12">
        <v>0</v>
      </c>
      <c r="AD3338" s="11"/>
      <c r="AE3338" s="11"/>
      <c r="AF3338" s="11"/>
      <c r="AG3338" s="11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2">
        <v>473557</v>
      </c>
      <c r="F3339" s="12">
        <v>104094</v>
      </c>
      <c r="G3339" s="12">
        <v>0</v>
      </c>
      <c r="H3339" s="12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3" t="str">
        <f>IFERROR(VLOOKUP(C3339,[1]Index!$D:$F,3,FALSE),"Non List")</f>
        <v>Hydro Power</v>
      </c>
      <c r="Z3339">
        <f>IFERROR(VLOOKUP(C3339,[1]LP!$B:$C,2,FALSE),0)</f>
        <v>215</v>
      </c>
      <c r="AA3339" s="12">
        <f t="shared" si="52"/>
        <v>17.916666666666668</v>
      </c>
      <c r="AB3339" s="12">
        <v>0</v>
      </c>
      <c r="AC3339" s="12">
        <v>0</v>
      </c>
      <c r="AD3339" s="11"/>
      <c r="AE3339" s="11"/>
      <c r="AF3339" s="11"/>
      <c r="AG3339" s="11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2">
        <v>600000</v>
      </c>
      <c r="F3340" s="12">
        <v>13688</v>
      </c>
      <c r="G3340" s="12">
        <v>0</v>
      </c>
      <c r="H3340" s="12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3" t="str">
        <f>IFERROR(VLOOKUP(C3340,[1]Index!$D:$F,3,FALSE),"Non List")</f>
        <v>Hydro Power</v>
      </c>
      <c r="Z3340">
        <f>IFERROR(VLOOKUP(C3340,[1]LP!$B:$C,2,FALSE),0)</f>
        <v>335.1</v>
      </c>
      <c r="AA3340" s="12">
        <f t="shared" si="52"/>
        <v>67.02000000000001</v>
      </c>
      <c r="AB3340" s="12">
        <v>0</v>
      </c>
      <c r="AC3340" s="12">
        <v>0</v>
      </c>
      <c r="AD3340" s="11"/>
      <c r="AE3340" s="11"/>
      <c r="AF3340" s="11"/>
      <c r="AG3340" s="11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2">
        <v>560000</v>
      </c>
      <c r="F3341" s="12">
        <v>7290</v>
      </c>
      <c r="G3341" s="12">
        <v>0</v>
      </c>
      <c r="H3341" s="12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3" t="str">
        <f>IFERROR(VLOOKUP(C3341,[1]Index!$D:$F,3,FALSE),"Non List")</f>
        <v>zdelist</v>
      </c>
      <c r="Z3341">
        <f>IFERROR(VLOOKUP(C3341,[1]LP!$B:$C,2,FALSE),0)</f>
        <v>0</v>
      </c>
      <c r="AA3341" s="12">
        <f t="shared" si="52"/>
        <v>0</v>
      </c>
      <c r="AB3341" s="12">
        <v>0</v>
      </c>
      <c r="AC3341" s="12">
        <v>0</v>
      </c>
      <c r="AD3341" s="11"/>
      <c r="AE3341" s="11"/>
      <c r="AF3341" s="11"/>
      <c r="AG3341" s="11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2">
        <v>800000</v>
      </c>
      <c r="F3342" s="12">
        <v>-221167</v>
      </c>
      <c r="G3342" s="12">
        <v>0</v>
      </c>
      <c r="H3342" s="12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3" t="str">
        <f>IFERROR(VLOOKUP(C3342,[1]Index!$D:$F,3,FALSE),"Non List")</f>
        <v>Hydro Power</v>
      </c>
      <c r="Z3342">
        <f>IFERROR(VLOOKUP(C3342,[1]LP!$B:$C,2,FALSE),0)</f>
        <v>164</v>
      </c>
      <c r="AA3342" s="12">
        <f t="shared" si="52"/>
        <v>-41</v>
      </c>
      <c r="AB3342" s="12">
        <v>0</v>
      </c>
      <c r="AC3342" s="12">
        <v>0</v>
      </c>
      <c r="AD3342" s="11"/>
      <c r="AE3342" s="11"/>
      <c r="AF3342" s="11"/>
      <c r="AG3342" s="11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2">
        <v>962500</v>
      </c>
      <c r="F3343" s="12">
        <v>-181711</v>
      </c>
      <c r="G3343" s="12">
        <v>0</v>
      </c>
      <c r="H3343" s="12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3" t="str">
        <f>IFERROR(VLOOKUP(C3343,[1]Index!$D:$F,3,FALSE),"Non List")</f>
        <v>Hydro Power</v>
      </c>
      <c r="Z3343">
        <f>IFERROR(VLOOKUP(C3343,[1]LP!$B:$C,2,FALSE),0)</f>
        <v>235</v>
      </c>
      <c r="AA3343" s="12">
        <f t="shared" si="52"/>
        <v>-29.375</v>
      </c>
      <c r="AB3343" s="12">
        <v>0</v>
      </c>
      <c r="AC3343" s="12">
        <v>0</v>
      </c>
      <c r="AD3343" s="11"/>
      <c r="AE3343" s="11"/>
      <c r="AF3343" s="11"/>
      <c r="AG3343" s="11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2">
        <v>10590000</v>
      </c>
      <c r="F3344" s="12">
        <v>-640525</v>
      </c>
      <c r="G3344" s="12">
        <v>0</v>
      </c>
      <c r="H3344" s="12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3" t="str">
        <f>IFERROR(VLOOKUP(C3344,[1]Index!$D:$F,3,FALSE),"Non List")</f>
        <v>Hydro Power</v>
      </c>
      <c r="Z3344">
        <f>IFERROR(VLOOKUP(C3344,[1]LP!$B:$C,2,FALSE),0)</f>
        <v>226</v>
      </c>
      <c r="AA3344" s="12">
        <f t="shared" si="52"/>
        <v>-226</v>
      </c>
      <c r="AB3344" s="12">
        <v>0</v>
      </c>
      <c r="AC3344" s="12">
        <v>0</v>
      </c>
      <c r="AD3344" s="11"/>
      <c r="AE3344" s="11"/>
      <c r="AF3344" s="11"/>
      <c r="AG3344" s="11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2">
        <v>750000</v>
      </c>
      <c r="F3345" s="12">
        <v>-94997</v>
      </c>
      <c r="G3345" s="12">
        <v>0</v>
      </c>
      <c r="H3345" s="12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3" t="str">
        <f>IFERROR(VLOOKUP(C3345,[1]Index!$D:$F,3,FALSE),"Non List")</f>
        <v>Hydro Power</v>
      </c>
      <c r="Z3345">
        <f>IFERROR(VLOOKUP(C3345,[1]LP!$B:$C,2,FALSE),0)</f>
        <v>165.9</v>
      </c>
      <c r="AA3345" s="12">
        <f t="shared" si="52"/>
        <v>-82.95</v>
      </c>
      <c r="AB3345" s="12">
        <v>0</v>
      </c>
      <c r="AC3345" s="12">
        <v>0</v>
      </c>
      <c r="AD3345" s="11"/>
      <c r="AE3345" s="11"/>
      <c r="AF3345" s="11"/>
      <c r="AG3345" s="11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2">
        <v>998323</v>
      </c>
      <c r="F3346" s="12">
        <v>91290</v>
      </c>
      <c r="G3346" s="12">
        <v>0</v>
      </c>
      <c r="H3346" s="12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3" t="str">
        <f>IFERROR(VLOOKUP(C3346,[1]Index!$D:$F,3,FALSE),"Non List")</f>
        <v>Hydro Power</v>
      </c>
      <c r="Z3346">
        <f>IFERROR(VLOOKUP(C3346,[1]LP!$B:$C,2,FALSE),0)</f>
        <v>209</v>
      </c>
      <c r="AA3346" s="12">
        <f t="shared" si="52"/>
        <v>41.8</v>
      </c>
      <c r="AB3346" s="12">
        <v>5</v>
      </c>
      <c r="AC3346" s="12">
        <v>0.26300000000000001</v>
      </c>
      <c r="AD3346" s="11"/>
      <c r="AE3346" s="11"/>
      <c r="AF3346" s="11"/>
      <c r="AG3346" s="11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2">
        <v>2684611</v>
      </c>
      <c r="F3347" s="12">
        <v>4530059</v>
      </c>
      <c r="G3347" s="12">
        <v>0</v>
      </c>
      <c r="H3347" s="12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3" t="str">
        <f>IFERROR(VLOOKUP(C3347,[1]Index!$D:$F,3,FALSE),"Non List")</f>
        <v>Hydro Power</v>
      </c>
      <c r="Z3347">
        <f>IFERROR(VLOOKUP(C3347,[1]LP!$B:$C,2,FALSE),0)</f>
        <v>311</v>
      </c>
      <c r="AA3347" s="12">
        <f t="shared" si="52"/>
        <v>31.1</v>
      </c>
      <c r="AB3347" s="12">
        <v>10</v>
      </c>
      <c r="AC3347" s="12">
        <v>15</v>
      </c>
      <c r="AD3347" s="11"/>
      <c r="AE3347" s="11"/>
      <c r="AF3347" s="11"/>
      <c r="AG3347" s="11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2">
        <v>5709763</v>
      </c>
      <c r="F3348" s="12">
        <v>4759917</v>
      </c>
      <c r="G3348" s="12">
        <v>0</v>
      </c>
      <c r="H3348" s="12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3" t="str">
        <f>IFERROR(VLOOKUP(C3348,[1]Index!$D:$F,3,FALSE),"Non List")</f>
        <v>Hydro Power</v>
      </c>
      <c r="Z3348">
        <f>IFERROR(VLOOKUP(C3348,[1]LP!$B:$C,2,FALSE),0)</f>
        <v>490</v>
      </c>
      <c r="AA3348" s="12">
        <f t="shared" si="52"/>
        <v>32.666666666666664</v>
      </c>
      <c r="AB3348" s="12">
        <v>10</v>
      </c>
      <c r="AC3348" s="12">
        <v>10</v>
      </c>
      <c r="AD3348" s="11"/>
      <c r="AE3348" s="11"/>
      <c r="AF3348" s="11"/>
      <c r="AG3348" s="11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2">
        <v>1385911</v>
      </c>
      <c r="F3349" s="12">
        <v>-381069</v>
      </c>
      <c r="G3349" s="12">
        <v>0</v>
      </c>
      <c r="H3349" s="12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3" t="str">
        <f>IFERROR(VLOOKUP(C3349,[1]Index!$D:$F,3,FALSE),"Non List")</f>
        <v>Hydro Power</v>
      </c>
      <c r="Z3349">
        <f>IFERROR(VLOOKUP(C3349,[1]LP!$B:$C,2,FALSE),0)</f>
        <v>150</v>
      </c>
      <c r="AA3349" s="12">
        <f t="shared" si="52"/>
        <v>21.428571428571427</v>
      </c>
      <c r="AB3349" s="12">
        <v>0</v>
      </c>
      <c r="AC3349" s="12">
        <v>0</v>
      </c>
      <c r="AD3349" s="11"/>
      <c r="AE3349" s="11"/>
      <c r="AF3349" s="11"/>
      <c r="AG3349" s="11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2">
        <v>2321000</v>
      </c>
      <c r="F3350" s="12">
        <v>824007</v>
      </c>
      <c r="G3350" s="12">
        <v>0</v>
      </c>
      <c r="H3350" s="12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3" t="str">
        <f>IFERROR(VLOOKUP(C3350,[1]Index!$D:$F,3,FALSE),"Non List")</f>
        <v>Hydro Power</v>
      </c>
      <c r="Z3350">
        <f>IFERROR(VLOOKUP(C3350,[1]LP!$B:$C,2,FALSE),0)</f>
        <v>340</v>
      </c>
      <c r="AA3350" s="12">
        <f t="shared" si="52"/>
        <v>9.7142857142857135</v>
      </c>
      <c r="AB3350" s="12">
        <v>10</v>
      </c>
      <c r="AC3350" s="12">
        <v>5</v>
      </c>
      <c r="AD3350" s="11"/>
      <c r="AE3350" s="11"/>
      <c r="AF3350" s="11"/>
      <c r="AG3350" s="11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2">
        <v>531118</v>
      </c>
      <c r="F3351" s="12">
        <v>39857</v>
      </c>
      <c r="G3351" s="12">
        <v>0</v>
      </c>
      <c r="H3351" s="12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3" t="str">
        <f>IFERROR(VLOOKUP(C3351,[1]Index!$D:$F,3,FALSE),"Non List")</f>
        <v>Non List</v>
      </c>
      <c r="Z3351">
        <f>IFERROR(VLOOKUP(C3351,[1]LP!$B:$C,2,FALSE),0)</f>
        <v>0</v>
      </c>
      <c r="AA3351" s="12">
        <f t="shared" si="52"/>
        <v>0</v>
      </c>
      <c r="AB3351" s="12">
        <v>5</v>
      </c>
      <c r="AC3351" s="12">
        <v>0.26</v>
      </c>
      <c r="AD3351" s="11"/>
      <c r="AE3351" s="11"/>
      <c r="AF3351" s="11"/>
      <c r="AG3351" s="11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2">
        <v>990000</v>
      </c>
      <c r="F3352" s="12">
        <v>-11624</v>
      </c>
      <c r="G3352" s="12">
        <v>0</v>
      </c>
      <c r="H3352" s="12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3" t="str">
        <f>IFERROR(VLOOKUP(C3352,[1]Index!$D:$F,3,FALSE),"Non List")</f>
        <v>Hydro Power</v>
      </c>
      <c r="Z3352">
        <f>IFERROR(VLOOKUP(C3352,[1]LP!$B:$C,2,FALSE),0)</f>
        <v>219.3</v>
      </c>
      <c r="AA3352" s="12">
        <f t="shared" si="52"/>
        <v>0</v>
      </c>
      <c r="AB3352" s="12">
        <v>0</v>
      </c>
      <c r="AC3352" s="12">
        <v>0</v>
      </c>
      <c r="AD3352" s="11"/>
      <c r="AE3352" s="11"/>
      <c r="AF3352" s="11"/>
      <c r="AG3352" s="11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2">
        <v>1500000</v>
      </c>
      <c r="F3353" s="12">
        <v>-15950</v>
      </c>
      <c r="G3353" s="12">
        <v>0</v>
      </c>
      <c r="H3353" s="12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3" t="str">
        <f>IFERROR(VLOOKUP(C3353,[1]Index!$D:$F,3,FALSE),"Non List")</f>
        <v>Hydro Power</v>
      </c>
      <c r="Z3353">
        <f>IFERROR(VLOOKUP(C3353,[1]LP!$B:$C,2,FALSE),0)</f>
        <v>183</v>
      </c>
      <c r="AA3353" s="12">
        <f t="shared" si="52"/>
        <v>0</v>
      </c>
      <c r="AB3353" s="12">
        <v>5.71</v>
      </c>
      <c r="AC3353" s="12">
        <v>0.28999999999999998</v>
      </c>
      <c r="AD3353" s="11"/>
      <c r="AE3353" s="11"/>
      <c r="AF3353" s="11"/>
      <c r="AG3353" s="11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2">
        <v>255150</v>
      </c>
      <c r="F3354" s="12">
        <v>25686</v>
      </c>
      <c r="G3354" s="12">
        <v>0</v>
      </c>
      <c r="H3354" s="12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3" t="str">
        <f>IFERROR(VLOOKUP(C3354,[1]Index!$D:$F,3,FALSE),"Non List")</f>
        <v>Hydro Power</v>
      </c>
      <c r="Z3354">
        <f>IFERROR(VLOOKUP(C3354,[1]LP!$B:$C,2,FALSE),0)</f>
        <v>214.5</v>
      </c>
      <c r="AA3354" s="12">
        <f t="shared" si="52"/>
        <v>8.58</v>
      </c>
      <c r="AB3354" s="12">
        <v>5</v>
      </c>
      <c r="AC3354" s="12">
        <v>0.26300000000000001</v>
      </c>
      <c r="AD3354" s="11"/>
      <c r="AE3354" s="11"/>
      <c r="AF3354" s="11"/>
      <c r="AG3354" s="11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2">
        <v>1190700</v>
      </c>
      <c r="F3355" s="12">
        <v>116881</v>
      </c>
      <c r="G3355" s="12">
        <v>0</v>
      </c>
      <c r="H3355" s="12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3" t="str">
        <f>IFERROR(VLOOKUP(C3355,[1]Index!$D:$F,3,FALSE),"Non List")</f>
        <v>Hydro Power</v>
      </c>
      <c r="Z3355">
        <f>IFERROR(VLOOKUP(C3355,[1]LP!$B:$C,2,FALSE),0)</f>
        <v>174.1</v>
      </c>
      <c r="AA3355" s="12">
        <f t="shared" si="52"/>
        <v>14.508333333333333</v>
      </c>
      <c r="AB3355" s="12">
        <v>9</v>
      </c>
      <c r="AC3355" s="12">
        <v>0</v>
      </c>
      <c r="AD3355" s="11"/>
      <c r="AE3355" s="11"/>
      <c r="AF3355" s="11"/>
      <c r="AG3355" s="11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2">
        <v>535555</v>
      </c>
      <c r="F3356" s="12">
        <v>96565</v>
      </c>
      <c r="G3356" s="12">
        <v>0</v>
      </c>
      <c r="H3356" s="12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3" t="str">
        <f>IFERROR(VLOOKUP(C3356,[1]Index!$D:$F,3,FALSE),"Non List")</f>
        <v>Hydro Power</v>
      </c>
      <c r="Z3356">
        <f>IFERROR(VLOOKUP(C3356,[1]LP!$B:$C,2,FALSE),0)</f>
        <v>204.7</v>
      </c>
      <c r="AA3356" s="12">
        <f t="shared" si="52"/>
        <v>8.5291666666666668</v>
      </c>
      <c r="AB3356" s="12">
        <v>10</v>
      </c>
      <c r="AC3356" s="12">
        <v>0.52600000000000002</v>
      </c>
      <c r="AD3356" s="11"/>
      <c r="AE3356" s="11"/>
      <c r="AF3356" s="11"/>
      <c r="AG3356" s="11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2">
        <v>3285000</v>
      </c>
      <c r="F3357" s="12">
        <v>-86554</v>
      </c>
      <c r="G3357" s="12">
        <v>0</v>
      </c>
      <c r="H3357" s="12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3" t="str">
        <f>IFERROR(VLOOKUP(C3357,[1]Index!$D:$F,3,FALSE),"Non List")</f>
        <v>Hydro Power</v>
      </c>
      <c r="Z3357">
        <f>IFERROR(VLOOKUP(C3357,[1]LP!$B:$C,2,FALSE),0)</f>
        <v>272</v>
      </c>
      <c r="AA3357" s="12">
        <f t="shared" si="52"/>
        <v>0</v>
      </c>
      <c r="AB3357" s="12">
        <v>0</v>
      </c>
      <c r="AC3357" s="12">
        <v>0</v>
      </c>
      <c r="AD3357" s="11"/>
      <c r="AE3357" s="11"/>
      <c r="AF3357" s="11"/>
      <c r="AG3357" s="11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2">
        <v>6157890</v>
      </c>
      <c r="F3358" s="12">
        <v>-143421</v>
      </c>
      <c r="G3358" s="12">
        <v>0</v>
      </c>
      <c r="H3358" s="12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3" t="str">
        <f>IFERROR(VLOOKUP(C3358,[1]Index!$D:$F,3,FALSE),"Non List")</f>
        <v>Hydro Power</v>
      </c>
      <c r="Z3358">
        <f>IFERROR(VLOOKUP(C3358,[1]LP!$B:$C,2,FALSE),0)</f>
        <v>279.3</v>
      </c>
      <c r="AA3358" s="12">
        <f t="shared" si="52"/>
        <v>-279.3</v>
      </c>
      <c r="AB3358" s="12">
        <v>0</v>
      </c>
      <c r="AC3358" s="12">
        <v>0</v>
      </c>
      <c r="AD3358" s="11"/>
      <c r="AE3358" s="11"/>
      <c r="AF3358" s="11"/>
      <c r="AG3358" s="11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2">
        <v>1150000</v>
      </c>
      <c r="F3359" s="12">
        <v>161725</v>
      </c>
      <c r="G3359" s="12">
        <v>0</v>
      </c>
      <c r="H3359" s="12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3" t="str">
        <f>IFERROR(VLOOKUP(C3359,[1]Index!$D:$F,3,FALSE),"Non List")</f>
        <v>Hydro Power</v>
      </c>
      <c r="Z3359">
        <f>IFERROR(VLOOKUP(C3359,[1]LP!$B:$C,2,FALSE),0)</f>
        <v>185</v>
      </c>
      <c r="AA3359" s="12">
        <f t="shared" si="52"/>
        <v>10.277777777777779</v>
      </c>
      <c r="AB3359" s="12">
        <v>0</v>
      </c>
      <c r="AC3359" s="12">
        <v>5.2629999999999999</v>
      </c>
      <c r="AD3359" s="11"/>
      <c r="AE3359" s="11"/>
      <c r="AF3359" s="11"/>
      <c r="AG3359" s="11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2">
        <v>2100350</v>
      </c>
      <c r="F3360" s="12">
        <v>58086</v>
      </c>
      <c r="G3360" s="12">
        <v>0</v>
      </c>
      <c r="H3360" s="12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3" t="str">
        <f>IFERROR(VLOOKUP(C3360,[1]Index!$D:$F,3,FALSE),"Non List")</f>
        <v>Hydro Power</v>
      </c>
      <c r="Z3360">
        <f>IFERROR(VLOOKUP(C3360,[1]LP!$B:$C,2,FALSE),0)</f>
        <v>184.5</v>
      </c>
      <c r="AA3360" s="12">
        <f t="shared" si="52"/>
        <v>61.5</v>
      </c>
      <c r="AB3360" s="12">
        <v>0</v>
      </c>
      <c r="AC3360" s="12">
        <v>0</v>
      </c>
      <c r="AD3360" s="11"/>
      <c r="AE3360" s="11"/>
      <c r="AF3360" s="11"/>
      <c r="AG3360" s="11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2">
        <v>700000</v>
      </c>
      <c r="F3361" s="12">
        <v>-67586</v>
      </c>
      <c r="G3361" s="12">
        <v>0</v>
      </c>
      <c r="H3361" s="12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3" t="str">
        <f>IFERROR(VLOOKUP(C3361,[1]Index!$D:$F,3,FALSE),"Non List")</f>
        <v>Hydro Power</v>
      </c>
      <c r="Z3361">
        <f>IFERROR(VLOOKUP(C3361,[1]LP!$B:$C,2,FALSE),0)</f>
        <v>177.4</v>
      </c>
      <c r="AA3361" s="12">
        <f t="shared" si="52"/>
        <v>7.3916666666666666</v>
      </c>
      <c r="AB3361" s="12">
        <v>4.75</v>
      </c>
      <c r="AC3361" s="12">
        <v>0.25</v>
      </c>
      <c r="AD3361" s="11"/>
      <c r="AE3361" s="11"/>
      <c r="AF3361" s="11"/>
      <c r="AG3361" s="11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2">
        <v>465714</v>
      </c>
      <c r="F3362" s="12">
        <v>-464153</v>
      </c>
      <c r="G3362" s="12">
        <v>0</v>
      </c>
      <c r="H3362" s="12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3" t="str">
        <f>IFERROR(VLOOKUP(C3362,[1]Index!$D:$F,3,FALSE),"Non List")</f>
        <v>Hydro Power</v>
      </c>
      <c r="Z3362">
        <f>IFERROR(VLOOKUP(C3362,[1]LP!$B:$C,2,FALSE),0)</f>
        <v>180</v>
      </c>
      <c r="AA3362" s="12">
        <f t="shared" si="52"/>
        <v>-6.2068965517241379</v>
      </c>
      <c r="AB3362" s="12">
        <v>0</v>
      </c>
      <c r="AC3362" s="12">
        <v>0</v>
      </c>
      <c r="AD3362" s="11"/>
      <c r="AE3362" s="11"/>
      <c r="AF3362" s="11"/>
      <c r="AG3362" s="11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2">
        <v>1065417</v>
      </c>
      <c r="F3363" s="12">
        <v>0</v>
      </c>
      <c r="G3363" s="12">
        <v>0</v>
      </c>
      <c r="H3363" s="12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3" t="str">
        <f>IFERROR(VLOOKUP(C3363,[1]Index!$D:$F,3,FALSE),"Non List")</f>
        <v>Hydro Power</v>
      </c>
      <c r="Z3363">
        <f>IFERROR(VLOOKUP(C3363,[1]LP!$B:$C,2,FALSE),0)</f>
        <v>230</v>
      </c>
      <c r="AA3363" s="12">
        <f t="shared" si="52"/>
        <v>0</v>
      </c>
      <c r="AB3363" s="12">
        <v>0</v>
      </c>
      <c r="AC3363" s="12">
        <v>0</v>
      </c>
      <c r="AD3363" s="11"/>
      <c r="AE3363" s="11"/>
      <c r="AF3363" s="11"/>
      <c r="AG3363" s="11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2">
        <v>264000</v>
      </c>
      <c r="F3364" s="12">
        <v>-135127</v>
      </c>
      <c r="G3364" s="12">
        <v>0</v>
      </c>
      <c r="H3364" s="12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3" t="str">
        <f>IFERROR(VLOOKUP(C3364,[1]Index!$D:$F,3,FALSE),"Non List")</f>
        <v>Hydro Power</v>
      </c>
      <c r="Z3364">
        <f>IFERROR(VLOOKUP(C3364,[1]LP!$B:$C,2,FALSE),0)</f>
        <v>149</v>
      </c>
      <c r="AA3364" s="12">
        <f t="shared" si="52"/>
        <v>-29.8</v>
      </c>
      <c r="AB3364" s="12">
        <v>0</v>
      </c>
      <c r="AC3364" s="12">
        <v>0</v>
      </c>
      <c r="AD3364" s="11"/>
      <c r="AE3364" s="11"/>
      <c r="AF3364" s="11"/>
      <c r="AG3364" s="11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2">
        <v>1250000</v>
      </c>
      <c r="F3365" s="12">
        <v>-105886</v>
      </c>
      <c r="G3365" s="12">
        <v>0</v>
      </c>
      <c r="H3365" s="12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3" t="str">
        <f>IFERROR(VLOOKUP(C3365,[1]Index!$D:$F,3,FALSE),"Non List")</f>
        <v>Hydro Power</v>
      </c>
      <c r="Z3365">
        <f>IFERROR(VLOOKUP(C3365,[1]LP!$B:$C,2,FALSE),0)</f>
        <v>172.4</v>
      </c>
      <c r="AA3365" s="12">
        <f t="shared" si="52"/>
        <v>-11.493333333333334</v>
      </c>
      <c r="AB3365" s="12">
        <v>0</v>
      </c>
      <c r="AC3365" s="12">
        <v>0</v>
      </c>
      <c r="AD3365" s="11"/>
      <c r="AE3365" s="11"/>
      <c r="AF3365" s="11"/>
      <c r="AG3365" s="11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2">
        <v>270000</v>
      </c>
      <c r="F3366" s="12">
        <v>25085</v>
      </c>
      <c r="G3366" s="12">
        <v>0</v>
      </c>
      <c r="H3366" s="12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3" t="str">
        <f>IFERROR(VLOOKUP(C3366,[1]Index!$D:$F,3,FALSE),"Non List")</f>
        <v>Hydro Power</v>
      </c>
      <c r="Z3366">
        <f>IFERROR(VLOOKUP(C3366,[1]LP!$B:$C,2,FALSE),0)</f>
        <v>215.1</v>
      </c>
      <c r="AA3366" s="12">
        <f t="shared" si="52"/>
        <v>14.34</v>
      </c>
      <c r="AB3366" s="12">
        <v>5</v>
      </c>
      <c r="AC3366" s="12">
        <v>0.26</v>
      </c>
      <c r="AD3366" s="11"/>
      <c r="AE3366" s="11"/>
      <c r="AF3366" s="11"/>
      <c r="AG3366" s="11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2">
        <v>260000</v>
      </c>
      <c r="F3367" s="12">
        <v>43248</v>
      </c>
      <c r="G3367" s="12">
        <v>0</v>
      </c>
      <c r="H3367" s="12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3" t="str">
        <f>IFERROR(VLOOKUP(C3367,[1]Index!$D:$F,3,FALSE),"Non List")</f>
        <v>Hydro Power</v>
      </c>
      <c r="Z3367">
        <f>IFERROR(VLOOKUP(C3367,[1]LP!$B:$C,2,FALSE),0)</f>
        <v>0</v>
      </c>
      <c r="AA3367" s="12">
        <f t="shared" si="52"/>
        <v>0</v>
      </c>
      <c r="AB3367" s="12">
        <v>15</v>
      </c>
      <c r="AC3367" s="12">
        <v>0.78949999999999998</v>
      </c>
      <c r="AD3367" s="11"/>
      <c r="AE3367" s="11"/>
      <c r="AF3367" s="11"/>
      <c r="AG3367" s="11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2">
        <v>473557</v>
      </c>
      <c r="F3368" s="12">
        <v>133818</v>
      </c>
      <c r="G3368" s="12">
        <v>0</v>
      </c>
      <c r="H3368" s="12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3" t="str">
        <f>IFERROR(VLOOKUP(C3368,[1]Index!$D:$F,3,FALSE),"Non List")</f>
        <v>Hydro Power</v>
      </c>
      <c r="Z3368">
        <f>IFERROR(VLOOKUP(C3368,[1]LP!$B:$C,2,FALSE),0)</f>
        <v>215</v>
      </c>
      <c r="AA3368" s="12">
        <f t="shared" si="52"/>
        <v>10.238095238095237</v>
      </c>
      <c r="AB3368" s="12">
        <v>36.5</v>
      </c>
      <c r="AC3368" s="12">
        <v>0</v>
      </c>
      <c r="AD3368" s="11"/>
      <c r="AE3368" s="11"/>
      <c r="AF3368" s="11"/>
      <c r="AG3368" s="11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2">
        <v>600000</v>
      </c>
      <c r="F3369" s="12">
        <v>36934</v>
      </c>
      <c r="G3369" s="12">
        <v>0</v>
      </c>
      <c r="H3369" s="12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3" t="str">
        <f>IFERROR(VLOOKUP(C3369,[1]Index!$D:$F,3,FALSE),"Non List")</f>
        <v>Hydro Power</v>
      </c>
      <c r="Z3369">
        <f>IFERROR(VLOOKUP(C3369,[1]LP!$B:$C,2,FALSE),0)</f>
        <v>335.1</v>
      </c>
      <c r="AA3369" s="12">
        <f t="shared" si="52"/>
        <v>19.711764705882356</v>
      </c>
      <c r="AB3369" s="12">
        <v>0</v>
      </c>
      <c r="AC3369" s="12">
        <v>0</v>
      </c>
      <c r="AD3369" s="11"/>
      <c r="AE3369" s="11"/>
      <c r="AF3369" s="11"/>
      <c r="AG3369" s="11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2">
        <v>560000</v>
      </c>
      <c r="F3370" s="12">
        <v>8118</v>
      </c>
      <c r="G3370" s="12">
        <v>0</v>
      </c>
      <c r="H3370" s="12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3" t="str">
        <f>IFERROR(VLOOKUP(C3370,[1]Index!$D:$F,3,FALSE),"Non List")</f>
        <v>zdelist</v>
      </c>
      <c r="Z3370">
        <f>IFERROR(VLOOKUP(C3370,[1]LP!$B:$C,2,FALSE),0)</f>
        <v>0</v>
      </c>
      <c r="AA3370" s="12">
        <f t="shared" si="52"/>
        <v>0</v>
      </c>
      <c r="AB3370" s="12">
        <v>0</v>
      </c>
      <c r="AC3370" s="12">
        <v>0</v>
      </c>
      <c r="AD3370" s="11"/>
      <c r="AE3370" s="11"/>
      <c r="AF3370" s="11"/>
      <c r="AG3370" s="11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2">
        <v>1100000</v>
      </c>
      <c r="F3371" s="12">
        <v>-100093</v>
      </c>
      <c r="G3371" s="12">
        <v>0</v>
      </c>
      <c r="H3371" s="12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3" t="str">
        <f>IFERROR(VLOOKUP(C3371,[1]Index!$D:$F,3,FALSE),"Non List")</f>
        <v>Hydro Power</v>
      </c>
      <c r="Z3371">
        <f>IFERROR(VLOOKUP(C3371,[1]LP!$B:$C,2,FALSE),0)</f>
        <v>165.2</v>
      </c>
      <c r="AA3371" s="12">
        <f t="shared" si="52"/>
        <v>10.324999999999999</v>
      </c>
      <c r="AB3371" s="12">
        <v>0</v>
      </c>
      <c r="AC3371" s="12">
        <v>0</v>
      </c>
      <c r="AD3371" s="11"/>
      <c r="AE3371" s="11"/>
      <c r="AF3371" s="11"/>
      <c r="AG3371" s="11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2">
        <v>800000</v>
      </c>
      <c r="F3372" s="12">
        <v>-212528</v>
      </c>
      <c r="G3372" s="12">
        <v>0</v>
      </c>
      <c r="H3372" s="12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3" t="str">
        <f>IFERROR(VLOOKUP(C3372,[1]Index!$D:$F,3,FALSE),"Non List")</f>
        <v>Hydro Power</v>
      </c>
      <c r="Z3372">
        <f>IFERROR(VLOOKUP(C3372,[1]LP!$B:$C,2,FALSE),0)</f>
        <v>164</v>
      </c>
      <c r="AA3372" s="12">
        <f t="shared" si="52"/>
        <v>41</v>
      </c>
      <c r="AB3372" s="12">
        <v>0</v>
      </c>
      <c r="AC3372" s="12">
        <v>0</v>
      </c>
      <c r="AD3372" s="11"/>
      <c r="AE3372" s="11"/>
      <c r="AF3372" s="11"/>
      <c r="AG3372" s="11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2">
        <v>962500</v>
      </c>
      <c r="F3373" s="12">
        <v>-149037</v>
      </c>
      <c r="G3373" s="12">
        <v>0</v>
      </c>
      <c r="H3373" s="12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3" t="str">
        <f>IFERROR(VLOOKUP(C3373,[1]Index!$D:$F,3,FALSE),"Non List")</f>
        <v>Hydro Power</v>
      </c>
      <c r="Z3373">
        <f>IFERROR(VLOOKUP(C3373,[1]LP!$B:$C,2,FALSE),0)</f>
        <v>235</v>
      </c>
      <c r="AA3373" s="12">
        <f t="shared" si="52"/>
        <v>7.580645161290323</v>
      </c>
      <c r="AB3373" s="12">
        <v>0</v>
      </c>
      <c r="AC3373" s="12">
        <v>0</v>
      </c>
      <c r="AD3373" s="11"/>
      <c r="AE3373" s="11"/>
      <c r="AF3373" s="11"/>
      <c r="AG3373" s="11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2">
        <v>10590000</v>
      </c>
      <c r="F3374" s="12">
        <v>-653580</v>
      </c>
      <c r="G3374" s="12">
        <v>0</v>
      </c>
      <c r="H3374" s="12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3" t="str">
        <f>IFERROR(VLOOKUP(C3374,[1]Index!$D:$F,3,FALSE),"Non List")</f>
        <v>Hydro Power</v>
      </c>
      <c r="Z3374">
        <f>IFERROR(VLOOKUP(C3374,[1]LP!$B:$C,2,FALSE),0)</f>
        <v>226</v>
      </c>
      <c r="AA3374" s="12">
        <f t="shared" si="52"/>
        <v>0</v>
      </c>
      <c r="AB3374" s="12">
        <v>0</v>
      </c>
      <c r="AC3374" s="12">
        <v>0</v>
      </c>
      <c r="AD3374" s="11"/>
      <c r="AE3374" s="11"/>
      <c r="AF3374" s="11"/>
      <c r="AG3374" s="11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2">
        <v>750000</v>
      </c>
      <c r="F3375" s="12">
        <v>-87937</v>
      </c>
      <c r="G3375" s="12">
        <v>0</v>
      </c>
      <c r="H3375" s="12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3" t="str">
        <f>IFERROR(VLOOKUP(C3375,[1]Index!$D:$F,3,FALSE),"Non List")</f>
        <v>Hydro Power</v>
      </c>
      <c r="Z3375">
        <f>IFERROR(VLOOKUP(C3375,[1]LP!$B:$C,2,FALSE),0)</f>
        <v>165.9</v>
      </c>
      <c r="AA3375" s="12">
        <f t="shared" si="52"/>
        <v>41.475000000000001</v>
      </c>
      <c r="AB3375" s="12">
        <v>0</v>
      </c>
      <c r="AC3375" s="12">
        <v>0</v>
      </c>
      <c r="AD3375" s="11"/>
      <c r="AE3375" s="11"/>
      <c r="AF3375" s="11"/>
      <c r="AG3375" s="11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2">
        <v>933012</v>
      </c>
      <c r="F3376" s="12">
        <v>110643</v>
      </c>
      <c r="G3376" s="12">
        <v>0</v>
      </c>
      <c r="H3376" s="12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3" t="str">
        <f>IFERROR(VLOOKUP(C3376,[1]Index!$D:$F,3,FALSE),"Non List")</f>
        <v>Hydro Power</v>
      </c>
      <c r="Z3376">
        <f>IFERROR(VLOOKUP(C3376,[1]LP!$B:$C,2,FALSE),0)</f>
        <v>209</v>
      </c>
      <c r="AA3376" s="12">
        <f t="shared" si="52"/>
        <v>29.857142857142858</v>
      </c>
      <c r="AB3376" s="12">
        <v>5</v>
      </c>
      <c r="AC3376" s="12">
        <v>0.26300000000000001</v>
      </c>
      <c r="AD3376" s="11"/>
      <c r="AE3376" s="11"/>
      <c r="AF3376" s="11"/>
      <c r="AG3376" s="11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2">
        <v>2683882</v>
      </c>
      <c r="F3377" s="12">
        <v>4299779</v>
      </c>
      <c r="G3377" s="12">
        <v>0</v>
      </c>
      <c r="H3377" s="12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3" t="str">
        <f>IFERROR(VLOOKUP(C3377,[1]Index!$D:$F,3,FALSE),"Non List")</f>
        <v>Hydro Power</v>
      </c>
      <c r="Z3377">
        <f>IFERROR(VLOOKUP(C3377,[1]LP!$B:$C,2,FALSE),0)</f>
        <v>311</v>
      </c>
      <c r="AA3377" s="12">
        <f t="shared" si="52"/>
        <v>4.859375</v>
      </c>
      <c r="AB3377" s="12">
        <v>10</v>
      </c>
      <c r="AC3377" s="12">
        <v>15</v>
      </c>
      <c r="AD3377" s="11"/>
      <c r="AE3377" s="11"/>
      <c r="AF3377" s="11"/>
      <c r="AG3377" s="11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2">
        <v>5709763</v>
      </c>
      <c r="F3378" s="12">
        <v>3943709</v>
      </c>
      <c r="G3378" s="12">
        <v>0</v>
      </c>
      <c r="H3378" s="12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3" t="str">
        <f>IFERROR(VLOOKUP(C3378,[1]Index!$D:$F,3,FALSE),"Non List")</f>
        <v>Hydro Power</v>
      </c>
      <c r="Z3378">
        <f>IFERROR(VLOOKUP(C3378,[1]LP!$B:$C,2,FALSE),0)</f>
        <v>490</v>
      </c>
      <c r="AA3378" s="12">
        <f t="shared" si="52"/>
        <v>35</v>
      </c>
      <c r="AB3378" s="12">
        <v>10</v>
      </c>
      <c r="AC3378" s="12">
        <v>10</v>
      </c>
      <c r="AD3378" s="11"/>
      <c r="AE3378" s="11"/>
      <c r="AF3378" s="11"/>
      <c r="AG3378" s="11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2">
        <v>1385911</v>
      </c>
      <c r="F3379" s="12">
        <v>-363320</v>
      </c>
      <c r="G3379" s="12">
        <v>0</v>
      </c>
      <c r="H3379" s="12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3" t="str">
        <f>IFERROR(VLOOKUP(C3379,[1]Index!$D:$F,3,FALSE),"Non List")</f>
        <v>Hydro Power</v>
      </c>
      <c r="Z3379">
        <f>IFERROR(VLOOKUP(C3379,[1]LP!$B:$C,2,FALSE),0)</f>
        <v>150</v>
      </c>
      <c r="AA3379" s="12">
        <f t="shared" si="52"/>
        <v>50</v>
      </c>
      <c r="AB3379" s="12">
        <v>0</v>
      </c>
      <c r="AC3379" s="12">
        <v>0</v>
      </c>
      <c r="AD3379" s="11"/>
      <c r="AE3379" s="11"/>
      <c r="AF3379" s="11"/>
      <c r="AG3379" s="11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2">
        <v>2321000</v>
      </c>
      <c r="F3380" s="12">
        <v>824007</v>
      </c>
      <c r="G3380" s="12">
        <v>0</v>
      </c>
      <c r="H3380" s="12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3" t="str">
        <f>IFERROR(VLOOKUP(C3380,[1]Index!$D:$F,3,FALSE),"Non List")</f>
        <v>Hydro Power</v>
      </c>
      <c r="Z3380">
        <f>IFERROR(VLOOKUP(C3380,[1]LP!$B:$C,2,FALSE),0)</f>
        <v>340</v>
      </c>
      <c r="AA3380" s="12">
        <f t="shared" si="52"/>
        <v>13.6</v>
      </c>
      <c r="AB3380" s="12">
        <v>10</v>
      </c>
      <c r="AC3380" s="12">
        <v>5</v>
      </c>
      <c r="AD3380" s="11"/>
      <c r="AE3380" s="11"/>
      <c r="AF3380" s="11"/>
      <c r="AG3380" s="11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2">
        <v>531118</v>
      </c>
      <c r="F3381" s="12">
        <v>51496</v>
      </c>
      <c r="G3381" s="12">
        <v>0</v>
      </c>
      <c r="H3381" s="12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3" t="str">
        <f>IFERROR(VLOOKUP(C3381,[1]Index!$D:$F,3,FALSE),"Non List")</f>
        <v>Non List</v>
      </c>
      <c r="Z3381">
        <f>IFERROR(VLOOKUP(C3381,[1]LP!$B:$C,2,FALSE),0)</f>
        <v>0</v>
      </c>
      <c r="AA3381" s="12">
        <f t="shared" si="52"/>
        <v>0</v>
      </c>
      <c r="AB3381" s="12">
        <v>5</v>
      </c>
      <c r="AC3381" s="12">
        <v>0.26</v>
      </c>
      <c r="AD3381" s="11"/>
      <c r="AE3381" s="11"/>
      <c r="AF3381" s="11"/>
      <c r="AG3381" s="11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2">
        <v>990000</v>
      </c>
      <c r="F3382" s="12">
        <v>-10666</v>
      </c>
      <c r="G3382" s="12">
        <v>0</v>
      </c>
      <c r="H3382" s="12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3" t="str">
        <f>IFERROR(VLOOKUP(C3382,[1]Index!$D:$F,3,FALSE),"Non List")</f>
        <v>Hydro Power</v>
      </c>
      <c r="Z3382">
        <f>IFERROR(VLOOKUP(C3382,[1]LP!$B:$C,2,FALSE),0)</f>
        <v>219.3</v>
      </c>
      <c r="AA3382" s="12">
        <f t="shared" si="52"/>
        <v>0</v>
      </c>
      <c r="AB3382" s="12">
        <v>0</v>
      </c>
      <c r="AC3382" s="12">
        <v>0</v>
      </c>
      <c r="AD3382" s="11"/>
      <c r="AE3382" s="11"/>
      <c r="AF3382" s="11"/>
      <c r="AG3382" s="11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2">
        <v>1500000</v>
      </c>
      <c r="F3383" s="12">
        <v>27363</v>
      </c>
      <c r="G3383" s="12">
        <v>0</v>
      </c>
      <c r="H3383" s="12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3" t="str">
        <f>IFERROR(VLOOKUP(C3383,[1]Index!$D:$F,3,FALSE),"Non List")</f>
        <v>Hydro Power</v>
      </c>
      <c r="Z3383">
        <f>IFERROR(VLOOKUP(C3383,[1]LP!$B:$C,2,FALSE),0)</f>
        <v>183</v>
      </c>
      <c r="AA3383" s="12">
        <f t="shared" si="52"/>
        <v>30.5</v>
      </c>
      <c r="AB3383" s="12">
        <v>5.71</v>
      </c>
      <c r="AC3383" s="12">
        <v>0.28999999999999998</v>
      </c>
      <c r="AD3383" s="11"/>
      <c r="AE3383" s="11"/>
      <c r="AF3383" s="11"/>
      <c r="AG3383" s="11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2">
        <v>255150</v>
      </c>
      <c r="F3384" s="12">
        <v>32412</v>
      </c>
      <c r="G3384" s="12">
        <v>0</v>
      </c>
      <c r="H3384" s="12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3" t="str">
        <f>IFERROR(VLOOKUP(C3384,[1]Index!$D:$F,3,FALSE),"Non List")</f>
        <v>Hydro Power</v>
      </c>
      <c r="Z3384">
        <f>IFERROR(VLOOKUP(C3384,[1]LP!$B:$C,2,FALSE),0)</f>
        <v>214.5</v>
      </c>
      <c r="AA3384" s="12">
        <f t="shared" si="52"/>
        <v>42.9</v>
      </c>
      <c r="AB3384" s="12">
        <v>5</v>
      </c>
      <c r="AC3384" s="12">
        <v>0.26300000000000001</v>
      </c>
      <c r="AD3384" s="11"/>
      <c r="AE3384" s="11"/>
      <c r="AF3384" s="11"/>
      <c r="AG3384" s="11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2">
        <v>1190700</v>
      </c>
      <c r="F3385" s="12">
        <v>115647</v>
      </c>
      <c r="G3385" s="12">
        <v>0</v>
      </c>
      <c r="H3385" s="12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3" t="str">
        <f>IFERROR(VLOOKUP(C3385,[1]Index!$D:$F,3,FALSE),"Non List")</f>
        <v>Hydro Power</v>
      </c>
      <c r="Z3385">
        <f>IFERROR(VLOOKUP(C3385,[1]LP!$B:$C,2,FALSE),0)</f>
        <v>174.1</v>
      </c>
      <c r="AA3385" s="12">
        <f t="shared" si="52"/>
        <v>24.87142857142857</v>
      </c>
      <c r="AB3385" s="12">
        <v>9</v>
      </c>
      <c r="AC3385" s="12">
        <v>0</v>
      </c>
      <c r="AD3385" s="11"/>
      <c r="AE3385" s="11"/>
      <c r="AF3385" s="11"/>
      <c r="AG3385" s="11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2">
        <v>535555</v>
      </c>
      <c r="F3386" s="12">
        <v>108982</v>
      </c>
      <c r="G3386" s="12">
        <v>0</v>
      </c>
      <c r="H3386" s="12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3" t="str">
        <f>IFERROR(VLOOKUP(C3386,[1]Index!$D:$F,3,FALSE),"Non List")</f>
        <v>Hydro Power</v>
      </c>
      <c r="Z3386">
        <f>IFERROR(VLOOKUP(C3386,[1]LP!$B:$C,2,FALSE),0)</f>
        <v>204.7</v>
      </c>
      <c r="AA3386" s="12">
        <f t="shared" si="52"/>
        <v>12.793749999999999</v>
      </c>
      <c r="AB3386" s="12">
        <v>10</v>
      </c>
      <c r="AC3386" s="12">
        <v>0.52600000000000002</v>
      </c>
      <c r="AD3386" s="11"/>
      <c r="AE3386" s="11"/>
      <c r="AF3386" s="11"/>
      <c r="AG3386" s="11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2">
        <v>3285000</v>
      </c>
      <c r="F3387" s="12">
        <v>-94317</v>
      </c>
      <c r="G3387" s="12">
        <v>0</v>
      </c>
      <c r="H3387" s="12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3" t="str">
        <f>IFERROR(VLOOKUP(C3387,[1]Index!$D:$F,3,FALSE),"Non List")</f>
        <v>Hydro Power</v>
      </c>
      <c r="Z3387">
        <f>IFERROR(VLOOKUP(C3387,[1]LP!$B:$C,2,FALSE),0)</f>
        <v>272</v>
      </c>
      <c r="AA3387" s="12">
        <f t="shared" si="52"/>
        <v>-272</v>
      </c>
      <c r="AB3387" s="12">
        <v>0</v>
      </c>
      <c r="AC3387" s="12">
        <v>0</v>
      </c>
      <c r="AD3387" s="11"/>
      <c r="AE3387" s="11"/>
      <c r="AF3387" s="11"/>
      <c r="AG3387" s="11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2">
        <v>6157890</v>
      </c>
      <c r="F3388" s="12">
        <v>-149755</v>
      </c>
      <c r="G3388" s="12">
        <v>0</v>
      </c>
      <c r="H3388" s="12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3" t="str">
        <f>IFERROR(VLOOKUP(C3388,[1]Index!$D:$F,3,FALSE),"Non List")</f>
        <v>Hydro Power</v>
      </c>
      <c r="Z3388">
        <f>IFERROR(VLOOKUP(C3388,[1]LP!$B:$C,2,FALSE),0)</f>
        <v>279.3</v>
      </c>
      <c r="AA3388" s="12">
        <f t="shared" si="52"/>
        <v>-279.3</v>
      </c>
      <c r="AB3388" s="12">
        <v>0</v>
      </c>
      <c r="AC3388" s="12">
        <v>0</v>
      </c>
      <c r="AD3388" s="11"/>
      <c r="AE3388" s="11"/>
      <c r="AF3388" s="11"/>
      <c r="AG3388" s="11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2">
        <v>1150000</v>
      </c>
      <c r="F3389" s="12">
        <v>78496</v>
      </c>
      <c r="G3389" s="12">
        <v>0</v>
      </c>
      <c r="H3389" s="12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3" t="str">
        <f>IFERROR(VLOOKUP(C3389,[1]Index!$D:$F,3,FALSE),"Non List")</f>
        <v>Hydro Power</v>
      </c>
      <c r="Z3389">
        <f>IFERROR(VLOOKUP(C3389,[1]LP!$B:$C,2,FALSE),0)</f>
        <v>185</v>
      </c>
      <c r="AA3389" s="12">
        <f t="shared" si="52"/>
        <v>15.416666666666666</v>
      </c>
      <c r="AB3389" s="12">
        <v>0</v>
      </c>
      <c r="AC3389" s="12">
        <v>5.2629999999999999</v>
      </c>
      <c r="AD3389" s="11"/>
      <c r="AE3389" s="11"/>
      <c r="AF3389" s="11"/>
      <c r="AG3389" s="11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2">
        <v>2100350</v>
      </c>
      <c r="F3390" s="12">
        <v>74732</v>
      </c>
      <c r="G3390" s="12">
        <v>0</v>
      </c>
      <c r="H3390" s="12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3" t="str">
        <f>IFERROR(VLOOKUP(C3390,[1]Index!$D:$F,3,FALSE),"Non List")</f>
        <v>Hydro Power</v>
      </c>
      <c r="Z3390">
        <f>IFERROR(VLOOKUP(C3390,[1]LP!$B:$C,2,FALSE),0)</f>
        <v>184.5</v>
      </c>
      <c r="AA3390" s="12">
        <f t="shared" si="52"/>
        <v>61.5</v>
      </c>
      <c r="AB3390" s="12">
        <v>0</v>
      </c>
      <c r="AC3390" s="12">
        <v>0</v>
      </c>
      <c r="AD3390" s="11"/>
      <c r="AE3390" s="11"/>
      <c r="AF3390" s="11"/>
      <c r="AG3390" s="11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2">
        <v>700000</v>
      </c>
      <c r="F3391" s="12">
        <v>-6440</v>
      </c>
      <c r="G3391" s="12">
        <v>0</v>
      </c>
      <c r="H3391" s="12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3" t="str">
        <f>IFERROR(VLOOKUP(C3391,[1]Index!$D:$F,3,FALSE),"Non List")</f>
        <v>Hydro Power</v>
      </c>
      <c r="Z3391">
        <f>IFERROR(VLOOKUP(C3391,[1]LP!$B:$C,2,FALSE),0)</f>
        <v>177.4</v>
      </c>
      <c r="AA3391" s="12">
        <f t="shared" si="52"/>
        <v>9.3368421052631589</v>
      </c>
      <c r="AB3391" s="12">
        <v>4.75</v>
      </c>
      <c r="AC3391" s="12">
        <v>0.25</v>
      </c>
      <c r="AD3391" s="11"/>
      <c r="AE3391" s="11"/>
      <c r="AF3391" s="11"/>
      <c r="AG3391" s="11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2">
        <v>465714</v>
      </c>
      <c r="F3392" s="12">
        <v>-500960</v>
      </c>
      <c r="G3392" s="12">
        <v>0</v>
      </c>
      <c r="H3392" s="12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3" t="str">
        <f>IFERROR(VLOOKUP(C3392,[1]Index!$D:$F,3,FALSE),"Non List")</f>
        <v>Hydro Power</v>
      </c>
      <c r="Z3392">
        <f>IFERROR(VLOOKUP(C3392,[1]LP!$B:$C,2,FALSE),0)</f>
        <v>180</v>
      </c>
      <c r="AA3392" s="12">
        <f t="shared" si="52"/>
        <v>-6.2068965517241379</v>
      </c>
      <c r="AB3392" s="12">
        <v>0</v>
      </c>
      <c r="AC3392" s="12">
        <v>0</v>
      </c>
      <c r="AD3392" s="11"/>
      <c r="AE3392" s="11"/>
      <c r="AF3392" s="11"/>
      <c r="AG3392" s="11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2">
        <v>1065417</v>
      </c>
      <c r="F3393" s="12">
        <v>0</v>
      </c>
      <c r="G3393" s="12">
        <v>0</v>
      </c>
      <c r="H3393" s="12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3" t="str">
        <f>IFERROR(VLOOKUP(C3393,[1]Index!$D:$F,3,FALSE),"Non List")</f>
        <v>Hydro Power</v>
      </c>
      <c r="Z3393">
        <f>IFERROR(VLOOKUP(C3393,[1]LP!$B:$C,2,FALSE),0)</f>
        <v>230</v>
      </c>
      <c r="AA3393" s="12">
        <f t="shared" si="52"/>
        <v>0</v>
      </c>
      <c r="AB3393" s="12">
        <v>0</v>
      </c>
      <c r="AC3393" s="12">
        <v>0</v>
      </c>
      <c r="AD3393" s="11"/>
      <c r="AE3393" s="11"/>
      <c r="AF3393" s="11"/>
      <c r="AG3393" s="11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2">
        <v>264000</v>
      </c>
      <c r="F3394" s="12">
        <v>-146502</v>
      </c>
      <c r="G3394" s="12">
        <v>0</v>
      </c>
      <c r="H3394" s="12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3" t="str">
        <f>IFERROR(VLOOKUP(C3394,[1]Index!$D:$F,3,FALSE),"Non List")</f>
        <v>Hydro Power</v>
      </c>
      <c r="Z3394">
        <f>IFERROR(VLOOKUP(C3394,[1]LP!$B:$C,2,FALSE),0)</f>
        <v>149</v>
      </c>
      <c r="AA3394" s="12">
        <f t="shared" si="52"/>
        <v>-13.545454545454545</v>
      </c>
      <c r="AB3394" s="12">
        <v>0</v>
      </c>
      <c r="AC3394" s="12">
        <v>0</v>
      </c>
      <c r="AD3394" s="11"/>
      <c r="AE3394" s="11"/>
      <c r="AF3394" s="11"/>
      <c r="AG3394" s="11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2">
        <v>1250000</v>
      </c>
      <c r="F3395" s="12">
        <v>-116569</v>
      </c>
      <c r="G3395" s="12">
        <v>0</v>
      </c>
      <c r="H3395" s="12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3" t="str">
        <f>IFERROR(VLOOKUP(C3395,[1]Index!$D:$F,3,FALSE),"Non List")</f>
        <v>Hydro Power</v>
      </c>
      <c r="Z3395">
        <f>IFERROR(VLOOKUP(C3395,[1]LP!$B:$C,2,FALSE),0)</f>
        <v>172.4</v>
      </c>
      <c r="AA3395" s="12">
        <f t="shared" ref="AA3395:AA3458" si="53">IFERROR(Z3395/M3395,0)</f>
        <v>-86.2</v>
      </c>
      <c r="AB3395" s="12">
        <v>0</v>
      </c>
      <c r="AC3395" s="12">
        <v>0</v>
      </c>
      <c r="AD3395" s="11"/>
      <c r="AE3395" s="11"/>
      <c r="AF3395" s="11"/>
      <c r="AG3395" s="11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2">
        <v>283500</v>
      </c>
      <c r="F3396" s="12">
        <v>13476</v>
      </c>
      <c r="G3396" s="12">
        <v>0</v>
      </c>
      <c r="H3396" s="12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3" t="str">
        <f>IFERROR(VLOOKUP(C3396,[1]Index!$D:$F,3,FALSE),"Non List")</f>
        <v>Hydro Power</v>
      </c>
      <c r="Z3396">
        <f>IFERROR(VLOOKUP(C3396,[1]LP!$B:$C,2,FALSE),0)</f>
        <v>215.1</v>
      </c>
      <c r="AA3396" s="12">
        <f t="shared" si="53"/>
        <v>23.9</v>
      </c>
      <c r="AB3396" s="12">
        <v>5</v>
      </c>
      <c r="AC3396" s="12">
        <v>0.26</v>
      </c>
      <c r="AD3396" s="11"/>
      <c r="AE3396" s="11"/>
      <c r="AF3396" s="11"/>
      <c r="AG3396" s="11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2">
        <v>260000</v>
      </c>
      <c r="F3397" s="12">
        <v>47757</v>
      </c>
      <c r="G3397" s="12">
        <v>0</v>
      </c>
      <c r="H3397" s="12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3" t="str">
        <f>IFERROR(VLOOKUP(C3397,[1]Index!$D:$F,3,FALSE),"Non List")</f>
        <v>Hydro Power</v>
      </c>
      <c r="Z3397">
        <f>IFERROR(VLOOKUP(C3397,[1]LP!$B:$C,2,FALSE),0)</f>
        <v>0</v>
      </c>
      <c r="AA3397" s="12">
        <f t="shared" si="53"/>
        <v>0</v>
      </c>
      <c r="AB3397" s="12">
        <v>15</v>
      </c>
      <c r="AC3397" s="12">
        <v>0.78949999999999998</v>
      </c>
      <c r="AD3397" s="11"/>
      <c r="AE3397" s="11"/>
      <c r="AF3397" s="11"/>
      <c r="AG3397" s="11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2">
        <v>473557</v>
      </c>
      <c r="F3398" s="12">
        <v>153258</v>
      </c>
      <c r="G3398" s="12">
        <v>0</v>
      </c>
      <c r="H3398" s="12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3" t="str">
        <f>IFERROR(VLOOKUP(C3398,[1]Index!$D:$F,3,FALSE),"Non List")</f>
        <v>Hydro Power</v>
      </c>
      <c r="Z3398">
        <f>IFERROR(VLOOKUP(C3398,[1]LP!$B:$C,2,FALSE),0)</f>
        <v>215</v>
      </c>
      <c r="AA3398" s="12">
        <f t="shared" si="53"/>
        <v>11.944444444444445</v>
      </c>
      <c r="AB3398" s="12">
        <v>36.5</v>
      </c>
      <c r="AC3398" s="12">
        <v>0</v>
      </c>
      <c r="AD3398" s="11"/>
      <c r="AE3398" s="11"/>
      <c r="AF3398" s="11"/>
      <c r="AG3398" s="11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2">
        <v>600000</v>
      </c>
      <c r="F3399" s="12">
        <v>51420</v>
      </c>
      <c r="G3399" s="12">
        <v>0</v>
      </c>
      <c r="H3399" s="12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3" t="str">
        <f>IFERROR(VLOOKUP(C3399,[1]Index!$D:$F,3,FALSE),"Non List")</f>
        <v>Hydro Power</v>
      </c>
      <c r="Z3399">
        <f>IFERROR(VLOOKUP(C3399,[1]LP!$B:$C,2,FALSE),0)</f>
        <v>335.1</v>
      </c>
      <c r="AA3399" s="12">
        <f t="shared" si="53"/>
        <v>25.776923076923079</v>
      </c>
      <c r="AB3399" s="12">
        <v>0</v>
      </c>
      <c r="AC3399" s="12">
        <v>0</v>
      </c>
      <c r="AD3399" s="11"/>
      <c r="AE3399" s="11"/>
      <c r="AF3399" s="11"/>
      <c r="AG3399" s="11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2">
        <v>560000</v>
      </c>
      <c r="F3400" s="12">
        <v>20090</v>
      </c>
      <c r="G3400" s="12">
        <v>0</v>
      </c>
      <c r="H3400" s="12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3" t="str">
        <f>IFERROR(VLOOKUP(C3400,[1]Index!$D:$F,3,FALSE),"Non List")</f>
        <v>zdelist</v>
      </c>
      <c r="Z3400">
        <f>IFERROR(VLOOKUP(C3400,[1]LP!$B:$C,2,FALSE),0)</f>
        <v>0</v>
      </c>
      <c r="AA3400" s="12">
        <f t="shared" si="53"/>
        <v>0</v>
      </c>
      <c r="AB3400" s="12">
        <v>0</v>
      </c>
      <c r="AC3400" s="12">
        <v>0</v>
      </c>
      <c r="AD3400" s="11"/>
      <c r="AE3400" s="11"/>
      <c r="AF3400" s="11"/>
      <c r="AG3400" s="11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2">
        <v>1100000</v>
      </c>
      <c r="F3401" s="12">
        <v>-115865</v>
      </c>
      <c r="G3401" s="12">
        <v>0</v>
      </c>
      <c r="H3401" s="12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3" t="str">
        <f>IFERROR(VLOOKUP(C3401,[1]Index!$D:$F,3,FALSE),"Non List")</f>
        <v>Hydro Power</v>
      </c>
      <c r="Z3401">
        <f>IFERROR(VLOOKUP(C3401,[1]LP!$B:$C,2,FALSE),0)</f>
        <v>165.2</v>
      </c>
      <c r="AA3401" s="12">
        <f t="shared" si="53"/>
        <v>23.599999999999998</v>
      </c>
      <c r="AB3401" s="12">
        <v>0</v>
      </c>
      <c r="AC3401" s="12">
        <v>0</v>
      </c>
      <c r="AD3401" s="11"/>
      <c r="AE3401" s="11"/>
      <c r="AF3401" s="11"/>
      <c r="AG3401" s="11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2">
        <v>800000</v>
      </c>
      <c r="F3402" s="12">
        <v>-221683</v>
      </c>
      <c r="G3402" s="12">
        <v>0</v>
      </c>
      <c r="H3402" s="12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3" t="str">
        <f>IFERROR(VLOOKUP(C3402,[1]Index!$D:$F,3,FALSE),"Non List")</f>
        <v>Hydro Power</v>
      </c>
      <c r="Z3402">
        <f>IFERROR(VLOOKUP(C3402,[1]LP!$B:$C,2,FALSE),0)</f>
        <v>164</v>
      </c>
      <c r="AA3402" s="12">
        <f t="shared" si="53"/>
        <v>-82</v>
      </c>
      <c r="AB3402" s="12">
        <v>0</v>
      </c>
      <c r="AC3402" s="12">
        <v>0</v>
      </c>
      <c r="AD3402" s="11"/>
      <c r="AE3402" s="11"/>
      <c r="AF3402" s="11"/>
      <c r="AG3402" s="11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2">
        <v>1125000</v>
      </c>
      <c r="F3403" s="12">
        <v>-91981</v>
      </c>
      <c r="G3403" s="12">
        <v>0</v>
      </c>
      <c r="H3403" s="12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3" t="str">
        <f>IFERROR(VLOOKUP(C3403,[1]Index!$D:$F,3,FALSE),"Non List")</f>
        <v>Hydro Non Converted</v>
      </c>
      <c r="Z3403">
        <f>IFERROR(VLOOKUP(C3403,[1]LP!$B:$C,2,FALSE),0)</f>
        <v>230</v>
      </c>
      <c r="AA3403" s="12">
        <f t="shared" si="53"/>
        <v>-46</v>
      </c>
      <c r="AB3403" s="12">
        <v>0</v>
      </c>
      <c r="AC3403" s="12">
        <v>0</v>
      </c>
      <c r="AD3403" s="11"/>
      <c r="AE3403" s="11"/>
      <c r="AF3403" s="11"/>
      <c r="AG3403" s="11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2">
        <v>962500</v>
      </c>
      <c r="F3404" s="12">
        <v>-141926</v>
      </c>
      <c r="G3404" s="12">
        <v>0</v>
      </c>
      <c r="H3404" s="12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3" t="str">
        <f>IFERROR(VLOOKUP(C3404,[1]Index!$D:$F,3,FALSE),"Non List")</f>
        <v>Hydro Power</v>
      </c>
      <c r="Z3404">
        <f>IFERROR(VLOOKUP(C3404,[1]LP!$B:$C,2,FALSE),0)</f>
        <v>235</v>
      </c>
      <c r="AA3404" s="12">
        <f t="shared" si="53"/>
        <v>13.823529411764707</v>
      </c>
      <c r="AB3404" s="12">
        <v>0</v>
      </c>
      <c r="AC3404" s="12">
        <v>0</v>
      </c>
      <c r="AD3404" s="11"/>
      <c r="AE3404" s="11"/>
      <c r="AF3404" s="11"/>
      <c r="AG3404" s="11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2">
        <v>10590000</v>
      </c>
      <c r="F3405" s="12">
        <v>-662151</v>
      </c>
      <c r="G3405" s="12">
        <v>0</v>
      </c>
      <c r="H3405" s="12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3" t="str">
        <f>IFERROR(VLOOKUP(C3405,[1]Index!$D:$F,3,FALSE),"Non List")</f>
        <v>Hydro Power</v>
      </c>
      <c r="Z3405">
        <f>IFERROR(VLOOKUP(C3405,[1]LP!$B:$C,2,FALSE),0)</f>
        <v>226</v>
      </c>
      <c r="AA3405" s="12">
        <f t="shared" si="53"/>
        <v>0</v>
      </c>
      <c r="AB3405" s="12">
        <v>0</v>
      </c>
      <c r="AC3405" s="12">
        <v>0</v>
      </c>
      <c r="AD3405" s="11"/>
      <c r="AE3405" s="11"/>
      <c r="AF3405" s="11"/>
      <c r="AG3405" s="11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2">
        <v>750000</v>
      </c>
      <c r="F3406" s="12">
        <v>-83505</v>
      </c>
      <c r="G3406" s="12">
        <v>0</v>
      </c>
      <c r="H3406" s="12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3" t="str">
        <f>IFERROR(VLOOKUP(C3406,[1]Index!$D:$F,3,FALSE),"Non List")</f>
        <v>Hydro Power</v>
      </c>
      <c r="Z3406">
        <f>IFERROR(VLOOKUP(C3406,[1]LP!$B:$C,2,FALSE),0)</f>
        <v>165.9</v>
      </c>
      <c r="AA3406" s="12">
        <f t="shared" si="53"/>
        <v>55.300000000000004</v>
      </c>
      <c r="AB3406" s="12">
        <v>0</v>
      </c>
      <c r="AC3406" s="12">
        <v>0</v>
      </c>
      <c r="AD3406" s="11"/>
      <c r="AE3406" s="11"/>
      <c r="AF3406" s="11"/>
      <c r="AG3406" s="11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2">
        <v>1574422</v>
      </c>
      <c r="F3407" s="12">
        <v>283980</v>
      </c>
      <c r="G3407" s="12">
        <v>0</v>
      </c>
      <c r="H3407" s="12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3" t="str">
        <f>IFERROR(VLOOKUP(C3407,[1]Index!$D:$F,3,FALSE),"Non List")</f>
        <v>Hydro Non Converted</v>
      </c>
      <c r="Z3407">
        <f>IFERROR(VLOOKUP(C3407,[1]LP!$B:$C,2,FALSE),0)</f>
        <v>889</v>
      </c>
      <c r="AA3407" s="12">
        <f t="shared" si="53"/>
        <v>148.16666666666666</v>
      </c>
      <c r="AB3407" s="12">
        <v>0</v>
      </c>
      <c r="AC3407" s="12">
        <v>0</v>
      </c>
      <c r="AD3407" s="11"/>
      <c r="AE3407" s="11"/>
      <c r="AF3407" s="11"/>
      <c r="AG3407" s="11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2">
        <v>315000</v>
      </c>
      <c r="F3408" s="12">
        <v>-14452</v>
      </c>
      <c r="G3408" s="12">
        <v>0</v>
      </c>
      <c r="H3408" s="12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3" t="str">
        <f>IFERROR(VLOOKUP(C3408,[1]Index!$D:$F,3,FALSE),"Non List")</f>
        <v>Hydro Non Converted</v>
      </c>
      <c r="Z3408">
        <f>IFERROR(VLOOKUP(C3408,[1]LP!$B:$C,2,FALSE),0)</f>
        <v>0</v>
      </c>
      <c r="AA3408" s="12">
        <f t="shared" si="53"/>
        <v>0</v>
      </c>
      <c r="AB3408" s="12">
        <v>0</v>
      </c>
      <c r="AC3408" s="12">
        <v>0</v>
      </c>
      <c r="AD3408" s="11"/>
      <c r="AE3408" s="11"/>
      <c r="AF3408" s="11"/>
      <c r="AG3408" s="11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2">
        <v>933012</v>
      </c>
      <c r="F3409" s="12">
        <v>135629</v>
      </c>
      <c r="G3409" s="12">
        <v>0</v>
      </c>
      <c r="H3409" s="12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3" t="str">
        <f>IFERROR(VLOOKUP(C3409,[1]Index!$D:$F,3,FALSE),"Non List")</f>
        <v>Hydro Power</v>
      </c>
      <c r="Z3409">
        <f>IFERROR(VLOOKUP(C3409,[1]LP!$B:$C,2,FALSE),0)</f>
        <v>209</v>
      </c>
      <c r="AA3409" s="12">
        <f t="shared" si="53"/>
        <v>26.125</v>
      </c>
      <c r="AB3409" s="12">
        <v>5</v>
      </c>
      <c r="AC3409" s="12">
        <v>0.26300000000000001</v>
      </c>
      <c r="AD3409" s="11"/>
      <c r="AE3409" s="11"/>
      <c r="AF3409" s="11"/>
      <c r="AG3409" s="11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2">
        <v>2683882</v>
      </c>
      <c r="F3410" s="12">
        <v>4518088</v>
      </c>
      <c r="G3410" s="12">
        <v>0</v>
      </c>
      <c r="H3410" s="12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3" t="str">
        <f>IFERROR(VLOOKUP(C3410,[1]Index!$D:$F,3,FALSE),"Non List")</f>
        <v>Hydro Power</v>
      </c>
      <c r="Z3410">
        <f>IFERROR(VLOOKUP(C3410,[1]LP!$B:$C,2,FALSE),0)</f>
        <v>311</v>
      </c>
      <c r="AA3410" s="12">
        <f t="shared" si="53"/>
        <v>6.9111111111111114</v>
      </c>
      <c r="AB3410" s="12">
        <v>10</v>
      </c>
      <c r="AC3410" s="12">
        <v>15</v>
      </c>
      <c r="AD3410" s="11"/>
      <c r="AE3410" s="11"/>
      <c r="AF3410" s="11"/>
      <c r="AG3410" s="11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2">
        <v>5709763</v>
      </c>
      <c r="F3411" s="12">
        <v>4072717</v>
      </c>
      <c r="G3411" s="12">
        <v>0</v>
      </c>
      <c r="H3411" s="12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3" t="str">
        <f>IFERROR(VLOOKUP(C3411,[1]Index!$D:$F,3,FALSE),"Non List")</f>
        <v>Hydro Power</v>
      </c>
      <c r="Z3411">
        <f>IFERROR(VLOOKUP(C3411,[1]LP!$B:$C,2,FALSE),0)</f>
        <v>490</v>
      </c>
      <c r="AA3411" s="12">
        <f t="shared" si="53"/>
        <v>40.833333333333336</v>
      </c>
      <c r="AB3411" s="12">
        <v>10</v>
      </c>
      <c r="AC3411" s="12">
        <v>10</v>
      </c>
      <c r="AD3411" s="11"/>
      <c r="AE3411" s="11"/>
      <c r="AF3411" s="11"/>
      <c r="AG3411" s="11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2">
        <v>1385911</v>
      </c>
      <c r="F3412" s="12">
        <v>-361418</v>
      </c>
      <c r="G3412" s="12">
        <v>0</v>
      </c>
      <c r="H3412" s="12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3" t="str">
        <f>IFERROR(VLOOKUP(C3412,[1]Index!$D:$F,3,FALSE),"Non List")</f>
        <v>Hydro Power</v>
      </c>
      <c r="Z3412">
        <f>IFERROR(VLOOKUP(C3412,[1]LP!$B:$C,2,FALSE),0)</f>
        <v>150</v>
      </c>
      <c r="AA3412" s="12">
        <f t="shared" si="53"/>
        <v>0</v>
      </c>
      <c r="AB3412" s="12">
        <v>0</v>
      </c>
      <c r="AC3412" s="12">
        <v>0</v>
      </c>
      <c r="AD3412" s="11"/>
      <c r="AE3412" s="11"/>
      <c r="AF3412" s="11"/>
      <c r="AG3412" s="11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2">
        <v>2321000</v>
      </c>
      <c r="F3413" s="12">
        <v>835901</v>
      </c>
      <c r="G3413" s="12">
        <v>0</v>
      </c>
      <c r="H3413" s="12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3" t="str">
        <f>IFERROR(VLOOKUP(C3413,[1]Index!$D:$F,3,FALSE),"Non List")</f>
        <v>Hydro Power</v>
      </c>
      <c r="Z3413">
        <f>IFERROR(VLOOKUP(C3413,[1]LP!$B:$C,2,FALSE),0)</f>
        <v>340</v>
      </c>
      <c r="AA3413" s="12">
        <f t="shared" si="53"/>
        <v>18.888888888888889</v>
      </c>
      <c r="AB3413" s="12">
        <v>10</v>
      </c>
      <c r="AC3413" s="12">
        <v>5</v>
      </c>
      <c r="AD3413" s="11"/>
      <c r="AE3413" s="11"/>
      <c r="AF3413" s="11"/>
      <c r="AG3413" s="11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2">
        <v>531118</v>
      </c>
      <c r="F3414" s="12">
        <v>60462</v>
      </c>
      <c r="G3414" s="12">
        <v>0</v>
      </c>
      <c r="H3414" s="12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3" t="str">
        <f>IFERROR(VLOOKUP(C3414,[1]Index!$D:$F,3,FALSE),"Non List")</f>
        <v>Non List</v>
      </c>
      <c r="Z3414">
        <f>IFERROR(VLOOKUP(C3414,[1]LP!$B:$C,2,FALSE),0)</f>
        <v>0</v>
      </c>
      <c r="AA3414" s="12">
        <f t="shared" si="53"/>
        <v>0</v>
      </c>
      <c r="AB3414" s="12">
        <v>5</v>
      </c>
      <c r="AC3414" s="12">
        <v>0.26</v>
      </c>
      <c r="AD3414" s="11"/>
      <c r="AE3414" s="11"/>
      <c r="AF3414" s="11"/>
      <c r="AG3414" s="11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2">
        <v>990000</v>
      </c>
      <c r="F3415" s="12">
        <v>-8579</v>
      </c>
      <c r="G3415" s="12">
        <v>0</v>
      </c>
      <c r="H3415" s="12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3" t="str">
        <f>IFERROR(VLOOKUP(C3415,[1]Index!$D:$F,3,FALSE),"Non List")</f>
        <v>Hydro Power</v>
      </c>
      <c r="Z3415">
        <f>IFERROR(VLOOKUP(C3415,[1]LP!$B:$C,2,FALSE),0)</f>
        <v>219.3</v>
      </c>
      <c r="AA3415" s="12">
        <f t="shared" si="53"/>
        <v>219.3</v>
      </c>
      <c r="AB3415" s="12">
        <v>0</v>
      </c>
      <c r="AC3415" s="12">
        <v>0</v>
      </c>
      <c r="AD3415" s="11"/>
      <c r="AE3415" s="11"/>
      <c r="AF3415" s="11"/>
      <c r="AG3415" s="11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2">
        <v>1500000</v>
      </c>
      <c r="F3416" s="12">
        <v>29852</v>
      </c>
      <c r="G3416" s="12">
        <v>0</v>
      </c>
      <c r="H3416" s="12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3" t="str">
        <f>IFERROR(VLOOKUP(C3416,[1]Index!$D:$F,3,FALSE),"Non List")</f>
        <v>Hydro Power</v>
      </c>
      <c r="Z3416">
        <f>IFERROR(VLOOKUP(C3416,[1]LP!$B:$C,2,FALSE),0)</f>
        <v>183</v>
      </c>
      <c r="AA3416" s="12">
        <f t="shared" si="53"/>
        <v>45.75</v>
      </c>
      <c r="AB3416" s="12">
        <v>5.71</v>
      </c>
      <c r="AC3416" s="12">
        <v>0.28999999999999998</v>
      </c>
      <c r="AD3416" s="11"/>
      <c r="AE3416" s="11"/>
      <c r="AF3416" s="11"/>
      <c r="AG3416" s="11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2">
        <v>255150</v>
      </c>
      <c r="F3417" s="12">
        <v>11702</v>
      </c>
      <c r="G3417" s="12">
        <v>0</v>
      </c>
      <c r="H3417" s="12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3" t="str">
        <f>IFERROR(VLOOKUP(C3417,[1]Index!$D:$F,3,FALSE),"Non List")</f>
        <v>Hydro Power</v>
      </c>
      <c r="Z3417">
        <f>IFERROR(VLOOKUP(C3417,[1]LP!$B:$C,2,FALSE),0)</f>
        <v>214.5</v>
      </c>
      <c r="AA3417" s="12">
        <f t="shared" si="53"/>
        <v>35.75</v>
      </c>
      <c r="AB3417" s="12">
        <v>5</v>
      </c>
      <c r="AC3417" s="12">
        <v>0.26300000000000001</v>
      </c>
      <c r="AD3417" s="11"/>
      <c r="AE3417" s="11"/>
      <c r="AF3417" s="11"/>
      <c r="AG3417" s="11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2">
        <v>1190700</v>
      </c>
      <c r="F3418" s="12">
        <v>134890</v>
      </c>
      <c r="G3418" s="12">
        <v>0</v>
      </c>
      <c r="H3418" s="12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3" t="str">
        <f>IFERROR(VLOOKUP(C3418,[1]Index!$D:$F,3,FALSE),"Non List")</f>
        <v>Hydro Power</v>
      </c>
      <c r="Z3418">
        <f>IFERROR(VLOOKUP(C3418,[1]LP!$B:$C,2,FALSE),0)</f>
        <v>174.1</v>
      </c>
      <c r="AA3418" s="12">
        <f t="shared" si="53"/>
        <v>24.87142857142857</v>
      </c>
      <c r="AB3418" s="12">
        <v>9</v>
      </c>
      <c r="AC3418" s="12">
        <v>0</v>
      </c>
      <c r="AD3418" s="11"/>
      <c r="AE3418" s="11"/>
      <c r="AF3418" s="11"/>
      <c r="AG3418" s="11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2">
        <v>535555</v>
      </c>
      <c r="F3419" s="12">
        <v>111764</v>
      </c>
      <c r="G3419" s="12">
        <v>0</v>
      </c>
      <c r="H3419" s="12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3" t="str">
        <f>IFERROR(VLOOKUP(C3419,[1]Index!$D:$F,3,FALSE),"Non List")</f>
        <v>Hydro Power</v>
      </c>
      <c r="Z3419">
        <f>IFERROR(VLOOKUP(C3419,[1]LP!$B:$C,2,FALSE),0)</f>
        <v>204.7</v>
      </c>
      <c r="AA3419" s="12">
        <f t="shared" si="53"/>
        <v>17.058333333333334</v>
      </c>
      <c r="AB3419" s="12">
        <v>10</v>
      </c>
      <c r="AC3419" s="12">
        <v>0.52600000000000002</v>
      </c>
      <c r="AD3419" s="11"/>
      <c r="AE3419" s="11"/>
      <c r="AF3419" s="11"/>
      <c r="AG3419" s="11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2">
        <v>3285000</v>
      </c>
      <c r="F3420" s="12">
        <v>-95437</v>
      </c>
      <c r="G3420" s="12">
        <v>0</v>
      </c>
      <c r="H3420" s="12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3" t="str">
        <f>IFERROR(VLOOKUP(C3420,[1]Index!$D:$F,3,FALSE),"Non List")</f>
        <v>Hydro Power</v>
      </c>
      <c r="Z3420">
        <f>IFERROR(VLOOKUP(C3420,[1]LP!$B:$C,2,FALSE),0)</f>
        <v>272</v>
      </c>
      <c r="AA3420" s="12">
        <f t="shared" si="53"/>
        <v>0</v>
      </c>
      <c r="AB3420" s="12">
        <v>0</v>
      </c>
      <c r="AC3420" s="12">
        <v>0</v>
      </c>
      <c r="AD3420" s="11"/>
      <c r="AE3420" s="11"/>
      <c r="AF3420" s="11"/>
      <c r="AG3420" s="11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2">
        <v>6157890</v>
      </c>
      <c r="F3421" s="12">
        <v>-192770</v>
      </c>
      <c r="G3421" s="12">
        <v>0</v>
      </c>
      <c r="H3421" s="12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3" t="str">
        <f>IFERROR(VLOOKUP(C3421,[1]Index!$D:$F,3,FALSE),"Non List")</f>
        <v>Hydro Power</v>
      </c>
      <c r="Z3421">
        <f>IFERROR(VLOOKUP(C3421,[1]LP!$B:$C,2,FALSE),0)</f>
        <v>279.3</v>
      </c>
      <c r="AA3421" s="12">
        <f t="shared" si="53"/>
        <v>-279.3</v>
      </c>
      <c r="AB3421" s="12">
        <v>0</v>
      </c>
      <c r="AC3421" s="12">
        <v>0</v>
      </c>
      <c r="AD3421" s="11"/>
      <c r="AE3421" s="11"/>
      <c r="AF3421" s="11"/>
      <c r="AG3421" s="11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2">
        <v>1150000</v>
      </c>
      <c r="F3422" s="12">
        <v>52315</v>
      </c>
      <c r="G3422" s="12">
        <v>0</v>
      </c>
      <c r="H3422" s="12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3" t="str">
        <f>IFERROR(VLOOKUP(C3422,[1]Index!$D:$F,3,FALSE),"Non List")</f>
        <v>Hydro Power</v>
      </c>
      <c r="Z3422">
        <f>IFERROR(VLOOKUP(C3422,[1]LP!$B:$C,2,FALSE),0)</f>
        <v>185</v>
      </c>
      <c r="AA3422" s="12">
        <f t="shared" si="53"/>
        <v>37</v>
      </c>
      <c r="AB3422" s="12">
        <v>0</v>
      </c>
      <c r="AC3422" s="12">
        <v>5.2629999999999999</v>
      </c>
      <c r="AD3422" s="11"/>
      <c r="AE3422" s="11"/>
      <c r="AF3422" s="11"/>
      <c r="AG3422" s="11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2">
        <v>2100350</v>
      </c>
      <c r="F3423" s="12">
        <v>86834</v>
      </c>
      <c r="G3423" s="12">
        <v>0</v>
      </c>
      <c r="H3423" s="12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3" t="str">
        <f>IFERROR(VLOOKUP(C3423,[1]Index!$D:$F,3,FALSE),"Non List")</f>
        <v>Hydro Power</v>
      </c>
      <c r="Z3423">
        <f>IFERROR(VLOOKUP(C3423,[1]LP!$B:$C,2,FALSE),0)</f>
        <v>184.5</v>
      </c>
      <c r="AA3423" s="12">
        <f t="shared" si="53"/>
        <v>61.5</v>
      </c>
      <c r="AB3423" s="12">
        <v>0</v>
      </c>
      <c r="AC3423" s="12">
        <v>0</v>
      </c>
      <c r="AD3423" s="11"/>
      <c r="AE3423" s="11"/>
      <c r="AF3423" s="11"/>
      <c r="AG3423" s="11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2">
        <v>700000</v>
      </c>
      <c r="F3424" s="12">
        <v>-777</v>
      </c>
      <c r="G3424" s="12">
        <v>0</v>
      </c>
      <c r="H3424" s="12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3" t="str">
        <f>IFERROR(VLOOKUP(C3424,[1]Index!$D:$F,3,FALSE),"Non List")</f>
        <v>Hydro Power</v>
      </c>
      <c r="Z3424">
        <f>IFERROR(VLOOKUP(C3424,[1]LP!$B:$C,2,FALSE),0)</f>
        <v>177.4</v>
      </c>
      <c r="AA3424" s="12">
        <f t="shared" si="53"/>
        <v>12.671428571428573</v>
      </c>
      <c r="AB3424" s="12">
        <v>4.75</v>
      </c>
      <c r="AC3424" s="12">
        <v>0.25</v>
      </c>
      <c r="AD3424" s="11"/>
      <c r="AE3424" s="11"/>
      <c r="AF3424" s="11"/>
      <c r="AG3424" s="11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2">
        <v>1065417</v>
      </c>
      <c r="F3425" s="12">
        <v>0</v>
      </c>
      <c r="G3425" s="12">
        <v>0</v>
      </c>
      <c r="H3425" s="12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3" t="str">
        <f>IFERROR(VLOOKUP(C3425,[1]Index!$D:$F,3,FALSE),"Non List")</f>
        <v>Hydro Power</v>
      </c>
      <c r="Z3425">
        <f>IFERROR(VLOOKUP(C3425,[1]LP!$B:$C,2,FALSE),0)</f>
        <v>230</v>
      </c>
      <c r="AA3425" s="12">
        <f t="shared" si="53"/>
        <v>0</v>
      </c>
      <c r="AB3425" s="12">
        <v>0</v>
      </c>
      <c r="AC3425" s="12">
        <v>0</v>
      </c>
      <c r="AD3425" s="11"/>
      <c r="AE3425" s="11"/>
      <c r="AF3425" s="11"/>
      <c r="AG3425" s="11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2">
        <v>264000</v>
      </c>
      <c r="F3426" s="12">
        <v>-163215</v>
      </c>
      <c r="G3426" s="12">
        <v>0</v>
      </c>
      <c r="H3426" s="12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3" t="str">
        <f>IFERROR(VLOOKUP(C3426,[1]Index!$D:$F,3,FALSE),"Non List")</f>
        <v>Hydro Power</v>
      </c>
      <c r="Z3426">
        <f>IFERROR(VLOOKUP(C3426,[1]LP!$B:$C,2,FALSE),0)</f>
        <v>149</v>
      </c>
      <c r="AA3426" s="12">
        <f t="shared" si="53"/>
        <v>-9.3125</v>
      </c>
      <c r="AB3426" s="12">
        <v>0</v>
      </c>
      <c r="AC3426" s="12">
        <v>0</v>
      </c>
      <c r="AD3426" s="11"/>
      <c r="AE3426" s="11"/>
      <c r="AF3426" s="11"/>
      <c r="AG3426" s="11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2">
        <v>1250000</v>
      </c>
      <c r="F3427" s="12">
        <v>-163408</v>
      </c>
      <c r="G3427" s="12">
        <v>0</v>
      </c>
      <c r="H3427" s="12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3" t="str">
        <f>IFERROR(VLOOKUP(C3427,[1]Index!$D:$F,3,FALSE),"Non List")</f>
        <v>Hydro Power</v>
      </c>
      <c r="Z3427">
        <f>IFERROR(VLOOKUP(C3427,[1]LP!$B:$C,2,FALSE),0)</f>
        <v>172.4</v>
      </c>
      <c r="AA3427" s="12">
        <f t="shared" si="53"/>
        <v>-34.480000000000004</v>
      </c>
      <c r="AB3427" s="12">
        <v>0</v>
      </c>
      <c r="AC3427" s="12">
        <v>0</v>
      </c>
      <c r="AD3427" s="11"/>
      <c r="AE3427" s="11"/>
      <c r="AF3427" s="11"/>
      <c r="AG3427" s="11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2">
        <v>283500</v>
      </c>
      <c r="F3428" s="12">
        <v>12714</v>
      </c>
      <c r="G3428" s="12">
        <v>0</v>
      </c>
      <c r="H3428" s="12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3" t="str">
        <f>IFERROR(VLOOKUP(C3428,[1]Index!$D:$F,3,FALSE),"Non List")</f>
        <v>Hydro Power</v>
      </c>
      <c r="Z3428">
        <f>IFERROR(VLOOKUP(C3428,[1]LP!$B:$C,2,FALSE),0)</f>
        <v>215.1</v>
      </c>
      <c r="AA3428" s="12">
        <f t="shared" si="53"/>
        <v>35.85</v>
      </c>
      <c r="AB3428" s="12">
        <v>5</v>
      </c>
      <c r="AC3428" s="12">
        <v>0.26</v>
      </c>
      <c r="AD3428" s="11"/>
      <c r="AE3428" s="11"/>
      <c r="AF3428" s="11"/>
      <c r="AG3428" s="11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2">
        <v>260000</v>
      </c>
      <c r="F3429" s="12">
        <v>52929</v>
      </c>
      <c r="G3429" s="12">
        <v>0</v>
      </c>
      <c r="H3429" s="12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3" t="str">
        <f>IFERROR(VLOOKUP(C3429,[1]Index!$D:$F,3,FALSE),"Non List")</f>
        <v>Hydro Power</v>
      </c>
      <c r="Z3429">
        <f>IFERROR(VLOOKUP(C3429,[1]LP!$B:$C,2,FALSE),0)</f>
        <v>0</v>
      </c>
      <c r="AA3429" s="12">
        <f t="shared" si="53"/>
        <v>0</v>
      </c>
      <c r="AB3429" s="12">
        <v>15</v>
      </c>
      <c r="AC3429" s="12">
        <v>0.78949999999999998</v>
      </c>
      <c r="AD3429" s="11"/>
      <c r="AE3429" s="11"/>
      <c r="AF3429" s="11"/>
      <c r="AG3429" s="11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2">
        <v>473557</v>
      </c>
      <c r="F3430" s="12">
        <v>167376</v>
      </c>
      <c r="G3430" s="12">
        <v>0</v>
      </c>
      <c r="H3430" s="12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3" t="str">
        <f>IFERROR(VLOOKUP(C3430,[1]Index!$D:$F,3,FALSE),"Non List")</f>
        <v>Hydro Power</v>
      </c>
      <c r="Z3430">
        <f>IFERROR(VLOOKUP(C3430,[1]LP!$B:$C,2,FALSE),0)</f>
        <v>215</v>
      </c>
      <c r="AA3430" s="12">
        <f t="shared" si="53"/>
        <v>13.4375</v>
      </c>
      <c r="AB3430" s="12">
        <v>36.5</v>
      </c>
      <c r="AC3430" s="12">
        <v>0</v>
      </c>
      <c r="AD3430" s="11"/>
      <c r="AE3430" s="11"/>
      <c r="AF3430" s="11"/>
      <c r="AG3430" s="11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2">
        <v>600000</v>
      </c>
      <c r="F3431" s="12">
        <v>69373</v>
      </c>
      <c r="G3431" s="12">
        <v>0</v>
      </c>
      <c r="H3431" s="12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3" t="str">
        <f>IFERROR(VLOOKUP(C3431,[1]Index!$D:$F,3,FALSE),"Non List")</f>
        <v>Hydro Power</v>
      </c>
      <c r="Z3431">
        <f>IFERROR(VLOOKUP(C3431,[1]LP!$B:$C,2,FALSE),0)</f>
        <v>335.1</v>
      </c>
      <c r="AA3431" s="12">
        <f t="shared" si="53"/>
        <v>25.776923076923079</v>
      </c>
      <c r="AB3431" s="12">
        <v>0</v>
      </c>
      <c r="AC3431" s="12">
        <v>0</v>
      </c>
      <c r="AD3431" s="11"/>
      <c r="AE3431" s="11"/>
      <c r="AF3431" s="11"/>
      <c r="AG3431" s="11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2">
        <v>560000</v>
      </c>
      <c r="F3432" s="12">
        <v>37053</v>
      </c>
      <c r="G3432" s="12">
        <v>0</v>
      </c>
      <c r="H3432" s="12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3" t="str">
        <f>IFERROR(VLOOKUP(C3432,[1]Index!$D:$F,3,FALSE),"Non List")</f>
        <v>zdelist</v>
      </c>
      <c r="Z3432">
        <f>IFERROR(VLOOKUP(C3432,[1]LP!$B:$C,2,FALSE),0)</f>
        <v>0</v>
      </c>
      <c r="AA3432" s="12">
        <f t="shared" si="53"/>
        <v>0</v>
      </c>
      <c r="AB3432" s="12">
        <v>0</v>
      </c>
      <c r="AC3432" s="12">
        <v>0</v>
      </c>
      <c r="AD3432" s="11"/>
      <c r="AE3432" s="11"/>
      <c r="AF3432" s="11"/>
      <c r="AG3432" s="11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2">
        <v>1100000</v>
      </c>
      <c r="F3433" s="12">
        <v>-163626</v>
      </c>
      <c r="G3433" s="12">
        <v>0</v>
      </c>
      <c r="H3433" s="12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3" t="str">
        <f>IFERROR(VLOOKUP(C3433,[1]Index!$D:$F,3,FALSE),"Non List")</f>
        <v>Hydro Power</v>
      </c>
      <c r="Z3433">
        <f>IFERROR(VLOOKUP(C3433,[1]LP!$B:$C,2,FALSE),0)</f>
        <v>165.2</v>
      </c>
      <c r="AA3433" s="12">
        <f t="shared" si="53"/>
        <v>-82.6</v>
      </c>
      <c r="AB3433" s="12">
        <v>0</v>
      </c>
      <c r="AC3433" s="12">
        <v>0</v>
      </c>
      <c r="AD3433" s="11"/>
      <c r="AE3433" s="11"/>
      <c r="AF3433" s="11"/>
      <c r="AG3433" s="11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2">
        <v>1445560</v>
      </c>
      <c r="F3434" s="12">
        <v>0</v>
      </c>
      <c r="G3434" s="12">
        <v>0</v>
      </c>
      <c r="H3434" s="12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3" t="str">
        <f>IFERROR(VLOOKUP(C3434,[1]Index!$D:$F,3,FALSE),"Non List")</f>
        <v>Hydro Non Converted</v>
      </c>
      <c r="Z3434">
        <f>IFERROR(VLOOKUP(C3434,[1]LP!$B:$C,2,FALSE),0)</f>
        <v>225</v>
      </c>
      <c r="AA3434" s="12">
        <f t="shared" si="53"/>
        <v>0</v>
      </c>
      <c r="AB3434" s="12">
        <v>0</v>
      </c>
      <c r="AC3434" s="12">
        <v>0</v>
      </c>
      <c r="AD3434" s="11"/>
      <c r="AE3434" s="11"/>
      <c r="AF3434" s="11"/>
      <c r="AG3434" s="11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2">
        <v>800000</v>
      </c>
      <c r="F3435" s="12">
        <v>-215880</v>
      </c>
      <c r="G3435" s="12">
        <v>0</v>
      </c>
      <c r="H3435" s="12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3" t="str">
        <f>IFERROR(VLOOKUP(C3435,[1]Index!$D:$F,3,FALSE),"Non List")</f>
        <v>Hydro Power</v>
      </c>
      <c r="Z3435">
        <f>IFERROR(VLOOKUP(C3435,[1]LP!$B:$C,2,FALSE),0)</f>
        <v>164</v>
      </c>
      <c r="AA3435" s="12">
        <f t="shared" si="53"/>
        <v>-164</v>
      </c>
      <c r="AB3435" s="12">
        <v>0</v>
      </c>
      <c r="AC3435" s="12">
        <v>0</v>
      </c>
      <c r="AD3435" s="11"/>
      <c r="AE3435" s="11"/>
      <c r="AF3435" s="11"/>
      <c r="AG3435" s="11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2">
        <v>1125000</v>
      </c>
      <c r="F3436" s="12">
        <v>-96192</v>
      </c>
      <c r="G3436" s="12">
        <v>0</v>
      </c>
      <c r="H3436" s="12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3" t="str">
        <f>IFERROR(VLOOKUP(C3436,[1]Index!$D:$F,3,FALSE),"Non List")</f>
        <v>Hydro Non Converted</v>
      </c>
      <c r="Z3436">
        <f>IFERROR(VLOOKUP(C3436,[1]LP!$B:$C,2,FALSE),0)</f>
        <v>230</v>
      </c>
      <c r="AA3436" s="12">
        <f t="shared" si="53"/>
        <v>-57.5</v>
      </c>
      <c r="AB3436" s="12">
        <v>0</v>
      </c>
      <c r="AC3436" s="12">
        <v>0</v>
      </c>
      <c r="AD3436" s="11"/>
      <c r="AE3436" s="11"/>
      <c r="AF3436" s="11"/>
      <c r="AG3436" s="11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2">
        <v>962500</v>
      </c>
      <c r="F3437" s="12">
        <v>-157277</v>
      </c>
      <c r="G3437" s="12">
        <v>0</v>
      </c>
      <c r="H3437" s="12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3" t="str">
        <f>IFERROR(VLOOKUP(C3437,[1]Index!$D:$F,3,FALSE),"Non List")</f>
        <v>Hydro Power</v>
      </c>
      <c r="Z3437">
        <f>IFERROR(VLOOKUP(C3437,[1]LP!$B:$C,2,FALSE),0)</f>
        <v>235</v>
      </c>
      <c r="AA3437" s="12">
        <f t="shared" si="53"/>
        <v>26.111111111111111</v>
      </c>
      <c r="AB3437" s="12">
        <v>0</v>
      </c>
      <c r="AC3437" s="12">
        <v>0</v>
      </c>
      <c r="AD3437" s="11"/>
      <c r="AE3437" s="11"/>
      <c r="AF3437" s="11"/>
      <c r="AG3437" s="11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2">
        <v>10590000</v>
      </c>
      <c r="F3438" s="12">
        <v>-683012</v>
      </c>
      <c r="G3438" s="12">
        <v>0</v>
      </c>
      <c r="H3438" s="12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3" t="str">
        <f>IFERROR(VLOOKUP(C3438,[1]Index!$D:$F,3,FALSE),"Non List")</f>
        <v>Hydro Power</v>
      </c>
      <c r="Z3438">
        <f>IFERROR(VLOOKUP(C3438,[1]LP!$B:$C,2,FALSE),0)</f>
        <v>226</v>
      </c>
      <c r="AA3438" s="12">
        <f t="shared" si="53"/>
        <v>-226</v>
      </c>
      <c r="AB3438" s="12">
        <v>0</v>
      </c>
      <c r="AC3438" s="12">
        <v>0</v>
      </c>
      <c r="AD3438" s="11"/>
      <c r="AE3438" s="11"/>
      <c r="AF3438" s="11"/>
      <c r="AG3438" s="11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2">
        <v>750000</v>
      </c>
      <c r="F3439" s="12">
        <v>-86726</v>
      </c>
      <c r="G3439" s="12">
        <v>0</v>
      </c>
      <c r="H3439" s="12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3" t="str">
        <f>IFERROR(VLOOKUP(C3439,[1]Index!$D:$F,3,FALSE),"Non List")</f>
        <v>Hydro Power</v>
      </c>
      <c r="Z3439">
        <f>IFERROR(VLOOKUP(C3439,[1]LP!$B:$C,2,FALSE),0)</f>
        <v>165.9</v>
      </c>
      <c r="AA3439" s="12">
        <f t="shared" si="53"/>
        <v>165.9</v>
      </c>
      <c r="AB3439" s="12">
        <v>0</v>
      </c>
      <c r="AC3439" s="12">
        <v>0</v>
      </c>
      <c r="AD3439" s="11"/>
      <c r="AE3439" s="11"/>
      <c r="AF3439" s="11"/>
      <c r="AG3439" s="11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2">
        <v>998323</v>
      </c>
      <c r="F3440" s="12">
        <v>81953</v>
      </c>
      <c r="G3440" s="12">
        <v>0</v>
      </c>
      <c r="H3440" s="12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3" t="str">
        <f>IFERROR(VLOOKUP(C3440,[1]Index!$D:$F,3,FALSE),"Non List")</f>
        <v>Hydro Power</v>
      </c>
      <c r="Z3440">
        <f>IFERROR(VLOOKUP(C3440,[1]LP!$B:$C,2,FALSE),0)</f>
        <v>209</v>
      </c>
      <c r="AA3440" s="12">
        <f t="shared" si="53"/>
        <v>29.857142857142858</v>
      </c>
      <c r="AB3440" s="12">
        <v>5</v>
      </c>
      <c r="AC3440" s="12">
        <v>0.26300000000000001</v>
      </c>
      <c r="AD3440" s="11"/>
      <c r="AE3440" s="11"/>
      <c r="AF3440" s="11"/>
      <c r="AG3440" s="11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2">
        <v>2683882</v>
      </c>
      <c r="F3441" s="12">
        <v>4534569</v>
      </c>
      <c r="G3441" s="12">
        <v>0</v>
      </c>
      <c r="H3441" s="12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3" t="str">
        <f>IFERROR(VLOOKUP(C3441,[1]Index!$D:$F,3,FALSE),"Non List")</f>
        <v>Hydro Power</v>
      </c>
      <c r="Z3441">
        <f>IFERROR(VLOOKUP(C3441,[1]LP!$B:$C,2,FALSE),0)</f>
        <v>311</v>
      </c>
      <c r="AA3441" s="12">
        <f t="shared" si="53"/>
        <v>11.518518518518519</v>
      </c>
      <c r="AB3441" s="12">
        <v>10</v>
      </c>
      <c r="AC3441" s="12">
        <v>15</v>
      </c>
      <c r="AD3441" s="11"/>
      <c r="AE3441" s="11"/>
      <c r="AF3441" s="11"/>
      <c r="AG3441" s="11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2">
        <v>5709763</v>
      </c>
      <c r="F3442" s="12">
        <v>4296295</v>
      </c>
      <c r="G3442" s="12">
        <v>0</v>
      </c>
      <c r="H3442" s="12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3" t="str">
        <f>IFERROR(VLOOKUP(C3442,[1]Index!$D:$F,3,FALSE),"Non List")</f>
        <v>Hydro Power</v>
      </c>
      <c r="Z3442">
        <f>IFERROR(VLOOKUP(C3442,[1]LP!$B:$C,2,FALSE),0)</f>
        <v>490</v>
      </c>
      <c r="AA3442" s="12">
        <f t="shared" si="53"/>
        <v>37.692307692307693</v>
      </c>
      <c r="AB3442" s="12">
        <v>10</v>
      </c>
      <c r="AC3442" s="12">
        <v>10</v>
      </c>
      <c r="AD3442" s="11"/>
      <c r="AE3442" s="11"/>
      <c r="AF3442" s="11"/>
      <c r="AG3442" s="11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2">
        <v>1385911</v>
      </c>
      <c r="F3443" s="12">
        <v>-350736</v>
      </c>
      <c r="G3443" s="12">
        <v>0</v>
      </c>
      <c r="H3443" s="12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3" t="str">
        <f>IFERROR(VLOOKUP(C3443,[1]Index!$D:$F,3,FALSE),"Non List")</f>
        <v>Hydro Power</v>
      </c>
      <c r="Z3443">
        <f>IFERROR(VLOOKUP(C3443,[1]LP!$B:$C,2,FALSE),0)</f>
        <v>150</v>
      </c>
      <c r="AA3443" s="12">
        <f t="shared" si="53"/>
        <v>150</v>
      </c>
      <c r="AB3443" s="12">
        <v>0</v>
      </c>
      <c r="AC3443" s="12">
        <v>0</v>
      </c>
      <c r="AD3443" s="11"/>
      <c r="AE3443" s="11"/>
      <c r="AF3443" s="11"/>
      <c r="AG3443" s="11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2">
        <v>2553100</v>
      </c>
      <c r="F3444" s="12">
        <v>659710</v>
      </c>
      <c r="G3444" s="12">
        <v>0</v>
      </c>
      <c r="H3444" s="12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3" t="str">
        <f>IFERROR(VLOOKUP(C3444,[1]Index!$D:$F,3,FALSE),"Non List")</f>
        <v>Hydro Power</v>
      </c>
      <c r="Z3444">
        <f>IFERROR(VLOOKUP(C3444,[1]LP!$B:$C,2,FALSE),0)</f>
        <v>340</v>
      </c>
      <c r="AA3444" s="12">
        <f t="shared" si="53"/>
        <v>24.285714285714285</v>
      </c>
      <c r="AB3444" s="12">
        <v>10</v>
      </c>
      <c r="AC3444" s="12">
        <v>5</v>
      </c>
      <c r="AD3444" s="11"/>
      <c r="AE3444" s="11"/>
      <c r="AF3444" s="11"/>
      <c r="AG3444" s="11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2">
        <v>557674</v>
      </c>
      <c r="F3445" s="12">
        <v>36101</v>
      </c>
      <c r="G3445" s="12">
        <v>0</v>
      </c>
      <c r="H3445" s="12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3" t="str">
        <f>IFERROR(VLOOKUP(C3445,[1]Index!$D:$F,3,FALSE),"Non List")</f>
        <v>Non List</v>
      </c>
      <c r="Z3445">
        <f>IFERROR(VLOOKUP(C3445,[1]LP!$B:$C,2,FALSE),0)</f>
        <v>0</v>
      </c>
      <c r="AA3445" s="12">
        <f t="shared" si="53"/>
        <v>0</v>
      </c>
      <c r="AB3445" s="12">
        <v>5</v>
      </c>
      <c r="AC3445" s="12">
        <v>0.26</v>
      </c>
      <c r="AD3445" s="11"/>
      <c r="AE3445" s="11"/>
      <c r="AF3445" s="11"/>
      <c r="AG3445" s="11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2">
        <v>990000</v>
      </c>
      <c r="F3446" s="12">
        <v>-8536</v>
      </c>
      <c r="G3446" s="12">
        <v>0</v>
      </c>
      <c r="H3446" s="12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3" t="str">
        <f>IFERROR(VLOOKUP(C3446,[1]Index!$D:$F,3,FALSE),"Non List")</f>
        <v>Hydro Power</v>
      </c>
      <c r="Z3446">
        <f>IFERROR(VLOOKUP(C3446,[1]LP!$B:$C,2,FALSE),0)</f>
        <v>219.3</v>
      </c>
      <c r="AA3446" s="12">
        <f t="shared" si="53"/>
        <v>0</v>
      </c>
      <c r="AB3446" s="12">
        <v>0</v>
      </c>
      <c r="AC3446" s="12">
        <v>0</v>
      </c>
      <c r="AD3446" s="11"/>
      <c r="AE3446" s="11"/>
      <c r="AF3446" s="11"/>
      <c r="AG3446" s="11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2">
        <v>1500000</v>
      </c>
      <c r="F3447" s="12">
        <v>94241</v>
      </c>
      <c r="G3447" s="12">
        <v>0</v>
      </c>
      <c r="H3447" s="12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3" t="str">
        <f>IFERROR(VLOOKUP(C3447,[1]Index!$D:$F,3,FALSE),"Non List")</f>
        <v>Hydro Power</v>
      </c>
      <c r="Z3447">
        <f>IFERROR(VLOOKUP(C3447,[1]LP!$B:$C,2,FALSE),0)</f>
        <v>183</v>
      </c>
      <c r="AA3447" s="12">
        <f t="shared" si="53"/>
        <v>26.142857142857142</v>
      </c>
      <c r="AB3447" s="12">
        <v>5.71</v>
      </c>
      <c r="AC3447" s="12">
        <v>0.28999999999999998</v>
      </c>
      <c r="AD3447" s="11"/>
      <c r="AE3447" s="11"/>
      <c r="AF3447" s="11"/>
      <c r="AG3447" s="11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2">
        <v>255150</v>
      </c>
      <c r="F3448" s="12">
        <v>16223</v>
      </c>
      <c r="G3448" s="12">
        <v>0</v>
      </c>
      <c r="H3448" s="12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3" t="str">
        <f>IFERROR(VLOOKUP(C3448,[1]Index!$D:$F,3,FALSE),"Non List")</f>
        <v>Hydro Power</v>
      </c>
      <c r="Z3448">
        <f>IFERROR(VLOOKUP(C3448,[1]LP!$B:$C,2,FALSE),0)</f>
        <v>214.5</v>
      </c>
      <c r="AA3448" s="12">
        <f t="shared" si="53"/>
        <v>107.25</v>
      </c>
      <c r="AB3448" s="12">
        <v>5</v>
      </c>
      <c r="AC3448" s="12">
        <v>0.26300000000000001</v>
      </c>
      <c r="AD3448" s="11"/>
      <c r="AE3448" s="11"/>
      <c r="AF3448" s="11"/>
      <c r="AG3448" s="11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2">
        <v>1190700</v>
      </c>
      <c r="F3449" s="12">
        <v>170011</v>
      </c>
      <c r="G3449" s="12">
        <v>0</v>
      </c>
      <c r="H3449" s="12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3" t="str">
        <f>IFERROR(VLOOKUP(C3449,[1]Index!$D:$F,3,FALSE),"Non List")</f>
        <v>Hydro Power</v>
      </c>
      <c r="Z3449">
        <f>IFERROR(VLOOKUP(C3449,[1]LP!$B:$C,2,FALSE),0)</f>
        <v>174.1</v>
      </c>
      <c r="AA3449" s="12">
        <f t="shared" si="53"/>
        <v>21.762499999999999</v>
      </c>
      <c r="AB3449" s="12">
        <v>9</v>
      </c>
      <c r="AC3449" s="12">
        <v>0</v>
      </c>
      <c r="AD3449" s="11"/>
      <c r="AE3449" s="11"/>
      <c r="AF3449" s="11"/>
      <c r="AG3449" s="11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2">
        <v>535555</v>
      </c>
      <c r="F3450" s="12">
        <v>69682</v>
      </c>
      <c r="G3450" s="12">
        <v>0</v>
      </c>
      <c r="H3450" s="12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3" t="str">
        <f>IFERROR(VLOOKUP(C3450,[1]Index!$D:$F,3,FALSE),"Non List")</f>
        <v>Hydro Power</v>
      </c>
      <c r="Z3450">
        <f>IFERROR(VLOOKUP(C3450,[1]LP!$B:$C,2,FALSE),0)</f>
        <v>204.7</v>
      </c>
      <c r="AA3450" s="12">
        <f t="shared" si="53"/>
        <v>18.609090909090909</v>
      </c>
      <c r="AB3450" s="12">
        <v>10</v>
      </c>
      <c r="AC3450" s="12">
        <v>0.52600000000000002</v>
      </c>
      <c r="AD3450" s="11"/>
      <c r="AE3450" s="11"/>
      <c r="AF3450" s="11"/>
      <c r="AG3450" s="11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2">
        <v>3285000</v>
      </c>
      <c r="F3451" s="12">
        <v>-106556</v>
      </c>
      <c r="G3451" s="12">
        <v>0</v>
      </c>
      <c r="H3451" s="12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3" t="str">
        <f>IFERROR(VLOOKUP(C3451,[1]Index!$D:$F,3,FALSE),"Non List")</f>
        <v>Hydro Power</v>
      </c>
      <c r="Z3451">
        <f>IFERROR(VLOOKUP(C3451,[1]LP!$B:$C,2,FALSE),0)</f>
        <v>272</v>
      </c>
      <c r="AA3451" s="12">
        <f t="shared" si="53"/>
        <v>-272</v>
      </c>
      <c r="AB3451" s="12">
        <v>0</v>
      </c>
      <c r="AC3451" s="12">
        <v>0</v>
      </c>
      <c r="AD3451" s="11"/>
      <c r="AE3451" s="11"/>
      <c r="AF3451" s="11"/>
      <c r="AG3451" s="11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2">
        <v>6157890</v>
      </c>
      <c r="F3452" s="12">
        <v>-197978</v>
      </c>
      <c r="G3452" s="12">
        <v>0</v>
      </c>
      <c r="H3452" s="12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3" t="str">
        <f>IFERROR(VLOOKUP(C3452,[1]Index!$D:$F,3,FALSE),"Non List")</f>
        <v>Hydro Power</v>
      </c>
      <c r="Z3452">
        <f>IFERROR(VLOOKUP(C3452,[1]LP!$B:$C,2,FALSE),0)</f>
        <v>279.3</v>
      </c>
      <c r="AA3452" s="12">
        <f t="shared" si="53"/>
        <v>-279.3</v>
      </c>
      <c r="AB3452" s="12">
        <v>0</v>
      </c>
      <c r="AC3452" s="12">
        <v>0</v>
      </c>
      <c r="AD3452" s="11"/>
      <c r="AE3452" s="11"/>
      <c r="AF3452" s="11"/>
      <c r="AG3452" s="11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2">
        <v>1150000</v>
      </c>
      <c r="F3453" s="12">
        <v>69438</v>
      </c>
      <c r="G3453" s="12">
        <v>0</v>
      </c>
      <c r="H3453" s="12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3" t="str">
        <f>IFERROR(VLOOKUP(C3453,[1]Index!$D:$F,3,FALSE),"Non List")</f>
        <v>Hydro Power</v>
      </c>
      <c r="Z3453">
        <f>IFERROR(VLOOKUP(C3453,[1]LP!$B:$C,2,FALSE),0)</f>
        <v>185</v>
      </c>
      <c r="AA3453" s="12">
        <f t="shared" si="53"/>
        <v>37</v>
      </c>
      <c r="AB3453" s="12">
        <v>0</v>
      </c>
      <c r="AC3453" s="12">
        <v>5.2629999999999999</v>
      </c>
      <c r="AD3453" s="11"/>
      <c r="AE3453" s="11"/>
      <c r="AF3453" s="11"/>
      <c r="AG3453" s="11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2">
        <v>2100350</v>
      </c>
      <c r="F3454" s="12">
        <v>101469</v>
      </c>
      <c r="G3454" s="12">
        <v>0</v>
      </c>
      <c r="H3454" s="12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3" t="str">
        <f>IFERROR(VLOOKUP(C3454,[1]Index!$D:$F,3,FALSE),"Non List")</f>
        <v>Hydro Power</v>
      </c>
      <c r="Z3454">
        <f>IFERROR(VLOOKUP(C3454,[1]LP!$B:$C,2,FALSE),0)</f>
        <v>184.5</v>
      </c>
      <c r="AA3454" s="12">
        <f t="shared" si="53"/>
        <v>61.5</v>
      </c>
      <c r="AB3454" s="12">
        <v>0</v>
      </c>
      <c r="AC3454" s="12">
        <v>0</v>
      </c>
      <c r="AD3454" s="11"/>
      <c r="AE3454" s="11"/>
      <c r="AF3454" s="11"/>
      <c r="AG3454" s="11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2">
        <v>700000</v>
      </c>
      <c r="F3455" s="12">
        <v>36128</v>
      </c>
      <c r="G3455" s="12">
        <v>0</v>
      </c>
      <c r="H3455" s="12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3" t="str">
        <f>IFERROR(VLOOKUP(C3455,[1]Index!$D:$F,3,FALSE),"Non List")</f>
        <v>Hydro Power</v>
      </c>
      <c r="Z3455">
        <f>IFERROR(VLOOKUP(C3455,[1]LP!$B:$C,2,FALSE),0)</f>
        <v>177.4</v>
      </c>
      <c r="AA3455" s="12">
        <f t="shared" si="53"/>
        <v>11.0875</v>
      </c>
      <c r="AB3455" s="12">
        <v>4.75</v>
      </c>
      <c r="AC3455" s="12">
        <v>0.25</v>
      </c>
      <c r="AD3455" s="11"/>
      <c r="AE3455" s="11"/>
      <c r="AF3455" s="11"/>
      <c r="AG3455" s="11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2">
        <v>1065417</v>
      </c>
      <c r="F3456" s="12">
        <v>0</v>
      </c>
      <c r="G3456" s="12">
        <v>0</v>
      </c>
      <c r="H3456" s="12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3" t="str">
        <f>IFERROR(VLOOKUP(C3456,[1]Index!$D:$F,3,FALSE),"Non List")</f>
        <v>Hydro Power</v>
      </c>
      <c r="Z3456">
        <f>IFERROR(VLOOKUP(C3456,[1]LP!$B:$C,2,FALSE),0)</f>
        <v>230</v>
      </c>
      <c r="AA3456" s="12">
        <f t="shared" si="53"/>
        <v>0</v>
      </c>
      <c r="AB3456" s="12">
        <v>0</v>
      </c>
      <c r="AC3456" s="12">
        <v>0</v>
      </c>
      <c r="AD3456" s="11"/>
      <c r="AE3456" s="11"/>
      <c r="AF3456" s="11"/>
      <c r="AG3456" s="11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2">
        <v>264000</v>
      </c>
      <c r="F3457" s="12">
        <v>-175021</v>
      </c>
      <c r="G3457" s="12">
        <v>0</v>
      </c>
      <c r="H3457" s="12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3" t="str">
        <f>IFERROR(VLOOKUP(C3457,[1]Index!$D:$F,3,FALSE),"Non List")</f>
        <v>Hydro Power</v>
      </c>
      <c r="Z3457">
        <f>IFERROR(VLOOKUP(C3457,[1]LP!$B:$C,2,FALSE),0)</f>
        <v>149</v>
      </c>
      <c r="AA3457" s="12">
        <f t="shared" si="53"/>
        <v>-9.3125</v>
      </c>
      <c r="AB3457" s="12">
        <v>0</v>
      </c>
      <c r="AC3457" s="12">
        <v>0</v>
      </c>
      <c r="AD3457" s="11"/>
      <c r="AE3457" s="11"/>
      <c r="AF3457" s="11"/>
      <c r="AG3457" s="11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2">
        <v>1250000</v>
      </c>
      <c r="F3458" s="12">
        <v>-230140</v>
      </c>
      <c r="G3458" s="12">
        <v>0</v>
      </c>
      <c r="H3458" s="12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3" t="str">
        <f>IFERROR(VLOOKUP(C3458,[1]Index!$D:$F,3,FALSE),"Non List")</f>
        <v>Hydro Power</v>
      </c>
      <c r="Z3458">
        <f>IFERROR(VLOOKUP(C3458,[1]LP!$B:$C,2,FALSE),0)</f>
        <v>172.4</v>
      </c>
      <c r="AA3458" s="12">
        <f t="shared" si="53"/>
        <v>-34.480000000000004</v>
      </c>
      <c r="AB3458" s="12">
        <v>0</v>
      </c>
      <c r="AC3458" s="12">
        <v>0</v>
      </c>
      <c r="AD3458" s="11"/>
      <c r="AE3458" s="11"/>
      <c r="AF3458" s="11"/>
      <c r="AG3458" s="11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2">
        <v>283500</v>
      </c>
      <c r="F3459" s="12">
        <v>15416</v>
      </c>
      <c r="G3459" s="12">
        <v>0</v>
      </c>
      <c r="H3459" s="12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3" t="str">
        <f>IFERROR(VLOOKUP(C3459,[1]Index!$D:$F,3,FALSE),"Non List")</f>
        <v>Hydro Power</v>
      </c>
      <c r="Z3459">
        <f>IFERROR(VLOOKUP(C3459,[1]LP!$B:$C,2,FALSE),0)</f>
        <v>215.1</v>
      </c>
      <c r="AA3459" s="12">
        <f t="shared" ref="AA3459:AA3522" si="54">IFERROR(Z3459/M3459,0)</f>
        <v>43.019999999999996</v>
      </c>
      <c r="AB3459" s="12">
        <v>5</v>
      </c>
      <c r="AC3459" s="12">
        <v>0.26</v>
      </c>
      <c r="AD3459" s="11"/>
      <c r="AE3459" s="11"/>
      <c r="AF3459" s="11"/>
      <c r="AG3459" s="11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2">
        <v>260000</v>
      </c>
      <c r="F3460" s="12">
        <v>49305</v>
      </c>
      <c r="G3460" s="12">
        <v>0</v>
      </c>
      <c r="H3460" s="12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3" t="str">
        <f>IFERROR(VLOOKUP(C3460,[1]Index!$D:$F,3,FALSE),"Non List")</f>
        <v>Hydro Power</v>
      </c>
      <c r="Z3460">
        <f>IFERROR(VLOOKUP(C3460,[1]LP!$B:$C,2,FALSE),0)</f>
        <v>0</v>
      </c>
      <c r="AA3460" s="12">
        <f t="shared" si="54"/>
        <v>0</v>
      </c>
      <c r="AB3460" s="12">
        <v>15</v>
      </c>
      <c r="AC3460" s="12">
        <v>0.78949999999999998</v>
      </c>
      <c r="AD3460" s="11"/>
      <c r="AE3460" s="11"/>
      <c r="AF3460" s="11"/>
      <c r="AG3460" s="11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2">
        <v>473557</v>
      </c>
      <c r="F3461" s="12">
        <v>184291</v>
      </c>
      <c r="G3461" s="12">
        <v>0</v>
      </c>
      <c r="H3461" s="12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3" t="str">
        <f>IFERROR(VLOOKUP(C3461,[1]Index!$D:$F,3,FALSE),"Non List")</f>
        <v>Hydro Power</v>
      </c>
      <c r="Z3461">
        <f>IFERROR(VLOOKUP(C3461,[1]LP!$B:$C,2,FALSE),0)</f>
        <v>215</v>
      </c>
      <c r="AA3461" s="12">
        <f t="shared" si="54"/>
        <v>13.4375</v>
      </c>
      <c r="AB3461" s="12">
        <v>36.5</v>
      </c>
      <c r="AC3461" s="12">
        <v>0</v>
      </c>
      <c r="AD3461" s="11"/>
      <c r="AE3461" s="11"/>
      <c r="AF3461" s="11"/>
      <c r="AG3461" s="11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2">
        <v>600000</v>
      </c>
      <c r="F3462" s="12">
        <v>63479</v>
      </c>
      <c r="G3462" s="12">
        <v>0</v>
      </c>
      <c r="H3462" s="12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3" t="str">
        <f>IFERROR(VLOOKUP(C3462,[1]Index!$D:$F,3,FALSE),"Non List")</f>
        <v>Hydro Power</v>
      </c>
      <c r="Z3462">
        <f>IFERROR(VLOOKUP(C3462,[1]LP!$B:$C,2,FALSE),0)</f>
        <v>335.1</v>
      </c>
      <c r="AA3462" s="12">
        <f t="shared" si="54"/>
        <v>37.233333333333334</v>
      </c>
      <c r="AB3462" s="12">
        <v>0</v>
      </c>
      <c r="AC3462" s="12">
        <v>0</v>
      </c>
      <c r="AD3462" s="11"/>
      <c r="AE3462" s="11"/>
      <c r="AF3462" s="11"/>
      <c r="AG3462" s="11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2">
        <v>560000</v>
      </c>
      <c r="F3463" s="12">
        <v>12554</v>
      </c>
      <c r="G3463" s="12">
        <v>0</v>
      </c>
      <c r="H3463" s="12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3" t="str">
        <f>IFERROR(VLOOKUP(C3463,[1]Index!$D:$F,3,FALSE),"Non List")</f>
        <v>zdelist</v>
      </c>
      <c r="Z3463">
        <f>IFERROR(VLOOKUP(C3463,[1]LP!$B:$C,2,FALSE),0)</f>
        <v>0</v>
      </c>
      <c r="AA3463" s="12">
        <f t="shared" si="54"/>
        <v>0</v>
      </c>
      <c r="AB3463" s="12">
        <v>0</v>
      </c>
      <c r="AC3463" s="12">
        <v>0</v>
      </c>
      <c r="AD3463" s="11"/>
      <c r="AE3463" s="11"/>
      <c r="AF3463" s="11"/>
      <c r="AG3463" s="11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2">
        <v>550000</v>
      </c>
      <c r="F3464" s="12">
        <v>55484</v>
      </c>
      <c r="G3464" s="12">
        <v>0</v>
      </c>
      <c r="H3464" s="12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3" t="str">
        <f>IFERROR(VLOOKUP(C3464,[1]Index!$D:$F,3,FALSE),"Non List")</f>
        <v>Hydro Power</v>
      </c>
      <c r="Z3464">
        <f>IFERROR(VLOOKUP(C3464,[1]LP!$B:$C,2,FALSE),0)</f>
        <v>178</v>
      </c>
      <c r="AA3464" s="12">
        <f t="shared" si="54"/>
        <v>-35.6</v>
      </c>
      <c r="AB3464" s="12">
        <v>0</v>
      </c>
      <c r="AC3464" s="12">
        <v>0</v>
      </c>
      <c r="AD3464" s="11"/>
      <c r="AE3464" s="11"/>
      <c r="AF3464" s="11"/>
      <c r="AG3464" s="11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2">
        <v>1100000</v>
      </c>
      <c r="F3465" s="12">
        <v>-184559</v>
      </c>
      <c r="G3465" s="12">
        <v>0</v>
      </c>
      <c r="H3465" s="12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3" t="str">
        <f>IFERROR(VLOOKUP(C3465,[1]Index!$D:$F,3,FALSE),"Non List")</f>
        <v>Hydro Power</v>
      </c>
      <c r="Z3465">
        <f>IFERROR(VLOOKUP(C3465,[1]LP!$B:$C,2,FALSE),0)</f>
        <v>165.2</v>
      </c>
      <c r="AA3465" s="12">
        <f t="shared" si="54"/>
        <v>-41.3</v>
      </c>
      <c r="AB3465" s="12">
        <v>0</v>
      </c>
      <c r="AC3465" s="12">
        <v>0</v>
      </c>
      <c r="AD3465" s="11"/>
      <c r="AE3465" s="11"/>
      <c r="AF3465" s="11"/>
      <c r="AG3465" s="11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2">
        <v>1445560</v>
      </c>
      <c r="F3466" s="12">
        <v>0</v>
      </c>
      <c r="G3466" s="12">
        <v>0</v>
      </c>
      <c r="H3466" s="12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3" t="str">
        <f>IFERROR(VLOOKUP(C3466,[1]Index!$D:$F,3,FALSE),"Non List")</f>
        <v>Hydro Non Converted</v>
      </c>
      <c r="Z3466">
        <f>IFERROR(VLOOKUP(C3466,[1]LP!$B:$C,2,FALSE),0)</f>
        <v>225</v>
      </c>
      <c r="AA3466" s="12">
        <f t="shared" si="54"/>
        <v>0</v>
      </c>
      <c r="AB3466" s="12">
        <v>0</v>
      </c>
      <c r="AC3466" s="12">
        <v>0</v>
      </c>
      <c r="AD3466" s="11"/>
      <c r="AE3466" s="11"/>
      <c r="AF3466" s="11"/>
      <c r="AG3466" s="11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2">
        <v>800000</v>
      </c>
      <c r="F3467" s="12">
        <v>-258863</v>
      </c>
      <c r="G3467" s="12">
        <v>0</v>
      </c>
      <c r="H3467" s="12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3" t="str">
        <f>IFERROR(VLOOKUP(C3467,[1]Index!$D:$F,3,FALSE),"Non List")</f>
        <v>Hydro Power</v>
      </c>
      <c r="Z3467">
        <f>IFERROR(VLOOKUP(C3467,[1]LP!$B:$C,2,FALSE),0)</f>
        <v>164</v>
      </c>
      <c r="AA3467" s="12">
        <f t="shared" si="54"/>
        <v>-41</v>
      </c>
      <c r="AB3467" s="12">
        <v>0</v>
      </c>
      <c r="AC3467" s="12">
        <v>0</v>
      </c>
      <c r="AD3467" s="11"/>
      <c r="AE3467" s="11"/>
      <c r="AF3467" s="11"/>
      <c r="AG3467" s="11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2">
        <v>1015000</v>
      </c>
      <c r="F3468" s="12">
        <v>0</v>
      </c>
      <c r="G3468" s="12">
        <v>0</v>
      </c>
      <c r="H3468" s="12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3" t="str">
        <f>IFERROR(VLOOKUP(C3468,[1]Index!$D:$F,3,FALSE),"Non List")</f>
        <v>Hydro Non Converted</v>
      </c>
      <c r="Z3468">
        <f>IFERROR(VLOOKUP(C3468,[1]LP!$B:$C,2,FALSE),0)</f>
        <v>222.1</v>
      </c>
      <c r="AA3468" s="12">
        <f t="shared" si="54"/>
        <v>0</v>
      </c>
      <c r="AB3468" s="12">
        <v>0</v>
      </c>
      <c r="AC3468" s="12">
        <v>0</v>
      </c>
      <c r="AD3468" s="11"/>
      <c r="AE3468" s="11"/>
      <c r="AF3468" s="11"/>
      <c r="AG3468" s="11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2">
        <v>962500</v>
      </c>
      <c r="F3469" s="12">
        <v>-139703</v>
      </c>
      <c r="G3469" s="12">
        <v>0</v>
      </c>
      <c r="H3469" s="12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3" t="str">
        <f>IFERROR(VLOOKUP(C3469,[1]Index!$D:$F,3,FALSE),"Non List")</f>
        <v>Hydro Power</v>
      </c>
      <c r="Z3469">
        <f>IFERROR(VLOOKUP(C3469,[1]LP!$B:$C,2,FALSE),0)</f>
        <v>235</v>
      </c>
      <c r="AA3469" s="12">
        <f t="shared" si="54"/>
        <v>26.111111111111111</v>
      </c>
      <c r="AB3469" s="12">
        <v>0</v>
      </c>
      <c r="AC3469" s="12">
        <v>0</v>
      </c>
      <c r="AD3469" s="11"/>
      <c r="AE3469" s="11"/>
      <c r="AF3469" s="11"/>
      <c r="AG3469" s="11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2">
        <v>10590000</v>
      </c>
      <c r="F3470" s="12">
        <v>-707924</v>
      </c>
      <c r="G3470" s="12">
        <v>0</v>
      </c>
      <c r="H3470" s="12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3" t="str">
        <f>IFERROR(VLOOKUP(C3470,[1]Index!$D:$F,3,FALSE),"Non List")</f>
        <v>Hydro Power</v>
      </c>
      <c r="Z3470">
        <f>IFERROR(VLOOKUP(C3470,[1]LP!$B:$C,2,FALSE),0)</f>
        <v>226</v>
      </c>
      <c r="AA3470" s="12">
        <f t="shared" si="54"/>
        <v>-226</v>
      </c>
      <c r="AB3470" s="12">
        <v>0</v>
      </c>
      <c r="AC3470" s="12">
        <v>0</v>
      </c>
      <c r="AD3470" s="11"/>
      <c r="AE3470" s="11"/>
      <c r="AF3470" s="11"/>
      <c r="AG3470" s="11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2">
        <v>750000</v>
      </c>
      <c r="F3471" s="12">
        <v>-77193</v>
      </c>
      <c r="G3471" s="12">
        <v>0</v>
      </c>
      <c r="H3471" s="12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3" t="str">
        <f>IFERROR(VLOOKUP(C3471,[1]Index!$D:$F,3,FALSE),"Non List")</f>
        <v>Hydro Power</v>
      </c>
      <c r="Z3471">
        <f>IFERROR(VLOOKUP(C3471,[1]LP!$B:$C,2,FALSE),0)</f>
        <v>165.9</v>
      </c>
      <c r="AA3471" s="12">
        <f t="shared" si="54"/>
        <v>82.95</v>
      </c>
      <c r="AB3471" s="12">
        <v>0</v>
      </c>
      <c r="AC3471" s="12">
        <v>0</v>
      </c>
      <c r="AD3471" s="11"/>
      <c r="AE3471" s="11"/>
      <c r="AF3471" s="11"/>
      <c r="AG3471" s="11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2">
        <v>1600000</v>
      </c>
      <c r="F3472" s="12">
        <v>-252758</v>
      </c>
      <c r="G3472" s="12">
        <v>0</v>
      </c>
      <c r="H3472" s="12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3" t="str">
        <f>IFERROR(VLOOKUP(C3472,[1]Index!$D:$F,3,FALSE),"Non List")</f>
        <v>Hydro Power</v>
      </c>
      <c r="Z3472">
        <f>IFERROR(VLOOKUP(C3472,[1]LP!$B:$C,2,FALSE),0)</f>
        <v>134</v>
      </c>
      <c r="AA3472" s="12">
        <f t="shared" si="54"/>
        <v>134</v>
      </c>
      <c r="AB3472" s="12">
        <v>0</v>
      </c>
      <c r="AC3472" s="12">
        <v>0</v>
      </c>
      <c r="AD3472" s="11"/>
      <c r="AE3472" s="11"/>
      <c r="AF3472" s="11"/>
      <c r="AG3472" s="11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2">
        <v>998323</v>
      </c>
      <c r="F3473" s="12">
        <v>111848</v>
      </c>
      <c r="G3473" s="12">
        <v>0</v>
      </c>
      <c r="H3473" s="12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3" t="str">
        <f>IFERROR(VLOOKUP(C3473,[1]Index!$D:$F,3,FALSE),"Non List")</f>
        <v>Hydro Power</v>
      </c>
      <c r="Z3473">
        <f>IFERROR(VLOOKUP(C3473,[1]LP!$B:$C,2,FALSE),0)</f>
        <v>209</v>
      </c>
      <c r="AA3473" s="12">
        <f t="shared" si="54"/>
        <v>16.076923076923077</v>
      </c>
      <c r="AB3473" s="12">
        <v>10</v>
      </c>
      <c r="AC3473" s="12">
        <v>0.52600000000000002</v>
      </c>
      <c r="AD3473" s="11"/>
      <c r="AE3473" s="11"/>
      <c r="AF3473" s="11"/>
      <c r="AG3473" s="11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2">
        <v>2683882</v>
      </c>
      <c r="F3474" s="12">
        <v>4397022</v>
      </c>
      <c r="G3474" s="12">
        <v>0</v>
      </c>
      <c r="H3474" s="12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3" t="str">
        <f>IFERROR(VLOOKUP(C3474,[1]Index!$D:$F,3,FALSE),"Non List")</f>
        <v>Hydro Power</v>
      </c>
      <c r="Z3474">
        <f>IFERROR(VLOOKUP(C3474,[1]LP!$B:$C,2,FALSE),0)</f>
        <v>311</v>
      </c>
      <c r="AA3474" s="12">
        <f t="shared" si="54"/>
        <v>38.875</v>
      </c>
      <c r="AB3474" s="12">
        <v>10</v>
      </c>
      <c r="AC3474" s="12">
        <v>10</v>
      </c>
      <c r="AD3474" s="11"/>
      <c r="AE3474" s="11"/>
      <c r="AF3474" s="11"/>
      <c r="AG3474" s="11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2">
        <v>5709763</v>
      </c>
      <c r="F3475" s="12">
        <v>4524765</v>
      </c>
      <c r="G3475" s="12">
        <v>0</v>
      </c>
      <c r="H3475" s="12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3" t="str">
        <f>IFERROR(VLOOKUP(C3475,[1]Index!$D:$F,3,FALSE),"Non List")</f>
        <v>Hydro Power</v>
      </c>
      <c r="Z3475">
        <f>IFERROR(VLOOKUP(C3475,[1]LP!$B:$C,2,FALSE),0)</f>
        <v>490</v>
      </c>
      <c r="AA3475" s="12">
        <f t="shared" si="54"/>
        <v>30.625</v>
      </c>
      <c r="AB3475" s="12">
        <v>7.5</v>
      </c>
      <c r="AC3475" s="12">
        <v>7.5</v>
      </c>
      <c r="AD3475" s="11"/>
      <c r="AE3475" s="11"/>
      <c r="AF3475" s="11"/>
      <c r="AG3475" s="11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2">
        <v>1385911</v>
      </c>
      <c r="F3476" s="12">
        <v>-338829</v>
      </c>
      <c r="G3476" s="12">
        <v>0</v>
      </c>
      <c r="H3476" s="12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3" t="str">
        <f>IFERROR(VLOOKUP(C3476,[1]Index!$D:$F,3,FALSE),"Non List")</f>
        <v>Hydro Power</v>
      </c>
      <c r="Z3476">
        <f>IFERROR(VLOOKUP(C3476,[1]LP!$B:$C,2,FALSE),0)</f>
        <v>150</v>
      </c>
      <c r="AA3476" s="12">
        <f t="shared" si="54"/>
        <v>50</v>
      </c>
      <c r="AB3476" s="12">
        <v>18.524999999999999</v>
      </c>
      <c r="AC3476" s="12">
        <v>0.97499999999999998</v>
      </c>
      <c r="AD3476" s="11"/>
      <c r="AE3476" s="11"/>
      <c r="AF3476" s="11"/>
      <c r="AG3476" s="11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2">
        <v>2553100</v>
      </c>
      <c r="F3477" s="12">
        <v>882606</v>
      </c>
      <c r="G3477" s="12">
        <v>0</v>
      </c>
      <c r="H3477" s="12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3" t="str">
        <f>IFERROR(VLOOKUP(C3477,[1]Index!$D:$F,3,FALSE),"Non List")</f>
        <v>Hydro Power</v>
      </c>
      <c r="Z3477">
        <f>IFERROR(VLOOKUP(C3477,[1]LP!$B:$C,2,FALSE),0)</f>
        <v>340</v>
      </c>
      <c r="AA3477" s="12">
        <f t="shared" si="54"/>
        <v>9.7142857142857135</v>
      </c>
      <c r="AB3477" s="12">
        <v>10</v>
      </c>
      <c r="AC3477" s="12">
        <v>0.52629999999999999</v>
      </c>
      <c r="AD3477" s="11"/>
      <c r="AE3477" s="11"/>
      <c r="AF3477" s="11"/>
      <c r="AG3477" s="11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2">
        <v>557674</v>
      </c>
      <c r="F3478" s="12">
        <v>38183</v>
      </c>
      <c r="G3478" s="12">
        <v>0</v>
      </c>
      <c r="H3478" s="12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3" t="str">
        <f>IFERROR(VLOOKUP(C3478,[1]Index!$D:$F,3,FALSE),"Non List")</f>
        <v>Non List</v>
      </c>
      <c r="Z3478">
        <f>IFERROR(VLOOKUP(C3478,[1]LP!$B:$C,2,FALSE),0)</f>
        <v>0</v>
      </c>
      <c r="AA3478" s="12">
        <f t="shared" si="54"/>
        <v>0</v>
      </c>
      <c r="AB3478" s="12">
        <v>0</v>
      </c>
      <c r="AC3478" s="12">
        <v>12.6</v>
      </c>
      <c r="AD3478" s="11"/>
      <c r="AE3478" s="11"/>
      <c r="AF3478" s="11"/>
      <c r="AG3478" s="11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2">
        <v>990000</v>
      </c>
      <c r="F3479" s="12">
        <v>-8156</v>
      </c>
      <c r="G3479" s="12">
        <v>0</v>
      </c>
      <c r="H3479" s="12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3" t="str">
        <f>IFERROR(VLOOKUP(C3479,[1]Index!$D:$F,3,FALSE),"Non List")</f>
        <v>Hydro Power</v>
      </c>
      <c r="Z3479">
        <f>IFERROR(VLOOKUP(C3479,[1]LP!$B:$C,2,FALSE),0)</f>
        <v>219.3</v>
      </c>
      <c r="AA3479" s="12">
        <f t="shared" si="54"/>
        <v>0</v>
      </c>
      <c r="AB3479" s="12">
        <v>0</v>
      </c>
      <c r="AC3479" s="12">
        <v>0</v>
      </c>
      <c r="AD3479" s="11"/>
      <c r="AE3479" s="11"/>
      <c r="AF3479" s="11"/>
      <c r="AG3479" s="11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2">
        <v>1500000</v>
      </c>
      <c r="F3480" s="12">
        <v>206011</v>
      </c>
      <c r="G3480" s="12">
        <v>0</v>
      </c>
      <c r="H3480" s="12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3" t="str">
        <f>IFERROR(VLOOKUP(C3480,[1]Index!$D:$F,3,FALSE),"Non List")</f>
        <v>Hydro Power</v>
      </c>
      <c r="Z3480">
        <f>IFERROR(VLOOKUP(C3480,[1]LP!$B:$C,2,FALSE),0)</f>
        <v>183</v>
      </c>
      <c r="AA3480" s="12">
        <f t="shared" si="54"/>
        <v>6.1</v>
      </c>
      <c r="AB3480" s="12">
        <v>17</v>
      </c>
      <c r="AC3480" s="12">
        <v>0.89</v>
      </c>
      <c r="AD3480" s="11"/>
      <c r="AE3480" s="11"/>
      <c r="AF3480" s="11"/>
      <c r="AG3480" s="11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2">
        <v>255150</v>
      </c>
      <c r="F3481" s="12">
        <v>17839</v>
      </c>
      <c r="G3481" s="12">
        <v>0</v>
      </c>
      <c r="H3481" s="12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3" t="str">
        <f>IFERROR(VLOOKUP(C3481,[1]Index!$D:$F,3,FALSE),"Non List")</f>
        <v>Hydro Power</v>
      </c>
      <c r="Z3481">
        <f>IFERROR(VLOOKUP(C3481,[1]LP!$B:$C,2,FALSE),0)</f>
        <v>214.5</v>
      </c>
      <c r="AA3481" s="12">
        <f t="shared" si="54"/>
        <v>71.5</v>
      </c>
      <c r="AB3481" s="12">
        <v>0</v>
      </c>
      <c r="AC3481" s="12">
        <v>0</v>
      </c>
      <c r="AD3481" s="11"/>
      <c r="AE3481" s="11"/>
      <c r="AF3481" s="11"/>
      <c r="AG3481" s="11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2">
        <v>1190700</v>
      </c>
      <c r="F3482" s="12">
        <v>289292</v>
      </c>
      <c r="G3482" s="12">
        <v>0</v>
      </c>
      <c r="H3482" s="12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3" t="str">
        <f>IFERROR(VLOOKUP(C3482,[1]Index!$D:$F,3,FALSE),"Non List")</f>
        <v>Hydro Power</v>
      </c>
      <c r="Z3482">
        <f>IFERROR(VLOOKUP(C3482,[1]LP!$B:$C,2,FALSE),0)</f>
        <v>174.1</v>
      </c>
      <c r="AA3482" s="12">
        <f t="shared" si="54"/>
        <v>4.8361111111111112</v>
      </c>
      <c r="AB3482" s="12">
        <v>10.5</v>
      </c>
      <c r="AC3482" s="12">
        <v>0.55000000000000004</v>
      </c>
      <c r="AD3482" s="11"/>
      <c r="AE3482" s="11"/>
      <c r="AF3482" s="11"/>
      <c r="AG3482" s="11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2">
        <v>535555</v>
      </c>
      <c r="F3483" s="12">
        <v>87730</v>
      </c>
      <c r="G3483" s="12">
        <v>0</v>
      </c>
      <c r="H3483" s="12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3" t="str">
        <f>IFERROR(VLOOKUP(C3483,[1]Index!$D:$F,3,FALSE),"Non List")</f>
        <v>Hydro Power</v>
      </c>
      <c r="Z3483">
        <f>IFERROR(VLOOKUP(C3483,[1]LP!$B:$C,2,FALSE),0)</f>
        <v>204.7</v>
      </c>
      <c r="AA3483" s="12">
        <f t="shared" si="54"/>
        <v>15.746153846153845</v>
      </c>
      <c r="AB3483" s="12">
        <v>20</v>
      </c>
      <c r="AC3483" s="12">
        <v>1.05</v>
      </c>
      <c r="AD3483" s="11"/>
      <c r="AE3483" s="11"/>
      <c r="AF3483" s="11"/>
      <c r="AG3483" s="11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2">
        <v>3285000</v>
      </c>
      <c r="F3484" s="12">
        <v>-137170</v>
      </c>
      <c r="G3484" s="12">
        <v>0</v>
      </c>
      <c r="H3484" s="12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3" t="str">
        <f>IFERROR(VLOOKUP(C3484,[1]Index!$D:$F,3,FALSE),"Non List")</f>
        <v>Hydro Power</v>
      </c>
      <c r="Z3484">
        <f>IFERROR(VLOOKUP(C3484,[1]LP!$B:$C,2,FALSE),0)</f>
        <v>272</v>
      </c>
      <c r="AA3484" s="12">
        <f t="shared" si="54"/>
        <v>-272</v>
      </c>
      <c r="AB3484" s="12">
        <v>0</v>
      </c>
      <c r="AC3484" s="12">
        <v>0</v>
      </c>
      <c r="AD3484" s="11"/>
      <c r="AE3484" s="11"/>
      <c r="AF3484" s="11"/>
      <c r="AG3484" s="11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2">
        <v>6157890</v>
      </c>
      <c r="F3485" s="12">
        <v>-196858</v>
      </c>
      <c r="G3485" s="12">
        <v>0</v>
      </c>
      <c r="H3485" s="12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3" t="str">
        <f>IFERROR(VLOOKUP(C3485,[1]Index!$D:$F,3,FALSE),"Non List")</f>
        <v>Hydro Power</v>
      </c>
      <c r="Z3485">
        <f>IFERROR(VLOOKUP(C3485,[1]LP!$B:$C,2,FALSE),0)</f>
        <v>279.3</v>
      </c>
      <c r="AA3485" s="12">
        <f t="shared" si="54"/>
        <v>0</v>
      </c>
      <c r="AB3485" s="12">
        <v>0</v>
      </c>
      <c r="AC3485" s="12">
        <v>0</v>
      </c>
      <c r="AD3485" s="11"/>
      <c r="AE3485" s="11"/>
      <c r="AF3485" s="11"/>
      <c r="AG3485" s="11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2">
        <v>1150000</v>
      </c>
      <c r="F3486" s="12">
        <v>105417</v>
      </c>
      <c r="G3486" s="12">
        <v>0</v>
      </c>
      <c r="H3486" s="12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3" t="str">
        <f>IFERROR(VLOOKUP(C3486,[1]Index!$D:$F,3,FALSE),"Non List")</f>
        <v>Hydro Power</v>
      </c>
      <c r="Z3486">
        <f>IFERROR(VLOOKUP(C3486,[1]LP!$B:$C,2,FALSE),0)</f>
        <v>185</v>
      </c>
      <c r="AA3486" s="12">
        <f t="shared" si="54"/>
        <v>15.416666666666666</v>
      </c>
      <c r="AB3486" s="12">
        <v>0</v>
      </c>
      <c r="AC3486" s="12">
        <v>0</v>
      </c>
      <c r="AD3486" s="11"/>
      <c r="AE3486" s="11"/>
      <c r="AF3486" s="11"/>
      <c r="AG3486" s="11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2">
        <v>2100350</v>
      </c>
      <c r="F3487" s="12">
        <v>112445</v>
      </c>
      <c r="G3487" s="12">
        <v>0</v>
      </c>
      <c r="H3487" s="12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3" t="str">
        <f>IFERROR(VLOOKUP(C3487,[1]Index!$D:$F,3,FALSE),"Non List")</f>
        <v>Hydro Power</v>
      </c>
      <c r="Z3487">
        <f>IFERROR(VLOOKUP(C3487,[1]LP!$B:$C,2,FALSE),0)</f>
        <v>184.5</v>
      </c>
      <c r="AA3487" s="12">
        <f t="shared" si="54"/>
        <v>92.25</v>
      </c>
      <c r="AB3487" s="12">
        <v>0</v>
      </c>
      <c r="AC3487" s="12">
        <v>0</v>
      </c>
      <c r="AD3487" s="11"/>
      <c r="AE3487" s="11"/>
      <c r="AF3487" s="11"/>
      <c r="AG3487" s="11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2">
        <v>700000</v>
      </c>
      <c r="F3488" s="12">
        <v>93660</v>
      </c>
      <c r="G3488" s="12">
        <v>0</v>
      </c>
      <c r="H3488" s="12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3" t="str">
        <f>IFERROR(VLOOKUP(C3488,[1]Index!$D:$F,3,FALSE),"Non List")</f>
        <v>Hydro Power</v>
      </c>
      <c r="Z3488">
        <f>IFERROR(VLOOKUP(C3488,[1]LP!$B:$C,2,FALSE),0)</f>
        <v>177.4</v>
      </c>
      <c r="AA3488" s="12">
        <f t="shared" si="54"/>
        <v>5.375757575757576</v>
      </c>
      <c r="AB3488" s="12">
        <v>10</v>
      </c>
      <c r="AC3488" s="12">
        <v>0.52629999999999999</v>
      </c>
      <c r="AD3488" s="11"/>
      <c r="AE3488" s="11"/>
      <c r="AF3488" s="11"/>
      <c r="AG3488" s="11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2">
        <v>1065417</v>
      </c>
      <c r="F3489" s="12">
        <v>0</v>
      </c>
      <c r="G3489" s="12">
        <v>0</v>
      </c>
      <c r="H3489" s="12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3" t="str">
        <f>IFERROR(VLOOKUP(C3489,[1]Index!$D:$F,3,FALSE),"Non List")</f>
        <v>Hydro Power</v>
      </c>
      <c r="Z3489">
        <f>IFERROR(VLOOKUP(C3489,[1]LP!$B:$C,2,FALSE),0)</f>
        <v>230</v>
      </c>
      <c r="AA3489" s="12">
        <f t="shared" si="54"/>
        <v>0</v>
      </c>
      <c r="AB3489" s="12">
        <v>0</v>
      </c>
      <c r="AC3489" s="12">
        <v>0</v>
      </c>
      <c r="AD3489" s="11"/>
      <c r="AE3489" s="11"/>
      <c r="AF3489" s="11"/>
      <c r="AG3489" s="11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2">
        <v>264000</v>
      </c>
      <c r="F3490" s="12">
        <v>-180162</v>
      </c>
      <c r="G3490" s="12">
        <v>0</v>
      </c>
      <c r="H3490" s="12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3" t="str">
        <f>IFERROR(VLOOKUP(C3490,[1]Index!$D:$F,3,FALSE),"Non List")</f>
        <v>Hydro Power</v>
      </c>
      <c r="Z3490">
        <f>IFERROR(VLOOKUP(C3490,[1]LP!$B:$C,2,FALSE),0)</f>
        <v>149</v>
      </c>
      <c r="AA3490" s="12">
        <f t="shared" si="54"/>
        <v>-18.625</v>
      </c>
      <c r="AB3490" s="12">
        <v>0</v>
      </c>
      <c r="AC3490" s="12">
        <v>0</v>
      </c>
      <c r="AD3490" s="11"/>
      <c r="AE3490" s="11"/>
      <c r="AF3490" s="11"/>
      <c r="AG3490" s="11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2">
        <v>1250000</v>
      </c>
      <c r="F3491" s="12">
        <v>-77981</v>
      </c>
      <c r="G3491" s="12">
        <v>0</v>
      </c>
      <c r="H3491" s="12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3" t="str">
        <f>IFERROR(VLOOKUP(C3491,[1]Index!$D:$F,3,FALSE),"Non List")</f>
        <v>Hydro Power</v>
      </c>
      <c r="Z3491">
        <f>IFERROR(VLOOKUP(C3491,[1]LP!$B:$C,2,FALSE),0)</f>
        <v>172.4</v>
      </c>
      <c r="AA3491" s="12">
        <f t="shared" si="54"/>
        <v>6.6307692307692312</v>
      </c>
      <c r="AB3491" s="12">
        <v>0</v>
      </c>
      <c r="AC3491" s="12">
        <v>0</v>
      </c>
      <c r="AD3491" s="11"/>
      <c r="AE3491" s="11"/>
      <c r="AF3491" s="11"/>
      <c r="AG3491" s="11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2">
        <v>283500</v>
      </c>
      <c r="F3492" s="12">
        <v>19825</v>
      </c>
      <c r="G3492" s="12">
        <v>0</v>
      </c>
      <c r="H3492" s="12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3" t="str">
        <f>IFERROR(VLOOKUP(C3492,[1]Index!$D:$F,3,FALSE),"Non List")</f>
        <v>Hydro Power</v>
      </c>
      <c r="Z3492">
        <f>IFERROR(VLOOKUP(C3492,[1]LP!$B:$C,2,FALSE),0)</f>
        <v>215.1</v>
      </c>
      <c r="AA3492" s="12">
        <f t="shared" si="54"/>
        <v>35.85</v>
      </c>
      <c r="AB3492" s="12">
        <v>0</v>
      </c>
      <c r="AC3492" s="12">
        <v>0</v>
      </c>
      <c r="AD3492" s="11"/>
      <c r="AE3492" s="11"/>
      <c r="AF3492" s="11"/>
      <c r="AG3492" s="11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2">
        <v>260000</v>
      </c>
      <c r="F3493" s="12">
        <v>56985</v>
      </c>
      <c r="G3493" s="12">
        <v>0</v>
      </c>
      <c r="H3493" s="12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3" t="str">
        <f>IFERROR(VLOOKUP(C3493,[1]Index!$D:$F,3,FALSE),"Non List")</f>
        <v>Hydro Power</v>
      </c>
      <c r="Z3493">
        <f>IFERROR(VLOOKUP(C3493,[1]LP!$B:$C,2,FALSE),0)</f>
        <v>0</v>
      </c>
      <c r="AA3493" s="12">
        <f t="shared" si="54"/>
        <v>0</v>
      </c>
      <c r="AB3493" s="12">
        <v>7</v>
      </c>
      <c r="AC3493" s="12">
        <v>0.36840000000000001</v>
      </c>
      <c r="AD3493" s="11"/>
      <c r="AE3493" s="11"/>
      <c r="AF3493" s="11"/>
      <c r="AG3493" s="11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2">
        <v>473557</v>
      </c>
      <c r="F3494" s="12">
        <v>209045</v>
      </c>
      <c r="G3494" s="12">
        <v>0</v>
      </c>
      <c r="H3494" s="12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3" t="str">
        <f>IFERROR(VLOOKUP(C3494,[1]Index!$D:$F,3,FALSE),"Non List")</f>
        <v>Hydro Power</v>
      </c>
      <c r="Z3494">
        <f>IFERROR(VLOOKUP(C3494,[1]LP!$B:$C,2,FALSE),0)</f>
        <v>215</v>
      </c>
      <c r="AA3494" s="12">
        <f t="shared" si="54"/>
        <v>9.7727272727272734</v>
      </c>
      <c r="AB3494" s="12">
        <v>0</v>
      </c>
      <c r="AC3494" s="12">
        <v>0</v>
      </c>
      <c r="AD3494" s="11"/>
      <c r="AE3494" s="11"/>
      <c r="AF3494" s="11"/>
      <c r="AG3494" s="11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2">
        <v>600000</v>
      </c>
      <c r="F3495" s="12">
        <v>99065</v>
      </c>
      <c r="G3495" s="12">
        <v>0</v>
      </c>
      <c r="H3495" s="12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3" t="str">
        <f>IFERROR(VLOOKUP(C3495,[1]Index!$D:$F,3,FALSE),"Non List")</f>
        <v>Hydro Power</v>
      </c>
      <c r="Z3495">
        <f>IFERROR(VLOOKUP(C3495,[1]LP!$B:$C,2,FALSE),0)</f>
        <v>335.1</v>
      </c>
      <c r="AA3495" s="12">
        <f t="shared" si="54"/>
        <v>13.9625</v>
      </c>
      <c r="AB3495" s="12">
        <v>15</v>
      </c>
      <c r="AC3495" s="12">
        <v>0.78949999999999998</v>
      </c>
      <c r="AD3495" s="11"/>
      <c r="AE3495" s="11"/>
      <c r="AF3495" s="11"/>
      <c r="AG3495" s="11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2">
        <v>560000</v>
      </c>
      <c r="F3496" s="12">
        <v>68784</v>
      </c>
      <c r="G3496" s="12">
        <v>0</v>
      </c>
      <c r="H3496" s="12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3" t="str">
        <f>IFERROR(VLOOKUP(C3496,[1]Index!$D:$F,3,FALSE),"Non List")</f>
        <v>zdelist</v>
      </c>
      <c r="Z3496">
        <f>IFERROR(VLOOKUP(C3496,[1]LP!$B:$C,2,FALSE),0)</f>
        <v>0</v>
      </c>
      <c r="AA3496" s="12">
        <f t="shared" si="54"/>
        <v>0</v>
      </c>
      <c r="AB3496" s="12">
        <v>0</v>
      </c>
      <c r="AC3496" s="12">
        <v>12.6</v>
      </c>
      <c r="AD3496" s="11"/>
      <c r="AE3496" s="11"/>
      <c r="AF3496" s="11"/>
      <c r="AG3496" s="11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2">
        <v>1100000</v>
      </c>
      <c r="F3497" s="12">
        <v>-154519</v>
      </c>
      <c r="G3497" s="12">
        <v>0</v>
      </c>
      <c r="H3497" s="12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3" t="str">
        <f>IFERROR(VLOOKUP(C3497,[1]Index!$D:$F,3,FALSE),"Non List")</f>
        <v>Hydro Power</v>
      </c>
      <c r="Z3497">
        <f>IFERROR(VLOOKUP(C3497,[1]LP!$B:$C,2,FALSE),0)</f>
        <v>165.2</v>
      </c>
      <c r="AA3497" s="12">
        <f t="shared" si="54"/>
        <v>15.018181818181818</v>
      </c>
      <c r="AB3497" s="12">
        <v>0</v>
      </c>
      <c r="AC3497" s="12">
        <v>0</v>
      </c>
      <c r="AD3497" s="11"/>
      <c r="AE3497" s="11"/>
      <c r="AF3497" s="11"/>
      <c r="AG3497" s="11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2">
        <v>800000</v>
      </c>
      <c r="F3498" s="12">
        <v>-238998</v>
      </c>
      <c r="G3498" s="12">
        <v>0</v>
      </c>
      <c r="H3498" s="12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3" t="str">
        <f>IFERROR(VLOOKUP(C3498,[1]Index!$D:$F,3,FALSE),"Non List")</f>
        <v>Hydro Power</v>
      </c>
      <c r="Z3498">
        <f>IFERROR(VLOOKUP(C3498,[1]LP!$B:$C,2,FALSE),0)</f>
        <v>164</v>
      </c>
      <c r="AA3498" s="12">
        <f t="shared" si="54"/>
        <v>16.399999999999999</v>
      </c>
      <c r="AB3498" s="12">
        <v>0</v>
      </c>
      <c r="AC3498" s="12">
        <v>0</v>
      </c>
      <c r="AD3498" s="11"/>
      <c r="AE3498" s="11"/>
      <c r="AF3498" s="11"/>
      <c r="AG3498" s="11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2">
        <v>1500000</v>
      </c>
      <c r="F3499" s="12">
        <v>-133546</v>
      </c>
      <c r="G3499" s="12">
        <v>0</v>
      </c>
      <c r="H3499" s="12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3" t="str">
        <f>IFERROR(VLOOKUP(C3499,[1]Index!$D:$F,3,FALSE),"Non List")</f>
        <v>Hydro Non Converted</v>
      </c>
      <c r="Z3499">
        <f>IFERROR(VLOOKUP(C3499,[1]LP!$B:$C,2,FALSE),0)</f>
        <v>230</v>
      </c>
      <c r="AA3499" s="12">
        <f t="shared" si="54"/>
        <v>-38.333333333333336</v>
      </c>
      <c r="AB3499" s="12">
        <v>0</v>
      </c>
      <c r="AC3499" s="12">
        <v>0</v>
      </c>
      <c r="AD3499" s="11"/>
      <c r="AE3499" s="11"/>
      <c r="AF3499" s="11"/>
      <c r="AG3499" s="11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2">
        <v>962500</v>
      </c>
      <c r="F3500" s="12">
        <v>-68403</v>
      </c>
      <c r="G3500" s="12">
        <v>0</v>
      </c>
      <c r="H3500" s="12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3" t="str">
        <f>IFERROR(VLOOKUP(C3500,[1]Index!$D:$F,3,FALSE),"Non List")</f>
        <v>Hydro Power</v>
      </c>
      <c r="Z3500">
        <f>IFERROR(VLOOKUP(C3500,[1]LP!$B:$C,2,FALSE),0)</f>
        <v>235</v>
      </c>
      <c r="AA3500" s="12">
        <f t="shared" si="54"/>
        <v>7.833333333333333</v>
      </c>
      <c r="AB3500" s="12">
        <v>0</v>
      </c>
      <c r="AC3500" s="12">
        <v>0</v>
      </c>
      <c r="AD3500" s="11"/>
      <c r="AE3500" s="11"/>
      <c r="AF3500" s="11"/>
      <c r="AG3500" s="11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2">
        <v>371400</v>
      </c>
      <c r="F3501" s="12">
        <v>-53083</v>
      </c>
      <c r="G3501" s="12">
        <v>0</v>
      </c>
      <c r="H3501" s="12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3" t="str">
        <f>IFERROR(VLOOKUP(C3501,[1]Index!$D:$F,3,FALSE),"Non List")</f>
        <v>Hydro Power</v>
      </c>
      <c r="Z3501">
        <f>IFERROR(VLOOKUP(C3501,[1]LP!$B:$C,2,FALSE),0)</f>
        <v>210.1</v>
      </c>
      <c r="AA3501" s="12">
        <f t="shared" si="54"/>
        <v>210.1</v>
      </c>
      <c r="AB3501" s="12">
        <v>0</v>
      </c>
      <c r="AC3501" s="12">
        <v>0</v>
      </c>
      <c r="AD3501" s="11"/>
      <c r="AE3501" s="11"/>
      <c r="AF3501" s="11"/>
      <c r="AG3501" s="11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2">
        <v>10590000</v>
      </c>
      <c r="F3502" s="12">
        <v>-719353</v>
      </c>
      <c r="G3502" s="12">
        <v>0</v>
      </c>
      <c r="H3502" s="12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3" t="str">
        <f>IFERROR(VLOOKUP(C3502,[1]Index!$D:$F,3,FALSE),"Non List")</f>
        <v>Hydro Power</v>
      </c>
      <c r="Z3502">
        <f>IFERROR(VLOOKUP(C3502,[1]LP!$B:$C,2,FALSE),0)</f>
        <v>226</v>
      </c>
      <c r="AA3502" s="12">
        <f t="shared" si="54"/>
        <v>-226</v>
      </c>
      <c r="AB3502" s="12">
        <v>0</v>
      </c>
      <c r="AC3502" s="12">
        <v>0</v>
      </c>
      <c r="AD3502" s="11"/>
      <c r="AE3502" s="11"/>
      <c r="AF3502" s="11"/>
      <c r="AG3502" s="11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2">
        <v>750000</v>
      </c>
      <c r="F3503" s="12">
        <v>-80625</v>
      </c>
      <c r="G3503" s="12">
        <v>0</v>
      </c>
      <c r="H3503" s="12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3" t="str">
        <f>IFERROR(VLOOKUP(C3503,[1]Index!$D:$F,3,FALSE),"Non List")</f>
        <v>Hydro Power</v>
      </c>
      <c r="Z3503">
        <f>IFERROR(VLOOKUP(C3503,[1]LP!$B:$C,2,FALSE),0)</f>
        <v>165.9</v>
      </c>
      <c r="AA3503" s="12">
        <f t="shared" si="54"/>
        <v>41.475000000000001</v>
      </c>
      <c r="AB3503" s="12">
        <v>0</v>
      </c>
      <c r="AC3503" s="12">
        <v>0</v>
      </c>
      <c r="AD3503" s="11"/>
      <c r="AE3503" s="11"/>
      <c r="AF3503" s="11"/>
      <c r="AG3503" s="11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2">
        <v>1600000</v>
      </c>
      <c r="F3504" s="12">
        <v>-240125</v>
      </c>
      <c r="G3504" s="12">
        <v>0</v>
      </c>
      <c r="H3504" s="12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3" t="str">
        <f>IFERROR(VLOOKUP(C3504,[1]Index!$D:$F,3,FALSE),"Non List")</f>
        <v>Hydro Power</v>
      </c>
      <c r="Z3504">
        <f>IFERROR(VLOOKUP(C3504,[1]LP!$B:$C,2,FALSE),0)</f>
        <v>134</v>
      </c>
      <c r="AA3504" s="12">
        <f t="shared" si="54"/>
        <v>67</v>
      </c>
      <c r="AB3504" s="12">
        <v>0</v>
      </c>
      <c r="AC3504" s="12">
        <v>0</v>
      </c>
      <c r="AD3504" s="11"/>
      <c r="AE3504" s="11"/>
      <c r="AF3504" s="11"/>
      <c r="AG3504" s="11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2">
        <v>1574422</v>
      </c>
      <c r="F3505" s="12">
        <v>333389</v>
      </c>
      <c r="G3505" s="12">
        <v>0</v>
      </c>
      <c r="H3505" s="12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3" t="str">
        <f>IFERROR(VLOOKUP(C3505,[1]Index!$D:$F,3,FALSE),"Non List")</f>
        <v>Hydro Non Converted</v>
      </c>
      <c r="Z3505">
        <f>IFERROR(VLOOKUP(C3505,[1]LP!$B:$C,2,FALSE),0)</f>
        <v>889</v>
      </c>
      <c r="AA3505" s="12">
        <f t="shared" si="54"/>
        <v>111.125</v>
      </c>
      <c r="AB3505" s="12">
        <v>0</v>
      </c>
      <c r="AC3505" s="12">
        <v>0</v>
      </c>
      <c r="AD3505" s="11"/>
      <c r="AE3505" s="11"/>
      <c r="AF3505" s="11"/>
      <c r="AG3505" s="11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2">
        <v>315000</v>
      </c>
      <c r="F3506" s="12">
        <v>-46238</v>
      </c>
      <c r="G3506" s="12">
        <v>0</v>
      </c>
      <c r="H3506" s="12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3" t="str">
        <f>IFERROR(VLOOKUP(C3506,[1]Index!$D:$F,3,FALSE),"Non List")</f>
        <v>Hydro Non Converted</v>
      </c>
      <c r="Z3506">
        <f>IFERROR(VLOOKUP(C3506,[1]LP!$B:$C,2,FALSE),0)</f>
        <v>0</v>
      </c>
      <c r="AA3506" s="12">
        <f t="shared" si="54"/>
        <v>0</v>
      </c>
      <c r="AB3506" s="12">
        <v>0</v>
      </c>
      <c r="AC3506" s="12">
        <v>0</v>
      </c>
      <c r="AD3506" s="11"/>
      <c r="AE3506" s="11"/>
      <c r="AF3506" s="11"/>
      <c r="AG3506" s="11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2">
        <v>326164</v>
      </c>
      <c r="F3507" s="12">
        <v>93276</v>
      </c>
      <c r="G3507" s="12">
        <v>0</v>
      </c>
      <c r="H3507" s="12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3" t="str">
        <f>IFERROR(VLOOKUP(C3507,[1]Index!$D:$F,3,FALSE),"Non List")</f>
        <v>Hydro Non Converted</v>
      </c>
      <c r="Z3507">
        <f>IFERROR(VLOOKUP(C3507,[1]LP!$B:$C,2,FALSE),0)</f>
        <v>770</v>
      </c>
      <c r="AA3507" s="12">
        <f t="shared" si="54"/>
        <v>19.743589743589745</v>
      </c>
      <c r="AB3507" s="12">
        <v>10</v>
      </c>
      <c r="AC3507" s="12">
        <v>0.52629999999999999</v>
      </c>
      <c r="AD3507" s="11"/>
      <c r="AE3507" s="11"/>
      <c r="AF3507" s="11"/>
      <c r="AG3507" s="11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2">
        <v>998323</v>
      </c>
      <c r="F3508" s="12">
        <v>144366</v>
      </c>
      <c r="G3508" s="12">
        <v>0</v>
      </c>
      <c r="H3508" s="12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3" t="str">
        <f>IFERROR(VLOOKUP(C3508,[1]Index!$D:$F,3,FALSE),"Non List")</f>
        <v>Hydro Power</v>
      </c>
      <c r="Z3508">
        <f>IFERROR(VLOOKUP(C3508,[1]LP!$B:$C,2,FALSE),0)</f>
        <v>209</v>
      </c>
      <c r="AA3508" s="12">
        <f t="shared" si="54"/>
        <v>14.928571428571429</v>
      </c>
      <c r="AB3508" s="12">
        <v>10</v>
      </c>
      <c r="AC3508" s="12">
        <v>0.52600000000000002</v>
      </c>
      <c r="AD3508" s="11"/>
      <c r="AE3508" s="11"/>
      <c r="AF3508" s="11"/>
      <c r="AG3508" s="11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2">
        <v>2951361</v>
      </c>
      <c r="F3509" s="12">
        <v>3927852</v>
      </c>
      <c r="G3509" s="12">
        <v>0</v>
      </c>
      <c r="H3509" s="12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3" t="str">
        <f>IFERROR(VLOOKUP(C3509,[1]Index!$D:$F,3,FALSE),"Non List")</f>
        <v>Hydro Power</v>
      </c>
      <c r="Z3509">
        <f>IFERROR(VLOOKUP(C3509,[1]LP!$B:$C,2,FALSE),0)</f>
        <v>311</v>
      </c>
      <c r="AA3509" s="12">
        <f t="shared" si="54"/>
        <v>34.555555555555557</v>
      </c>
      <c r="AB3509" s="12">
        <v>10</v>
      </c>
      <c r="AC3509" s="12">
        <v>10</v>
      </c>
      <c r="AD3509" s="11"/>
      <c r="AE3509" s="11"/>
      <c r="AF3509" s="11"/>
      <c r="AG3509" s="11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2">
        <v>6280739</v>
      </c>
      <c r="F3510" s="12">
        <v>3554211</v>
      </c>
      <c r="G3510" s="12">
        <v>0</v>
      </c>
      <c r="H3510" s="12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3" t="str">
        <f>IFERROR(VLOOKUP(C3510,[1]Index!$D:$F,3,FALSE),"Non List")</f>
        <v>Hydro Power</v>
      </c>
      <c r="Z3510">
        <f>IFERROR(VLOOKUP(C3510,[1]LP!$B:$C,2,FALSE),0)</f>
        <v>490</v>
      </c>
      <c r="AA3510" s="12">
        <f t="shared" si="54"/>
        <v>40.833333333333336</v>
      </c>
      <c r="AB3510" s="12">
        <v>7.5</v>
      </c>
      <c r="AC3510" s="12">
        <v>7.5</v>
      </c>
      <c r="AD3510" s="11"/>
      <c r="AE3510" s="11"/>
      <c r="AF3510" s="11"/>
      <c r="AG3510" s="11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2">
        <v>1385911</v>
      </c>
      <c r="F3511" s="12">
        <v>-324766</v>
      </c>
      <c r="G3511" s="12">
        <v>0</v>
      </c>
      <c r="H3511" s="12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3" t="str">
        <f>IFERROR(VLOOKUP(C3511,[1]Index!$D:$F,3,FALSE),"Non List")</f>
        <v>Hydro Power</v>
      </c>
      <c r="Z3511">
        <f>IFERROR(VLOOKUP(C3511,[1]LP!$B:$C,2,FALSE),0)</f>
        <v>150</v>
      </c>
      <c r="AA3511" s="12">
        <f t="shared" si="54"/>
        <v>75</v>
      </c>
      <c r="AB3511" s="12">
        <v>18.524999999999999</v>
      </c>
      <c r="AC3511" s="12">
        <v>0.97499999999999998</v>
      </c>
      <c r="AD3511" s="11"/>
      <c r="AE3511" s="11"/>
      <c r="AF3511" s="11"/>
      <c r="AG3511" s="11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2">
        <v>2808410</v>
      </c>
      <c r="F3512" s="12">
        <v>595544</v>
      </c>
      <c r="G3512" s="12">
        <v>0</v>
      </c>
      <c r="H3512" s="12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3" t="str">
        <f>IFERROR(VLOOKUP(C3512,[1]Index!$D:$F,3,FALSE),"Non List")</f>
        <v>Hydro Power</v>
      </c>
      <c r="Z3512">
        <f>IFERROR(VLOOKUP(C3512,[1]LP!$B:$C,2,FALSE),0)</f>
        <v>340</v>
      </c>
      <c r="AA3512" s="12">
        <f t="shared" si="54"/>
        <v>14.782608695652174</v>
      </c>
      <c r="AB3512" s="12">
        <v>10</v>
      </c>
      <c r="AC3512" s="12">
        <v>0.52629999999999999</v>
      </c>
      <c r="AD3512" s="11"/>
      <c r="AE3512" s="11"/>
      <c r="AF3512" s="11"/>
      <c r="AG3512" s="11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2">
        <v>585558</v>
      </c>
      <c r="F3513" s="12">
        <v>20424</v>
      </c>
      <c r="G3513" s="12">
        <v>0</v>
      </c>
      <c r="H3513" s="12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3" t="str">
        <f>IFERROR(VLOOKUP(C3513,[1]Index!$D:$F,3,FALSE),"Non List")</f>
        <v>Non List</v>
      </c>
      <c r="Z3513">
        <f>IFERROR(VLOOKUP(C3513,[1]LP!$B:$C,2,FALSE),0)</f>
        <v>0</v>
      </c>
      <c r="AA3513" s="12">
        <f t="shared" si="54"/>
        <v>0</v>
      </c>
      <c r="AB3513" s="12">
        <v>0</v>
      </c>
      <c r="AC3513" s="12">
        <v>12.6</v>
      </c>
      <c r="AD3513" s="11"/>
      <c r="AE3513" s="11"/>
      <c r="AF3513" s="11"/>
      <c r="AG3513" s="11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2">
        <v>990000</v>
      </c>
      <c r="F3514" s="12">
        <v>-8467</v>
      </c>
      <c r="G3514" s="12">
        <v>0</v>
      </c>
      <c r="H3514" s="12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3" t="str">
        <f>IFERROR(VLOOKUP(C3514,[1]Index!$D:$F,3,FALSE),"Non List")</f>
        <v>Hydro Power</v>
      </c>
      <c r="Z3514">
        <f>IFERROR(VLOOKUP(C3514,[1]LP!$B:$C,2,FALSE),0)</f>
        <v>219.3</v>
      </c>
      <c r="AA3514" s="12">
        <f t="shared" si="54"/>
        <v>0</v>
      </c>
      <c r="AB3514" s="12">
        <v>0</v>
      </c>
      <c r="AC3514" s="12">
        <v>0</v>
      </c>
      <c r="AD3514" s="11"/>
      <c r="AE3514" s="11"/>
      <c r="AF3514" s="11"/>
      <c r="AG3514" s="11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2">
        <v>1500000</v>
      </c>
      <c r="F3515" s="12">
        <v>275153</v>
      </c>
      <c r="G3515" s="12">
        <v>0</v>
      </c>
      <c r="H3515" s="12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3" t="str">
        <f>IFERROR(VLOOKUP(C3515,[1]Index!$D:$F,3,FALSE),"Non List")</f>
        <v>Hydro Power</v>
      </c>
      <c r="Z3515">
        <f>IFERROR(VLOOKUP(C3515,[1]LP!$B:$C,2,FALSE),0)</f>
        <v>183</v>
      </c>
      <c r="AA3515" s="12">
        <f t="shared" si="54"/>
        <v>7.625</v>
      </c>
      <c r="AB3515" s="12">
        <v>17</v>
      </c>
      <c r="AC3515" s="12">
        <v>0.89</v>
      </c>
      <c r="AD3515" s="11"/>
      <c r="AE3515" s="11"/>
      <c r="AF3515" s="11"/>
      <c r="AG3515" s="11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2">
        <v>267908</v>
      </c>
      <c r="F3516" s="12">
        <v>11587</v>
      </c>
      <c r="G3516" s="12">
        <v>0</v>
      </c>
      <c r="H3516" s="12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3" t="str">
        <f>IFERROR(VLOOKUP(C3516,[1]Index!$D:$F,3,FALSE),"Non List")</f>
        <v>Hydro Power</v>
      </c>
      <c r="Z3516">
        <f>IFERROR(VLOOKUP(C3516,[1]LP!$B:$C,2,FALSE),0)</f>
        <v>214.5</v>
      </c>
      <c r="AA3516" s="12">
        <f t="shared" si="54"/>
        <v>30.642857142857142</v>
      </c>
      <c r="AB3516" s="12">
        <v>0</v>
      </c>
      <c r="AC3516" s="12">
        <v>0</v>
      </c>
      <c r="AD3516" s="11"/>
      <c r="AE3516" s="11"/>
      <c r="AF3516" s="11"/>
      <c r="AG3516" s="11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2">
        <v>1929756</v>
      </c>
      <c r="F3517" s="12">
        <v>297081</v>
      </c>
      <c r="G3517" s="12">
        <v>0</v>
      </c>
      <c r="H3517" s="12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3" t="str">
        <f>IFERROR(VLOOKUP(C3517,[1]Index!$D:$F,3,FALSE),"Non List")</f>
        <v>Hydro Power</v>
      </c>
      <c r="Z3517">
        <f>IFERROR(VLOOKUP(C3517,[1]LP!$B:$C,2,FALSE),0)</f>
        <v>174.1</v>
      </c>
      <c r="AA3517" s="12">
        <f t="shared" si="54"/>
        <v>11.606666666666666</v>
      </c>
      <c r="AB3517" s="12">
        <v>10.5</v>
      </c>
      <c r="AC3517" s="12">
        <v>0.55000000000000004</v>
      </c>
      <c r="AD3517" s="11"/>
      <c r="AE3517" s="11"/>
      <c r="AF3517" s="11"/>
      <c r="AG3517" s="11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2">
        <v>589110</v>
      </c>
      <c r="F3518" s="12">
        <v>42416</v>
      </c>
      <c r="G3518" s="12">
        <v>0</v>
      </c>
      <c r="H3518" s="12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3" t="str">
        <f>IFERROR(VLOOKUP(C3518,[1]Index!$D:$F,3,FALSE),"Non List")</f>
        <v>Hydro Power</v>
      </c>
      <c r="Z3518">
        <f>IFERROR(VLOOKUP(C3518,[1]LP!$B:$C,2,FALSE),0)</f>
        <v>204.7</v>
      </c>
      <c r="AA3518" s="12">
        <f t="shared" si="54"/>
        <v>20.47</v>
      </c>
      <c r="AB3518" s="12">
        <v>20</v>
      </c>
      <c r="AC3518" s="12">
        <v>1.05</v>
      </c>
      <c r="AD3518" s="11"/>
      <c r="AE3518" s="11"/>
      <c r="AF3518" s="11"/>
      <c r="AG3518" s="11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2">
        <v>3285000</v>
      </c>
      <c r="F3519" s="12">
        <v>-149108</v>
      </c>
      <c r="G3519" s="12">
        <v>0</v>
      </c>
      <c r="H3519" s="12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3" t="str">
        <f>IFERROR(VLOOKUP(C3519,[1]Index!$D:$F,3,FALSE),"Non List")</f>
        <v>Hydro Power</v>
      </c>
      <c r="Z3519">
        <f>IFERROR(VLOOKUP(C3519,[1]LP!$B:$C,2,FALSE),0)</f>
        <v>272</v>
      </c>
      <c r="AA3519" s="12">
        <f t="shared" si="54"/>
        <v>-272</v>
      </c>
      <c r="AB3519" s="12">
        <v>0</v>
      </c>
      <c r="AC3519" s="12">
        <v>0</v>
      </c>
      <c r="AD3519" s="11"/>
      <c r="AE3519" s="11"/>
      <c r="AF3519" s="11"/>
      <c r="AG3519" s="11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2">
        <v>6157890</v>
      </c>
      <c r="F3520" s="12">
        <v>-201146</v>
      </c>
      <c r="G3520" s="12">
        <v>0</v>
      </c>
      <c r="H3520" s="12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3" t="str">
        <f>IFERROR(VLOOKUP(C3520,[1]Index!$D:$F,3,FALSE),"Non List")</f>
        <v>Hydro Power</v>
      </c>
      <c r="Z3520">
        <f>IFERROR(VLOOKUP(C3520,[1]LP!$B:$C,2,FALSE),0)</f>
        <v>279.3</v>
      </c>
      <c r="AA3520" s="12">
        <f t="shared" si="54"/>
        <v>0</v>
      </c>
      <c r="AB3520" s="12">
        <v>0</v>
      </c>
      <c r="AC3520" s="12">
        <v>0</v>
      </c>
      <c r="AD3520" s="11"/>
      <c r="AE3520" s="11"/>
      <c r="AF3520" s="11"/>
      <c r="AG3520" s="11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2">
        <v>1150000</v>
      </c>
      <c r="F3521" s="12">
        <v>28693</v>
      </c>
      <c r="G3521" s="12">
        <v>0</v>
      </c>
      <c r="H3521" s="12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3" t="str">
        <f>IFERROR(VLOOKUP(C3521,[1]Index!$D:$F,3,FALSE),"Non List")</f>
        <v>Hydro Power</v>
      </c>
      <c r="Z3521">
        <f>IFERROR(VLOOKUP(C3521,[1]LP!$B:$C,2,FALSE),0)</f>
        <v>185</v>
      </c>
      <c r="AA3521" s="12">
        <f t="shared" si="54"/>
        <v>61.666666666666664</v>
      </c>
      <c r="AB3521" s="12">
        <v>0</v>
      </c>
      <c r="AC3521" s="12">
        <v>0</v>
      </c>
      <c r="AD3521" s="11"/>
      <c r="AE3521" s="11"/>
      <c r="AF3521" s="11"/>
      <c r="AG3521" s="11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2">
        <v>2100350</v>
      </c>
      <c r="F3522" s="12">
        <v>117853</v>
      </c>
      <c r="G3522" s="12">
        <v>0</v>
      </c>
      <c r="H3522" s="12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3" t="str">
        <f>IFERROR(VLOOKUP(C3522,[1]Index!$D:$F,3,FALSE),"Non List")</f>
        <v>Hydro Power</v>
      </c>
      <c r="Z3522">
        <f>IFERROR(VLOOKUP(C3522,[1]LP!$B:$C,2,FALSE),0)</f>
        <v>184.5</v>
      </c>
      <c r="AA3522" s="12">
        <f t="shared" si="54"/>
        <v>92.25</v>
      </c>
      <c r="AB3522" s="12">
        <v>0</v>
      </c>
      <c r="AC3522" s="12">
        <v>0</v>
      </c>
      <c r="AD3522" s="11"/>
      <c r="AE3522" s="11"/>
      <c r="AF3522" s="11"/>
      <c r="AG3522" s="11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2">
        <v>733250</v>
      </c>
      <c r="F3523" s="12">
        <v>65113</v>
      </c>
      <c r="G3523" s="12">
        <v>0</v>
      </c>
      <c r="H3523" s="12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3" t="str">
        <f>IFERROR(VLOOKUP(C3523,[1]Index!$D:$F,3,FALSE),"Non List")</f>
        <v>Hydro Power</v>
      </c>
      <c r="Z3523">
        <f>IFERROR(VLOOKUP(C3523,[1]LP!$B:$C,2,FALSE),0)</f>
        <v>177.4</v>
      </c>
      <c r="AA3523" s="12">
        <f t="shared" ref="AA3523:AA3586" si="55">IFERROR(Z3523/M3523,0)</f>
        <v>9.8555555555555561</v>
      </c>
      <c r="AB3523" s="12">
        <v>10</v>
      </c>
      <c r="AC3523" s="12">
        <v>0.52629999999999999</v>
      </c>
      <c r="AD3523" s="11"/>
      <c r="AE3523" s="11"/>
      <c r="AF3523" s="11"/>
      <c r="AG3523" s="11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2">
        <v>294514</v>
      </c>
      <c r="F3524" s="12">
        <v>-23280</v>
      </c>
      <c r="G3524" s="12">
        <v>0</v>
      </c>
      <c r="H3524" s="12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3" t="str">
        <f>IFERROR(VLOOKUP(C3524,[1]Index!$D:$F,3,FALSE),"Non List")</f>
        <v>Hydro Non Converted</v>
      </c>
      <c r="Z3524">
        <f>IFERROR(VLOOKUP(C3524,[1]LP!$B:$C,2,FALSE),0)</f>
        <v>320</v>
      </c>
      <c r="AA3524" s="12">
        <f t="shared" si="55"/>
        <v>0</v>
      </c>
      <c r="AB3524" s="12">
        <v>0</v>
      </c>
      <c r="AC3524" s="12">
        <v>0</v>
      </c>
      <c r="AD3524" s="11"/>
      <c r="AE3524" s="11"/>
      <c r="AF3524" s="11"/>
      <c r="AG3524" s="11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2">
        <v>2450000</v>
      </c>
      <c r="F3525" s="12">
        <v>1078388</v>
      </c>
      <c r="G3525" s="12">
        <v>0</v>
      </c>
      <c r="H3525" s="12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3" t="str">
        <f>IFERROR(VLOOKUP(C3525,[1]Index!$D:$F,3,FALSE),"Non List")</f>
        <v>Hydro Non Converted</v>
      </c>
      <c r="Z3525">
        <f>IFERROR(VLOOKUP(C3525,[1]LP!$B:$C,2,FALSE),0)</f>
        <v>424.1</v>
      </c>
      <c r="AA3525" s="12">
        <f t="shared" si="55"/>
        <v>23.561111111111114</v>
      </c>
      <c r="AB3525" s="12">
        <v>0</v>
      </c>
      <c r="AC3525" s="12">
        <v>0</v>
      </c>
      <c r="AD3525" s="11"/>
      <c r="AE3525" s="11"/>
      <c r="AF3525" s="11"/>
      <c r="AG3525" s="11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2">
        <v>1065417</v>
      </c>
      <c r="F3526" s="12">
        <v>0</v>
      </c>
      <c r="G3526" s="12">
        <v>0</v>
      </c>
      <c r="H3526" s="12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3" t="str">
        <f>IFERROR(VLOOKUP(C3526,[1]Index!$D:$F,3,FALSE),"Non List")</f>
        <v>Hydro Power</v>
      </c>
      <c r="Z3526">
        <f>IFERROR(VLOOKUP(C3526,[1]LP!$B:$C,2,FALSE),0)</f>
        <v>230</v>
      </c>
      <c r="AA3526" s="12">
        <f t="shared" si="55"/>
        <v>0</v>
      </c>
      <c r="AB3526" s="12">
        <v>0</v>
      </c>
      <c r="AC3526" s="12">
        <v>0</v>
      </c>
      <c r="AD3526" s="11"/>
      <c r="AE3526" s="11"/>
      <c r="AF3526" s="11"/>
      <c r="AG3526" s="11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2">
        <v>264000</v>
      </c>
      <c r="F3527" s="12">
        <v>-188974</v>
      </c>
      <c r="G3527" s="12">
        <v>0</v>
      </c>
      <c r="H3527" s="12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3" t="str">
        <f>IFERROR(VLOOKUP(C3527,[1]Index!$D:$F,3,FALSE),"Non List")</f>
        <v>Hydro Power</v>
      </c>
      <c r="Z3527">
        <f>IFERROR(VLOOKUP(C3527,[1]LP!$B:$C,2,FALSE),0)</f>
        <v>149</v>
      </c>
      <c r="AA3527" s="12">
        <f t="shared" si="55"/>
        <v>-13.545454545454545</v>
      </c>
      <c r="AB3527" s="12">
        <v>0</v>
      </c>
      <c r="AC3527" s="12">
        <v>0</v>
      </c>
      <c r="AD3527" s="11"/>
      <c r="AE3527" s="11"/>
      <c r="AF3527" s="11"/>
      <c r="AG3527" s="11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2">
        <v>1250000</v>
      </c>
      <c r="F3528" s="12">
        <v>-106119</v>
      </c>
      <c r="G3528" s="12">
        <v>0</v>
      </c>
      <c r="H3528" s="12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3" t="str">
        <f>IFERROR(VLOOKUP(C3528,[1]Index!$D:$F,3,FALSE),"Non List")</f>
        <v>Hydro Power</v>
      </c>
      <c r="Z3528">
        <f>IFERROR(VLOOKUP(C3528,[1]LP!$B:$C,2,FALSE),0)</f>
        <v>172.4</v>
      </c>
      <c r="AA3528" s="12">
        <f t="shared" si="55"/>
        <v>-34.480000000000004</v>
      </c>
      <c r="AB3528" s="12">
        <v>0</v>
      </c>
      <c r="AC3528" s="12">
        <v>0</v>
      </c>
      <c r="AD3528" s="11"/>
      <c r="AE3528" s="11"/>
      <c r="AF3528" s="11"/>
      <c r="AG3528" s="11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2">
        <v>297675</v>
      </c>
      <c r="F3529" s="12">
        <v>10064</v>
      </c>
      <c r="G3529" s="12">
        <v>0</v>
      </c>
      <c r="H3529" s="12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3" t="str">
        <f>IFERROR(VLOOKUP(C3529,[1]Index!$D:$F,3,FALSE),"Non List")</f>
        <v>Hydro Power</v>
      </c>
      <c r="Z3529">
        <f>IFERROR(VLOOKUP(C3529,[1]LP!$B:$C,2,FALSE),0)</f>
        <v>215.1</v>
      </c>
      <c r="AA3529" s="12">
        <f t="shared" si="55"/>
        <v>35.85</v>
      </c>
      <c r="AB3529" s="12">
        <v>0</v>
      </c>
      <c r="AC3529" s="12">
        <v>0</v>
      </c>
      <c r="AD3529" s="11"/>
      <c r="AE3529" s="11"/>
      <c r="AF3529" s="11"/>
      <c r="AG3529" s="11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2">
        <v>260000</v>
      </c>
      <c r="F3530" s="12">
        <v>61114</v>
      </c>
      <c r="G3530" s="12">
        <v>0</v>
      </c>
      <c r="H3530" s="12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3" t="str">
        <f>IFERROR(VLOOKUP(C3530,[1]Index!$D:$F,3,FALSE),"Non List")</f>
        <v>Hydro Power</v>
      </c>
      <c r="Z3530">
        <f>IFERROR(VLOOKUP(C3530,[1]LP!$B:$C,2,FALSE),0)</f>
        <v>0</v>
      </c>
      <c r="AA3530" s="12">
        <f t="shared" si="55"/>
        <v>0</v>
      </c>
      <c r="AB3530" s="12">
        <v>7</v>
      </c>
      <c r="AC3530" s="12">
        <v>0.36840000000000001</v>
      </c>
      <c r="AD3530" s="11"/>
      <c r="AE3530" s="11"/>
      <c r="AF3530" s="11"/>
      <c r="AG3530" s="11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2">
        <v>473557</v>
      </c>
      <c r="F3531" s="12">
        <v>230775</v>
      </c>
      <c r="G3531" s="12">
        <v>0</v>
      </c>
      <c r="H3531" s="12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3" t="str">
        <f>IFERROR(VLOOKUP(C3531,[1]Index!$D:$F,3,FALSE),"Non List")</f>
        <v>Hydro Power</v>
      </c>
      <c r="Z3531">
        <f>IFERROR(VLOOKUP(C3531,[1]LP!$B:$C,2,FALSE),0)</f>
        <v>215</v>
      </c>
      <c r="AA3531" s="12">
        <f t="shared" si="55"/>
        <v>10.238095238095237</v>
      </c>
      <c r="AB3531" s="12">
        <v>0</v>
      </c>
      <c r="AC3531" s="12">
        <v>0</v>
      </c>
      <c r="AD3531" s="11"/>
      <c r="AE3531" s="11"/>
      <c r="AF3531" s="11"/>
      <c r="AG3531" s="11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2">
        <v>600000</v>
      </c>
      <c r="F3532" s="12">
        <v>116383</v>
      </c>
      <c r="G3532" s="12">
        <v>0</v>
      </c>
      <c r="H3532" s="12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3" t="str">
        <f>IFERROR(VLOOKUP(C3532,[1]Index!$D:$F,3,FALSE),"Non List")</f>
        <v>Hydro Power</v>
      </c>
      <c r="Z3532">
        <f>IFERROR(VLOOKUP(C3532,[1]LP!$B:$C,2,FALSE),0)</f>
        <v>335.1</v>
      </c>
      <c r="AA3532" s="12">
        <f t="shared" si="55"/>
        <v>18.616666666666667</v>
      </c>
      <c r="AB3532" s="12">
        <v>15</v>
      </c>
      <c r="AC3532" s="12">
        <v>0.78949999999999998</v>
      </c>
      <c r="AD3532" s="11"/>
      <c r="AE3532" s="11"/>
      <c r="AF3532" s="11"/>
      <c r="AG3532" s="11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2">
        <v>560000</v>
      </c>
      <c r="F3533" s="12">
        <v>68168</v>
      </c>
      <c r="G3533" s="12">
        <v>0</v>
      </c>
      <c r="H3533" s="12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3" t="str">
        <f>IFERROR(VLOOKUP(C3533,[1]Index!$D:$F,3,FALSE),"Non List")</f>
        <v>zdelist</v>
      </c>
      <c r="Z3533">
        <f>IFERROR(VLOOKUP(C3533,[1]LP!$B:$C,2,FALSE),0)</f>
        <v>0</v>
      </c>
      <c r="AA3533" s="12">
        <f t="shared" si="55"/>
        <v>0</v>
      </c>
      <c r="AB3533" s="12">
        <v>0</v>
      </c>
      <c r="AC3533" s="12">
        <v>12.6</v>
      </c>
      <c r="AD3533" s="11"/>
      <c r="AE3533" s="11"/>
      <c r="AF3533" s="11"/>
      <c r="AG3533" s="11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2">
        <v>550000</v>
      </c>
      <c r="F3534" s="12">
        <v>-3427</v>
      </c>
      <c r="G3534" s="12">
        <v>0</v>
      </c>
      <c r="H3534" s="12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3" t="str">
        <f>IFERROR(VLOOKUP(C3534,[1]Index!$D:$F,3,FALSE),"Non List")</f>
        <v>Hydro Power</v>
      </c>
      <c r="Z3534">
        <f>IFERROR(VLOOKUP(C3534,[1]LP!$B:$C,2,FALSE),0)</f>
        <v>178</v>
      </c>
      <c r="AA3534" s="12">
        <f t="shared" si="55"/>
        <v>-19.777777777777779</v>
      </c>
      <c r="AB3534" s="12">
        <v>0</v>
      </c>
      <c r="AC3534" s="12">
        <v>0</v>
      </c>
      <c r="AD3534" s="11"/>
      <c r="AE3534" s="11"/>
      <c r="AF3534" s="11"/>
      <c r="AG3534" s="11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2">
        <v>1100000</v>
      </c>
      <c r="F3535" s="12">
        <v>-226995</v>
      </c>
      <c r="G3535" s="12">
        <v>0</v>
      </c>
      <c r="H3535" s="12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3" t="str">
        <f>IFERROR(VLOOKUP(C3535,[1]Index!$D:$F,3,FALSE),"Non List")</f>
        <v>Hydro Power</v>
      </c>
      <c r="Z3535">
        <f>IFERROR(VLOOKUP(C3535,[1]LP!$B:$C,2,FALSE),0)</f>
        <v>165.2</v>
      </c>
      <c r="AA3535" s="12">
        <f t="shared" si="55"/>
        <v>-33.04</v>
      </c>
      <c r="AB3535" s="12">
        <v>0</v>
      </c>
      <c r="AC3535" s="12">
        <v>0</v>
      </c>
      <c r="AD3535" s="11"/>
      <c r="AE3535" s="11"/>
      <c r="AF3535" s="11"/>
      <c r="AG3535" s="11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2">
        <v>4500000</v>
      </c>
      <c r="F3536" s="12">
        <v>-272897</v>
      </c>
      <c r="G3536" s="12">
        <v>0</v>
      </c>
      <c r="H3536" s="12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3" t="str">
        <f>IFERROR(VLOOKUP(C3536,[1]Index!$D:$F,3,FALSE),"Non List")</f>
        <v>Hydro Non Converted</v>
      </c>
      <c r="Z3536">
        <f>IFERROR(VLOOKUP(C3536,[1]LP!$B:$C,2,FALSE),0)</f>
        <v>272.2</v>
      </c>
      <c r="AA3536" s="12">
        <f t="shared" si="55"/>
        <v>-272.2</v>
      </c>
      <c r="AB3536" s="12">
        <v>0</v>
      </c>
      <c r="AC3536" s="12">
        <v>0</v>
      </c>
      <c r="AD3536" s="11"/>
      <c r="AE3536" s="11"/>
      <c r="AF3536" s="11"/>
      <c r="AG3536" s="11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2">
        <v>1445560</v>
      </c>
      <c r="F3537" s="12">
        <v>0</v>
      </c>
      <c r="G3537" s="12">
        <v>0</v>
      </c>
      <c r="H3537" s="12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3" t="str">
        <f>IFERROR(VLOOKUP(C3537,[1]Index!$D:$F,3,FALSE),"Non List")</f>
        <v>Hydro Non Converted</v>
      </c>
      <c r="Z3537">
        <f>IFERROR(VLOOKUP(C3537,[1]LP!$B:$C,2,FALSE),0)</f>
        <v>225</v>
      </c>
      <c r="AA3537" s="12">
        <f t="shared" si="55"/>
        <v>0</v>
      </c>
      <c r="AB3537" s="12">
        <v>0</v>
      </c>
      <c r="AC3537" s="12">
        <v>0</v>
      </c>
      <c r="AD3537" s="11"/>
      <c r="AE3537" s="11"/>
      <c r="AF3537" s="11"/>
      <c r="AG3537" s="11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2">
        <v>800000</v>
      </c>
      <c r="F3538" s="12">
        <v>-255797</v>
      </c>
      <c r="G3538" s="12">
        <v>0</v>
      </c>
      <c r="H3538" s="12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3" t="str">
        <f>IFERROR(VLOOKUP(C3538,[1]Index!$D:$F,3,FALSE),"Non List")</f>
        <v>Hydro Power</v>
      </c>
      <c r="Z3538">
        <f>IFERROR(VLOOKUP(C3538,[1]LP!$B:$C,2,FALSE),0)</f>
        <v>164</v>
      </c>
      <c r="AA3538" s="12">
        <f t="shared" si="55"/>
        <v>164</v>
      </c>
      <c r="AB3538" s="12">
        <v>0</v>
      </c>
      <c r="AC3538" s="12">
        <v>0</v>
      </c>
      <c r="AD3538" s="11"/>
      <c r="AE3538" s="11"/>
      <c r="AF3538" s="11"/>
      <c r="AG3538" s="11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2">
        <v>1500000</v>
      </c>
      <c r="F3539" s="12">
        <v>-141511</v>
      </c>
      <c r="G3539" s="12">
        <v>0</v>
      </c>
      <c r="H3539" s="12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3" t="str">
        <f>IFERROR(VLOOKUP(C3539,[1]Index!$D:$F,3,FALSE),"Non List")</f>
        <v>Hydro Non Converted</v>
      </c>
      <c r="Z3539">
        <f>IFERROR(VLOOKUP(C3539,[1]LP!$B:$C,2,FALSE),0)</f>
        <v>230</v>
      </c>
      <c r="AA3539" s="12">
        <f t="shared" si="55"/>
        <v>-57.5</v>
      </c>
      <c r="AB3539" s="12">
        <v>0</v>
      </c>
      <c r="AC3539" s="12">
        <v>0</v>
      </c>
      <c r="AD3539" s="11"/>
      <c r="AE3539" s="11"/>
      <c r="AF3539" s="11"/>
      <c r="AG3539" s="11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2">
        <v>280000</v>
      </c>
      <c r="F3540" s="12">
        <v>-70854</v>
      </c>
      <c r="G3540" s="12">
        <v>0</v>
      </c>
      <c r="H3540" s="12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3" t="str">
        <f>IFERROR(VLOOKUP(C3540,[1]Index!$D:$F,3,FALSE),"Non List")</f>
        <v>Hydro Non Converted</v>
      </c>
      <c r="Z3540">
        <f>IFERROR(VLOOKUP(C3540,[1]LP!$B:$C,2,FALSE),0)</f>
        <v>318</v>
      </c>
      <c r="AA3540" s="12">
        <f t="shared" si="55"/>
        <v>-15.9</v>
      </c>
      <c r="AB3540" s="12">
        <v>0</v>
      </c>
      <c r="AC3540" s="12">
        <v>0</v>
      </c>
      <c r="AD3540" s="11"/>
      <c r="AE3540" s="11"/>
      <c r="AF3540" s="11"/>
      <c r="AG3540" s="11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2">
        <v>962500</v>
      </c>
      <c r="F3541" s="12">
        <v>-50434</v>
      </c>
      <c r="G3541" s="12">
        <v>0</v>
      </c>
      <c r="H3541" s="12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3" t="str">
        <f>IFERROR(VLOOKUP(C3541,[1]Index!$D:$F,3,FALSE),"Non List")</f>
        <v>Hydro Power</v>
      </c>
      <c r="Z3541">
        <f>IFERROR(VLOOKUP(C3541,[1]LP!$B:$C,2,FALSE),0)</f>
        <v>235</v>
      </c>
      <c r="AA3541" s="12">
        <f t="shared" si="55"/>
        <v>12.368421052631579</v>
      </c>
      <c r="AB3541" s="12">
        <v>0</v>
      </c>
      <c r="AC3541" s="12">
        <v>0</v>
      </c>
      <c r="AD3541" s="11"/>
      <c r="AE3541" s="11"/>
      <c r="AF3541" s="11"/>
      <c r="AG3541" s="11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2">
        <v>1417100</v>
      </c>
      <c r="F3542" s="12">
        <v>0</v>
      </c>
      <c r="G3542" s="12">
        <v>0</v>
      </c>
      <c r="H3542" s="1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3" t="str">
        <f>IFERROR(VLOOKUP(C3542,[1]Index!$D:$F,3,FALSE),"Non List")</f>
        <v>Hydro Power</v>
      </c>
      <c r="Z3542">
        <f>IFERROR(VLOOKUP(C3542,[1]LP!$B:$C,2,FALSE),0)</f>
        <v>154</v>
      </c>
      <c r="AA3542" s="12">
        <f t="shared" si="55"/>
        <v>0</v>
      </c>
      <c r="AB3542" s="12">
        <v>0</v>
      </c>
      <c r="AC3542" s="12">
        <v>0</v>
      </c>
      <c r="AD3542" s="11"/>
      <c r="AE3542" s="11"/>
      <c r="AF3542" s="11"/>
      <c r="AG3542" s="11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2">
        <v>371400</v>
      </c>
      <c r="F3543" s="12">
        <v>-53140</v>
      </c>
      <c r="G3543" s="12">
        <v>0</v>
      </c>
      <c r="H3543" s="12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3" t="str">
        <f>IFERROR(VLOOKUP(C3543,[1]Index!$D:$F,3,FALSE),"Non List")</f>
        <v>Hydro Power</v>
      </c>
      <c r="Z3543">
        <f>IFERROR(VLOOKUP(C3543,[1]LP!$B:$C,2,FALSE),0)</f>
        <v>210.1</v>
      </c>
      <c r="AA3543" s="12">
        <f t="shared" si="55"/>
        <v>0</v>
      </c>
      <c r="AB3543" s="12">
        <v>0</v>
      </c>
      <c r="AC3543" s="12">
        <v>0</v>
      </c>
      <c r="AD3543" s="11"/>
      <c r="AE3543" s="11"/>
      <c r="AF3543" s="11"/>
      <c r="AG3543" s="11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2">
        <v>10590000</v>
      </c>
      <c r="F3544" s="12">
        <v>-822042</v>
      </c>
      <c r="G3544" s="12">
        <v>0</v>
      </c>
      <c r="H3544" s="12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3" t="str">
        <f>IFERROR(VLOOKUP(C3544,[1]Index!$D:$F,3,FALSE),"Non List")</f>
        <v>Hydro Power</v>
      </c>
      <c r="Z3544">
        <f>IFERROR(VLOOKUP(C3544,[1]LP!$B:$C,2,FALSE),0)</f>
        <v>226</v>
      </c>
      <c r="AA3544" s="12">
        <f t="shared" si="55"/>
        <v>-226</v>
      </c>
      <c r="AB3544" s="12">
        <v>0</v>
      </c>
      <c r="AC3544" s="12">
        <v>0</v>
      </c>
      <c r="AD3544" s="11"/>
      <c r="AE3544" s="11"/>
      <c r="AF3544" s="11"/>
      <c r="AG3544" s="11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2">
        <v>750000</v>
      </c>
      <c r="F3545" s="12">
        <v>-73096</v>
      </c>
      <c r="G3545" s="12">
        <v>0</v>
      </c>
      <c r="H3545" s="12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3" t="str">
        <f>IFERROR(VLOOKUP(C3545,[1]Index!$D:$F,3,FALSE),"Non List")</f>
        <v>Hydro Power</v>
      </c>
      <c r="Z3545">
        <f>IFERROR(VLOOKUP(C3545,[1]LP!$B:$C,2,FALSE),0)</f>
        <v>165.9</v>
      </c>
      <c r="AA3545" s="12">
        <f t="shared" si="55"/>
        <v>55.300000000000004</v>
      </c>
      <c r="AB3545" s="12">
        <v>0</v>
      </c>
      <c r="AC3545" s="12">
        <v>0</v>
      </c>
      <c r="AD3545" s="11"/>
      <c r="AE3545" s="11"/>
      <c r="AF3545" s="11"/>
      <c r="AG3545" s="11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2">
        <v>377000</v>
      </c>
      <c r="F3546" s="12">
        <v>96212</v>
      </c>
      <c r="G3546" s="12">
        <v>0</v>
      </c>
      <c r="H3546" s="12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3" t="str">
        <f>IFERROR(VLOOKUP(C3546,[1]Index!$D:$F,3,FALSE),"Non List")</f>
        <v>Hydro Non Converted</v>
      </c>
      <c r="Z3546">
        <f>IFERROR(VLOOKUP(C3546,[1]LP!$B:$C,2,FALSE),0)</f>
        <v>363.2</v>
      </c>
      <c r="AA3546" s="12">
        <f t="shared" si="55"/>
        <v>36.32</v>
      </c>
      <c r="AB3546" s="12">
        <v>0</v>
      </c>
      <c r="AC3546" s="12">
        <v>0</v>
      </c>
      <c r="AD3546" s="11"/>
      <c r="AE3546" s="11"/>
      <c r="AF3546" s="11"/>
      <c r="AG3546" s="11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2">
        <v>1600000</v>
      </c>
      <c r="F3547" s="12">
        <v>-229968</v>
      </c>
      <c r="G3547" s="12">
        <v>0</v>
      </c>
      <c r="H3547" s="12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3" t="str">
        <f>IFERROR(VLOOKUP(C3547,[1]Index!$D:$F,3,FALSE),"Non List")</f>
        <v>Hydro Power</v>
      </c>
      <c r="Z3547">
        <f>IFERROR(VLOOKUP(C3547,[1]LP!$B:$C,2,FALSE),0)</f>
        <v>134</v>
      </c>
      <c r="AA3547" s="12">
        <f t="shared" si="55"/>
        <v>134</v>
      </c>
      <c r="AB3547" s="12">
        <v>0</v>
      </c>
      <c r="AC3547" s="12">
        <v>0</v>
      </c>
      <c r="AD3547" s="11"/>
      <c r="AE3547" s="11"/>
      <c r="AF3547" s="11"/>
      <c r="AG3547" s="11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2">
        <v>1968027</v>
      </c>
      <c r="F3548" s="12">
        <v>342315</v>
      </c>
      <c r="G3548" s="12">
        <v>0</v>
      </c>
      <c r="H3548" s="12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3" t="str">
        <f>IFERROR(VLOOKUP(C3548,[1]Index!$D:$F,3,FALSE),"Non List")</f>
        <v>Hydro Non Converted</v>
      </c>
      <c r="Z3548">
        <f>IFERROR(VLOOKUP(C3548,[1]LP!$B:$C,2,FALSE),0)</f>
        <v>889</v>
      </c>
      <c r="AA3548" s="12">
        <f t="shared" si="55"/>
        <v>177.8</v>
      </c>
      <c r="AB3548" s="12">
        <v>0</v>
      </c>
      <c r="AC3548" s="12">
        <v>0</v>
      </c>
      <c r="AD3548" s="11"/>
      <c r="AE3548" s="11"/>
      <c r="AF3548" s="11"/>
      <c r="AG3548" s="11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2">
        <v>420000</v>
      </c>
      <c r="F3549" s="12">
        <v>-42377</v>
      </c>
      <c r="G3549" s="12">
        <v>0</v>
      </c>
      <c r="H3549" s="12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3" t="str">
        <f>IFERROR(VLOOKUP(C3549,[1]Index!$D:$F,3,FALSE),"Non List")</f>
        <v>Hydro Non Converted</v>
      </c>
      <c r="Z3549">
        <f>IFERROR(VLOOKUP(C3549,[1]LP!$B:$C,2,FALSE),0)</f>
        <v>0</v>
      </c>
      <c r="AA3549" s="12">
        <f t="shared" si="55"/>
        <v>0</v>
      </c>
      <c r="AB3549" s="12">
        <v>0</v>
      </c>
      <c r="AC3549" s="12">
        <v>0</v>
      </c>
      <c r="AD3549" s="11"/>
      <c r="AE3549" s="11"/>
      <c r="AF3549" s="11"/>
      <c r="AG3549" s="11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2">
        <v>1048239</v>
      </c>
      <c r="F3550" s="12">
        <v>97722</v>
      </c>
      <c r="G3550" s="12">
        <v>0</v>
      </c>
      <c r="H3550" s="12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3" t="str">
        <f>IFERROR(VLOOKUP(C3550,[1]Index!$D:$F,3,FALSE),"Non List")</f>
        <v>Hydro Power</v>
      </c>
      <c r="Z3550">
        <f>IFERROR(VLOOKUP(C3550,[1]LP!$B:$C,2,FALSE),0)</f>
        <v>209</v>
      </c>
      <c r="AA3550" s="12">
        <f t="shared" si="55"/>
        <v>23.222222222222221</v>
      </c>
      <c r="AB3550" s="12">
        <v>10</v>
      </c>
      <c r="AC3550" s="12">
        <v>0.52600000000000002</v>
      </c>
      <c r="AD3550" s="11"/>
      <c r="AE3550" s="11"/>
      <c r="AF3550" s="11"/>
      <c r="AG3550" s="11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2">
        <v>2951361</v>
      </c>
      <c r="F3551" s="12">
        <v>3999181</v>
      </c>
      <c r="G3551" s="12">
        <v>0</v>
      </c>
      <c r="H3551" s="12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3" t="str">
        <f>IFERROR(VLOOKUP(C3551,[1]Index!$D:$F,3,FALSE),"Non List")</f>
        <v>Hydro Power</v>
      </c>
      <c r="Z3551">
        <f>IFERROR(VLOOKUP(C3551,[1]LP!$B:$C,2,FALSE),0)</f>
        <v>311</v>
      </c>
      <c r="AA3551" s="12">
        <f t="shared" si="55"/>
        <v>14.80952380952381</v>
      </c>
      <c r="AB3551" s="12">
        <v>10</v>
      </c>
      <c r="AC3551" s="12">
        <v>10</v>
      </c>
      <c r="AD3551" s="11"/>
      <c r="AE3551" s="11"/>
      <c r="AF3551" s="11"/>
      <c r="AG3551" s="11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2">
        <v>6280730</v>
      </c>
      <c r="F3552" s="12">
        <v>3684593</v>
      </c>
      <c r="G3552" s="12">
        <v>0</v>
      </c>
      <c r="H3552" s="12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3" t="str">
        <f>IFERROR(VLOOKUP(C3552,[1]Index!$D:$F,3,FALSE),"Non List")</f>
        <v>Hydro Power</v>
      </c>
      <c r="Z3552">
        <f>IFERROR(VLOOKUP(C3552,[1]LP!$B:$C,2,FALSE),0)</f>
        <v>490</v>
      </c>
      <c r="AA3552" s="12">
        <f t="shared" si="55"/>
        <v>44.545454545454547</v>
      </c>
      <c r="AB3552" s="12">
        <v>7.5</v>
      </c>
      <c r="AC3552" s="12">
        <v>7.5</v>
      </c>
      <c r="AD3552" s="11"/>
      <c r="AE3552" s="11"/>
      <c r="AF3552" s="11"/>
      <c r="AG3552" s="11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2">
        <v>1385911</v>
      </c>
      <c r="F3553" s="12">
        <v>-332974</v>
      </c>
      <c r="G3553" s="12">
        <v>0</v>
      </c>
      <c r="H3553" s="12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3" t="str">
        <f>IFERROR(VLOOKUP(C3553,[1]Index!$D:$F,3,FALSE),"Non List")</f>
        <v>Hydro Power</v>
      </c>
      <c r="Z3553">
        <f>IFERROR(VLOOKUP(C3553,[1]LP!$B:$C,2,FALSE),0)</f>
        <v>150</v>
      </c>
      <c r="AA3553" s="12">
        <f t="shared" si="55"/>
        <v>-150</v>
      </c>
      <c r="AB3553" s="12">
        <v>18.524999999999999</v>
      </c>
      <c r="AC3553" s="12">
        <v>0.97499999999999998</v>
      </c>
      <c r="AD3553" s="11"/>
      <c r="AE3553" s="11"/>
      <c r="AF3553" s="11"/>
      <c r="AG3553" s="11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2">
        <v>2808410</v>
      </c>
      <c r="F3554" s="12">
        <v>613576</v>
      </c>
      <c r="G3554" s="12">
        <v>0</v>
      </c>
      <c r="H3554" s="12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3" t="str">
        <f>IFERROR(VLOOKUP(C3554,[1]Index!$D:$F,3,FALSE),"Non List")</f>
        <v>Hydro Power</v>
      </c>
      <c r="Z3554">
        <f>IFERROR(VLOOKUP(C3554,[1]LP!$B:$C,2,FALSE),0)</f>
        <v>340</v>
      </c>
      <c r="AA3554" s="12">
        <f t="shared" si="55"/>
        <v>21.25</v>
      </c>
      <c r="AB3554" s="12">
        <v>10</v>
      </c>
      <c r="AC3554" s="12">
        <v>0.52629999999999999</v>
      </c>
      <c r="AD3554" s="11"/>
      <c r="AE3554" s="11"/>
      <c r="AF3554" s="11"/>
      <c r="AG3554" s="11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2">
        <v>585558</v>
      </c>
      <c r="F3555" s="12">
        <v>22467</v>
      </c>
      <c r="G3555" s="12">
        <v>0</v>
      </c>
      <c r="H3555" s="12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3" t="str">
        <f>IFERROR(VLOOKUP(C3555,[1]Index!$D:$F,3,FALSE),"Non List")</f>
        <v>Non List</v>
      </c>
      <c r="Z3555">
        <f>IFERROR(VLOOKUP(C3555,[1]LP!$B:$C,2,FALSE),0)</f>
        <v>0</v>
      </c>
      <c r="AA3555" s="12">
        <f t="shared" si="55"/>
        <v>0</v>
      </c>
      <c r="AB3555" s="12">
        <v>0</v>
      </c>
      <c r="AC3555" s="12">
        <v>12.6</v>
      </c>
      <c r="AD3555" s="11"/>
      <c r="AE3555" s="11"/>
      <c r="AF3555" s="11"/>
      <c r="AG3555" s="11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2">
        <v>990000</v>
      </c>
      <c r="F3556" s="12">
        <v>-7556</v>
      </c>
      <c r="G3556" s="12">
        <v>0</v>
      </c>
      <c r="H3556" s="12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3" t="str">
        <f>IFERROR(VLOOKUP(C3556,[1]Index!$D:$F,3,FALSE),"Non List")</f>
        <v>Hydro Power</v>
      </c>
      <c r="Z3556">
        <f>IFERROR(VLOOKUP(C3556,[1]LP!$B:$C,2,FALSE),0)</f>
        <v>219.3</v>
      </c>
      <c r="AA3556" s="12">
        <f t="shared" si="55"/>
        <v>0</v>
      </c>
      <c r="AB3556" s="12">
        <v>0</v>
      </c>
      <c r="AC3556" s="12">
        <v>0</v>
      </c>
      <c r="AD3556" s="11"/>
      <c r="AE3556" s="11"/>
      <c r="AF3556" s="11"/>
      <c r="AG3556" s="11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2">
        <v>1585650</v>
      </c>
      <c r="F3557" s="12">
        <v>205760</v>
      </c>
      <c r="G3557" s="12">
        <v>0</v>
      </c>
      <c r="H3557" s="12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3" t="str">
        <f>IFERROR(VLOOKUP(C3557,[1]Index!$D:$F,3,FALSE),"Non List")</f>
        <v>Hydro Power</v>
      </c>
      <c r="Z3557">
        <f>IFERROR(VLOOKUP(C3557,[1]LP!$B:$C,2,FALSE),0)</f>
        <v>183</v>
      </c>
      <c r="AA3557" s="12">
        <f t="shared" si="55"/>
        <v>10.764705882352942</v>
      </c>
      <c r="AB3557" s="12">
        <v>17</v>
      </c>
      <c r="AC3557" s="12">
        <v>0.89</v>
      </c>
      <c r="AD3557" s="11"/>
      <c r="AE3557" s="11"/>
      <c r="AF3557" s="11"/>
      <c r="AG3557" s="11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2">
        <v>267908</v>
      </c>
      <c r="F3558" s="12">
        <v>8066</v>
      </c>
      <c r="G3558" s="12">
        <v>0</v>
      </c>
      <c r="H3558" s="12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3" t="str">
        <f>IFERROR(VLOOKUP(C3558,[1]Index!$D:$F,3,FALSE),"Non List")</f>
        <v>Hydro Power</v>
      </c>
      <c r="Z3558">
        <f>IFERROR(VLOOKUP(C3558,[1]LP!$B:$C,2,FALSE),0)</f>
        <v>214.5</v>
      </c>
      <c r="AA3558" s="12">
        <f t="shared" si="55"/>
        <v>71.5</v>
      </c>
      <c r="AB3558" s="12">
        <v>0</v>
      </c>
      <c r="AC3558" s="12">
        <v>0</v>
      </c>
      <c r="AD3558" s="11"/>
      <c r="AE3558" s="11"/>
      <c r="AF3558" s="11"/>
      <c r="AG3558" s="11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2">
        <v>1929756</v>
      </c>
      <c r="F3559" s="12">
        <v>280136</v>
      </c>
      <c r="G3559" s="12">
        <v>0</v>
      </c>
      <c r="H3559" s="12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3" t="str">
        <f>IFERROR(VLOOKUP(C3559,[1]Index!$D:$F,3,FALSE),"Non List")</f>
        <v>Hydro Power</v>
      </c>
      <c r="Z3559">
        <f>IFERROR(VLOOKUP(C3559,[1]LP!$B:$C,2,FALSE),0)</f>
        <v>174.1</v>
      </c>
      <c r="AA3559" s="12">
        <f t="shared" si="55"/>
        <v>19.344444444444445</v>
      </c>
      <c r="AB3559" s="12">
        <v>10.5</v>
      </c>
      <c r="AC3559" s="12">
        <v>0.55000000000000004</v>
      </c>
      <c r="AD3559" s="11"/>
      <c r="AE3559" s="11"/>
      <c r="AF3559" s="11"/>
      <c r="AG3559" s="11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2">
        <v>589110</v>
      </c>
      <c r="F3560" s="12">
        <v>41627</v>
      </c>
      <c r="G3560" s="12">
        <v>0</v>
      </c>
      <c r="H3560" s="12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3" t="str">
        <f>IFERROR(VLOOKUP(C3560,[1]Index!$D:$F,3,FALSE),"Non List")</f>
        <v>Hydro Power</v>
      </c>
      <c r="Z3560">
        <f>IFERROR(VLOOKUP(C3560,[1]LP!$B:$C,2,FALSE),0)</f>
        <v>204.7</v>
      </c>
      <c r="AA3560" s="12">
        <f t="shared" si="55"/>
        <v>34.116666666666667</v>
      </c>
      <c r="AB3560" s="12">
        <v>20</v>
      </c>
      <c r="AC3560" s="12">
        <v>1.05</v>
      </c>
      <c r="AD3560" s="11"/>
      <c r="AE3560" s="11"/>
      <c r="AF3560" s="11"/>
      <c r="AG3560" s="11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2">
        <v>3285000</v>
      </c>
      <c r="F3561" s="12">
        <v>-158740</v>
      </c>
      <c r="G3561" s="12">
        <v>0</v>
      </c>
      <c r="H3561" s="12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3" t="str">
        <f>IFERROR(VLOOKUP(C3561,[1]Index!$D:$F,3,FALSE),"Non List")</f>
        <v>Hydro Power</v>
      </c>
      <c r="Z3561">
        <f>IFERROR(VLOOKUP(C3561,[1]LP!$B:$C,2,FALSE),0)</f>
        <v>272</v>
      </c>
      <c r="AA3561" s="12">
        <f t="shared" si="55"/>
        <v>-272</v>
      </c>
      <c r="AB3561" s="12">
        <v>0</v>
      </c>
      <c r="AC3561" s="12">
        <v>0</v>
      </c>
      <c r="AD3561" s="11"/>
      <c r="AE3561" s="11"/>
      <c r="AF3561" s="11"/>
      <c r="AG3561" s="11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2">
        <v>6157890</v>
      </c>
      <c r="F3562" s="12">
        <v>-226449</v>
      </c>
      <c r="G3562" s="12">
        <v>0</v>
      </c>
      <c r="H3562" s="12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3" t="str">
        <f>IFERROR(VLOOKUP(C3562,[1]Index!$D:$F,3,FALSE),"Non List")</f>
        <v>Hydro Power</v>
      </c>
      <c r="Z3562">
        <f>IFERROR(VLOOKUP(C3562,[1]LP!$B:$C,2,FALSE),0)</f>
        <v>279.3</v>
      </c>
      <c r="AA3562" s="12">
        <f t="shared" si="55"/>
        <v>-279.3</v>
      </c>
      <c r="AB3562" s="12">
        <v>0</v>
      </c>
      <c r="AC3562" s="12">
        <v>0</v>
      </c>
      <c r="AD3562" s="11"/>
      <c r="AE3562" s="11"/>
      <c r="AF3562" s="11"/>
      <c r="AG3562" s="11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2">
        <v>1150000</v>
      </c>
      <c r="F3563" s="12">
        <v>65787</v>
      </c>
      <c r="G3563" s="12">
        <v>0</v>
      </c>
      <c r="H3563" s="12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3" t="str">
        <f>IFERROR(VLOOKUP(C3563,[1]Index!$D:$F,3,FALSE),"Non List")</f>
        <v>Hydro Power</v>
      </c>
      <c r="Z3563">
        <f>IFERROR(VLOOKUP(C3563,[1]LP!$B:$C,2,FALSE),0)</f>
        <v>185</v>
      </c>
      <c r="AA3563" s="12">
        <f t="shared" si="55"/>
        <v>30.833333333333332</v>
      </c>
      <c r="AB3563" s="12">
        <v>0</v>
      </c>
      <c r="AC3563" s="12">
        <v>0</v>
      </c>
      <c r="AD3563" s="11"/>
      <c r="AE3563" s="11"/>
      <c r="AF3563" s="11"/>
      <c r="AG3563" s="11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2">
        <v>2100350</v>
      </c>
      <c r="F3564" s="12">
        <v>119270</v>
      </c>
      <c r="G3564" s="12">
        <v>0</v>
      </c>
      <c r="H3564" s="12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3" t="str">
        <f>IFERROR(VLOOKUP(C3564,[1]Index!$D:$F,3,FALSE),"Non List")</f>
        <v>Hydro Power</v>
      </c>
      <c r="Z3564">
        <f>IFERROR(VLOOKUP(C3564,[1]LP!$B:$C,2,FALSE),0)</f>
        <v>184.5</v>
      </c>
      <c r="AA3564" s="12">
        <f t="shared" si="55"/>
        <v>184.5</v>
      </c>
      <c r="AB3564" s="12">
        <v>0</v>
      </c>
      <c r="AC3564" s="12">
        <v>0</v>
      </c>
      <c r="AD3564" s="11"/>
      <c r="AE3564" s="11"/>
      <c r="AF3564" s="11"/>
      <c r="AG3564" s="11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2">
        <v>733250</v>
      </c>
      <c r="F3565" s="12">
        <v>63481</v>
      </c>
      <c r="G3565" s="12">
        <v>0</v>
      </c>
      <c r="H3565" s="12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3" t="str">
        <f>IFERROR(VLOOKUP(C3565,[1]Index!$D:$F,3,FALSE),"Non List")</f>
        <v>Hydro Power</v>
      </c>
      <c r="Z3565">
        <f>IFERROR(VLOOKUP(C3565,[1]LP!$B:$C,2,FALSE),0)</f>
        <v>177.4</v>
      </c>
      <c r="AA3565" s="12">
        <f t="shared" si="55"/>
        <v>16.127272727272729</v>
      </c>
      <c r="AB3565" s="12">
        <v>10</v>
      </c>
      <c r="AC3565" s="12">
        <v>0.52629999999999999</v>
      </c>
      <c r="AD3565" s="11"/>
      <c r="AE3565" s="11"/>
      <c r="AF3565" s="11"/>
      <c r="AG3565" s="11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2">
        <v>465714</v>
      </c>
      <c r="F3566" s="12">
        <v>-662001</v>
      </c>
      <c r="G3566" s="12">
        <v>0</v>
      </c>
      <c r="H3566" s="12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3" t="str">
        <f>IFERROR(VLOOKUP(C3566,[1]Index!$D:$F,3,FALSE),"Non List")</f>
        <v>Hydro Power</v>
      </c>
      <c r="Z3566">
        <f>IFERROR(VLOOKUP(C3566,[1]LP!$B:$C,2,FALSE),0)</f>
        <v>180</v>
      </c>
      <c r="AA3566" s="12">
        <f t="shared" si="55"/>
        <v>-6.4285714285714288</v>
      </c>
      <c r="AB3566" s="12">
        <v>0</v>
      </c>
      <c r="AC3566" s="12">
        <v>0</v>
      </c>
      <c r="AD3566" s="11"/>
      <c r="AE3566" s="11"/>
      <c r="AF3566" s="11"/>
      <c r="AG3566" s="11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2">
        <v>1065417</v>
      </c>
      <c r="F3567" s="12">
        <v>0</v>
      </c>
      <c r="G3567" s="12">
        <v>0</v>
      </c>
      <c r="H3567" s="12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3" t="str">
        <f>IFERROR(VLOOKUP(C3567,[1]Index!$D:$F,3,FALSE),"Non List")</f>
        <v>Hydro Power</v>
      </c>
      <c r="Z3567">
        <f>IFERROR(VLOOKUP(C3567,[1]LP!$B:$C,2,FALSE),0)</f>
        <v>230</v>
      </c>
      <c r="AA3567" s="12">
        <f t="shared" si="55"/>
        <v>0</v>
      </c>
      <c r="AB3567" s="12">
        <v>0</v>
      </c>
      <c r="AC3567" s="12">
        <v>0</v>
      </c>
      <c r="AD3567" s="11"/>
      <c r="AE3567" s="11"/>
      <c r="AF3567" s="11"/>
      <c r="AG3567" s="11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2">
        <v>264000</v>
      </c>
      <c r="F3568" s="12">
        <v>-193094</v>
      </c>
      <c r="G3568" s="12">
        <v>0</v>
      </c>
      <c r="H3568" s="12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3" t="str">
        <f>IFERROR(VLOOKUP(C3568,[1]Index!$D:$F,3,FALSE),"Non List")</f>
        <v>Hydro Power</v>
      </c>
      <c r="Z3568">
        <f>IFERROR(VLOOKUP(C3568,[1]LP!$B:$C,2,FALSE),0)</f>
        <v>149</v>
      </c>
      <c r="AA3568" s="12">
        <f t="shared" si="55"/>
        <v>-16.555555555555557</v>
      </c>
      <c r="AB3568" s="12">
        <v>0</v>
      </c>
      <c r="AC3568" s="12">
        <v>0</v>
      </c>
      <c r="AD3568" s="11"/>
      <c r="AE3568" s="11"/>
      <c r="AF3568" s="11"/>
      <c r="AG3568" s="11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2">
        <v>1250000</v>
      </c>
      <c r="F3569" s="12">
        <v>-142591</v>
      </c>
      <c r="G3569" s="12">
        <v>0</v>
      </c>
      <c r="H3569" s="12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3" t="str">
        <f>IFERROR(VLOOKUP(C3569,[1]Index!$D:$F,3,FALSE),"Non List")</f>
        <v>Hydro Power</v>
      </c>
      <c r="Z3569">
        <f>IFERROR(VLOOKUP(C3569,[1]LP!$B:$C,2,FALSE),0)</f>
        <v>172.4</v>
      </c>
      <c r="AA3569" s="12">
        <f t="shared" si="55"/>
        <v>86.2</v>
      </c>
      <c r="AB3569" s="12">
        <v>0</v>
      </c>
      <c r="AC3569" s="12">
        <v>0</v>
      </c>
      <c r="AD3569" s="11"/>
      <c r="AE3569" s="11"/>
      <c r="AF3569" s="11"/>
      <c r="AG3569" s="11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2">
        <v>297675</v>
      </c>
      <c r="F3570" s="12">
        <v>11175</v>
      </c>
      <c r="G3570" s="12">
        <v>0</v>
      </c>
      <c r="H3570" s="12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3" t="str">
        <f>IFERROR(VLOOKUP(C3570,[1]Index!$D:$F,3,FALSE),"Non List")</f>
        <v>Hydro Power</v>
      </c>
      <c r="Z3570">
        <f>IFERROR(VLOOKUP(C3570,[1]LP!$B:$C,2,FALSE),0)</f>
        <v>215.1</v>
      </c>
      <c r="AA3570" s="12">
        <f t="shared" si="55"/>
        <v>43.019999999999996</v>
      </c>
      <c r="AB3570" s="12">
        <v>0</v>
      </c>
      <c r="AC3570" s="12">
        <v>0</v>
      </c>
      <c r="AD3570" s="11"/>
      <c r="AE3570" s="11"/>
      <c r="AF3570" s="11"/>
      <c r="AG3570" s="11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2">
        <v>299000</v>
      </c>
      <c r="F3571" s="12">
        <v>19515</v>
      </c>
      <c r="G3571" s="12">
        <v>0</v>
      </c>
      <c r="H3571" s="12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3" t="str">
        <f>IFERROR(VLOOKUP(C3571,[1]Index!$D:$F,3,FALSE),"Non List")</f>
        <v>Hydro Power</v>
      </c>
      <c r="Z3571">
        <f>IFERROR(VLOOKUP(C3571,[1]LP!$B:$C,2,FALSE),0)</f>
        <v>0</v>
      </c>
      <c r="AA3571" s="12">
        <f t="shared" si="55"/>
        <v>0</v>
      </c>
      <c r="AB3571" s="12">
        <v>7</v>
      </c>
      <c r="AC3571" s="12">
        <v>0.36840000000000001</v>
      </c>
      <c r="AD3571" s="11"/>
      <c r="AE3571" s="11"/>
      <c r="AF3571" s="11"/>
      <c r="AG3571" s="11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2">
        <v>473557</v>
      </c>
      <c r="F3572" s="12">
        <v>245560</v>
      </c>
      <c r="G3572" s="12">
        <v>0</v>
      </c>
      <c r="H3572" s="12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3" t="str">
        <f>IFERROR(VLOOKUP(C3572,[1]Index!$D:$F,3,FALSE),"Non List")</f>
        <v>Hydro Power</v>
      </c>
      <c r="Z3572">
        <f>IFERROR(VLOOKUP(C3572,[1]LP!$B:$C,2,FALSE),0)</f>
        <v>215</v>
      </c>
      <c r="AA3572" s="12">
        <f t="shared" si="55"/>
        <v>11.944444444444445</v>
      </c>
      <c r="AB3572" s="12">
        <v>0</v>
      </c>
      <c r="AC3572" s="12">
        <v>0</v>
      </c>
      <c r="AD3572" s="11"/>
      <c r="AE3572" s="11"/>
      <c r="AF3572" s="11"/>
      <c r="AG3572" s="11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2">
        <v>600000</v>
      </c>
      <c r="F3573" s="12">
        <v>124886</v>
      </c>
      <c r="G3573" s="12">
        <v>0</v>
      </c>
      <c r="H3573" s="12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3" t="str">
        <f>IFERROR(VLOOKUP(C3573,[1]Index!$D:$F,3,FALSE),"Non List")</f>
        <v>Hydro Power</v>
      </c>
      <c r="Z3573">
        <f>IFERROR(VLOOKUP(C3573,[1]LP!$B:$C,2,FALSE),0)</f>
        <v>335.1</v>
      </c>
      <c r="AA3573" s="12">
        <f t="shared" si="55"/>
        <v>23.935714285714287</v>
      </c>
      <c r="AB3573" s="12">
        <v>15</v>
      </c>
      <c r="AC3573" s="12">
        <v>0.78949999999999998</v>
      </c>
      <c r="AD3573" s="11"/>
      <c r="AE3573" s="11"/>
      <c r="AF3573" s="11"/>
      <c r="AG3573" s="11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2">
        <v>560000</v>
      </c>
      <c r="F3574" s="12">
        <v>54884</v>
      </c>
      <c r="G3574" s="12">
        <v>0</v>
      </c>
      <c r="H3574" s="12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3" t="str">
        <f>IFERROR(VLOOKUP(C3574,[1]Index!$D:$F,3,FALSE),"Non List")</f>
        <v>zdelist</v>
      </c>
      <c r="Z3574">
        <f>IFERROR(VLOOKUP(C3574,[1]LP!$B:$C,2,FALSE),0)</f>
        <v>0</v>
      </c>
      <c r="AA3574" s="12">
        <f t="shared" si="55"/>
        <v>0</v>
      </c>
      <c r="AB3574" s="12">
        <v>0</v>
      </c>
      <c r="AC3574" s="12">
        <v>12.6</v>
      </c>
      <c r="AD3574" s="11"/>
      <c r="AE3574" s="11"/>
      <c r="AF3574" s="11"/>
      <c r="AG3574" s="11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2">
        <v>550000</v>
      </c>
      <c r="F3575" s="12">
        <v>-27997</v>
      </c>
      <c r="G3575" s="12">
        <v>0</v>
      </c>
      <c r="H3575" s="12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3" t="str">
        <f>IFERROR(VLOOKUP(C3575,[1]Index!$D:$F,3,FALSE),"Non List")</f>
        <v>Hydro Power</v>
      </c>
      <c r="Z3575">
        <f>IFERROR(VLOOKUP(C3575,[1]LP!$B:$C,2,FALSE),0)</f>
        <v>178</v>
      </c>
      <c r="AA3575" s="12">
        <f t="shared" si="55"/>
        <v>-29.666666666666668</v>
      </c>
      <c r="AB3575" s="12">
        <v>0</v>
      </c>
      <c r="AC3575" s="12">
        <v>0</v>
      </c>
      <c r="AD3575" s="11"/>
      <c r="AE3575" s="11"/>
      <c r="AF3575" s="11"/>
      <c r="AG3575" s="11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2">
        <v>1100000</v>
      </c>
      <c r="F3576" s="12">
        <v>-211456</v>
      </c>
      <c r="G3576" s="12">
        <v>0</v>
      </c>
      <c r="H3576" s="12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3" t="str">
        <f>IFERROR(VLOOKUP(C3576,[1]Index!$D:$F,3,FALSE),"Non List")</f>
        <v>Hydro Power</v>
      </c>
      <c r="Z3576">
        <f>IFERROR(VLOOKUP(C3576,[1]LP!$B:$C,2,FALSE),0)</f>
        <v>165.2</v>
      </c>
      <c r="AA3576" s="12">
        <f t="shared" si="55"/>
        <v>-165.2</v>
      </c>
      <c r="AB3576" s="12">
        <v>0</v>
      </c>
      <c r="AC3576" s="12">
        <v>0</v>
      </c>
      <c r="AD3576" s="11"/>
      <c r="AE3576" s="11"/>
      <c r="AF3576" s="11"/>
      <c r="AG3576" s="11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2">
        <v>1784376</v>
      </c>
      <c r="F3577" s="12">
        <v>0</v>
      </c>
      <c r="G3577" s="12">
        <v>0</v>
      </c>
      <c r="H3577" s="12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3" t="str">
        <f>IFERROR(VLOOKUP(C3577,[1]Index!$D:$F,3,FALSE),"Non List")</f>
        <v>Hydro Non Converted</v>
      </c>
      <c r="Z3577">
        <f>IFERROR(VLOOKUP(C3577,[1]LP!$B:$C,2,FALSE),0)</f>
        <v>225</v>
      </c>
      <c r="AA3577" s="12">
        <f t="shared" si="55"/>
        <v>0</v>
      </c>
      <c r="AB3577" s="12">
        <v>0</v>
      </c>
      <c r="AC3577" s="12">
        <v>0</v>
      </c>
      <c r="AD3577" s="11"/>
      <c r="AE3577" s="11"/>
      <c r="AF3577" s="11"/>
      <c r="AG3577" s="11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2">
        <v>800000</v>
      </c>
      <c r="F3578" s="12">
        <v>-287621</v>
      </c>
      <c r="G3578" s="12">
        <v>0</v>
      </c>
      <c r="H3578" s="12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3" t="str">
        <f>IFERROR(VLOOKUP(C3578,[1]Index!$D:$F,3,FALSE),"Non List")</f>
        <v>Hydro Power</v>
      </c>
      <c r="Z3578">
        <f>IFERROR(VLOOKUP(C3578,[1]LP!$B:$C,2,FALSE),0)</f>
        <v>164</v>
      </c>
      <c r="AA3578" s="12">
        <f t="shared" si="55"/>
        <v>-32.799999999999997</v>
      </c>
      <c r="AB3578" s="12">
        <v>0</v>
      </c>
      <c r="AC3578" s="12">
        <v>0</v>
      </c>
      <c r="AD3578" s="11"/>
      <c r="AE3578" s="11"/>
      <c r="AF3578" s="11"/>
      <c r="AG3578" s="11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2">
        <v>1500000</v>
      </c>
      <c r="F3579" s="12">
        <v>-146573</v>
      </c>
      <c r="G3579" s="12">
        <v>0</v>
      </c>
      <c r="H3579" s="12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3" t="str">
        <f>IFERROR(VLOOKUP(C3579,[1]Index!$D:$F,3,FALSE),"Non List")</f>
        <v>Hydro Non Converted</v>
      </c>
      <c r="Z3579">
        <f>IFERROR(VLOOKUP(C3579,[1]LP!$B:$C,2,FALSE),0)</f>
        <v>230</v>
      </c>
      <c r="AA3579" s="12">
        <f t="shared" si="55"/>
        <v>-76.666666666666671</v>
      </c>
      <c r="AB3579" s="12">
        <v>0</v>
      </c>
      <c r="AC3579" s="12">
        <v>0</v>
      </c>
      <c r="AD3579" s="11"/>
      <c r="AE3579" s="11"/>
      <c r="AF3579" s="11"/>
      <c r="AG3579" s="11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2">
        <v>1015000</v>
      </c>
      <c r="F3580" s="12">
        <v>0</v>
      </c>
      <c r="G3580" s="12">
        <v>0</v>
      </c>
      <c r="H3580" s="12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3" t="str">
        <f>IFERROR(VLOOKUP(C3580,[1]Index!$D:$F,3,FALSE),"Non List")</f>
        <v>Hydro Non Converted</v>
      </c>
      <c r="Z3580">
        <f>IFERROR(VLOOKUP(C3580,[1]LP!$B:$C,2,FALSE),0)</f>
        <v>222.1</v>
      </c>
      <c r="AA3580" s="12">
        <f t="shared" si="55"/>
        <v>0</v>
      </c>
      <c r="AB3580" s="12">
        <v>0</v>
      </c>
      <c r="AC3580" s="12">
        <v>0</v>
      </c>
      <c r="AD3580" s="11"/>
      <c r="AE3580" s="11"/>
      <c r="AF3580" s="11"/>
      <c r="AG3580" s="11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2">
        <v>962500</v>
      </c>
      <c r="F3581" s="12">
        <v>-110597</v>
      </c>
      <c r="G3581" s="12">
        <v>0</v>
      </c>
      <c r="H3581" s="12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3" t="str">
        <f>IFERROR(VLOOKUP(C3581,[1]Index!$D:$F,3,FALSE),"Non List")</f>
        <v>Hydro Power</v>
      </c>
      <c r="Z3581">
        <f>IFERROR(VLOOKUP(C3581,[1]LP!$B:$C,2,FALSE),0)</f>
        <v>235</v>
      </c>
      <c r="AA3581" s="12">
        <f t="shared" si="55"/>
        <v>58.75</v>
      </c>
      <c r="AB3581" s="12">
        <v>0</v>
      </c>
      <c r="AC3581" s="12">
        <v>0</v>
      </c>
      <c r="AD3581" s="11"/>
      <c r="AE3581" s="11"/>
      <c r="AF3581" s="11"/>
      <c r="AG3581" s="11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2">
        <v>1430400</v>
      </c>
      <c r="F3582" s="12">
        <v>0</v>
      </c>
      <c r="G3582" s="12">
        <v>0</v>
      </c>
      <c r="H3582" s="1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3" t="str">
        <f>IFERROR(VLOOKUP(C3582,[1]Index!$D:$F,3,FALSE),"Non List")</f>
        <v>Hydro Power</v>
      </c>
      <c r="Z3582">
        <f>IFERROR(VLOOKUP(C3582,[1]LP!$B:$C,2,FALSE),0)</f>
        <v>154</v>
      </c>
      <c r="AA3582" s="12">
        <f t="shared" si="55"/>
        <v>0</v>
      </c>
      <c r="AB3582" s="12">
        <v>0</v>
      </c>
      <c r="AC3582" s="12">
        <v>0</v>
      </c>
      <c r="AD3582" s="11"/>
      <c r="AE3582" s="11"/>
      <c r="AF3582" s="11"/>
      <c r="AG3582" s="11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2">
        <v>371400</v>
      </c>
      <c r="F3583" s="12">
        <v>-59128</v>
      </c>
      <c r="G3583" s="12">
        <v>0</v>
      </c>
      <c r="H3583" s="12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3" t="str">
        <f>IFERROR(VLOOKUP(C3583,[1]Index!$D:$F,3,FALSE),"Non List")</f>
        <v>Hydro Power</v>
      </c>
      <c r="Z3583">
        <f>IFERROR(VLOOKUP(C3583,[1]LP!$B:$C,2,FALSE),0)</f>
        <v>210.1</v>
      </c>
      <c r="AA3583" s="12">
        <f t="shared" si="55"/>
        <v>-105.05</v>
      </c>
      <c r="AB3583" s="12">
        <v>0</v>
      </c>
      <c r="AC3583" s="12">
        <v>0</v>
      </c>
      <c r="AD3583" s="11"/>
      <c r="AE3583" s="11"/>
      <c r="AF3583" s="11"/>
      <c r="AG3583" s="11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2">
        <v>10590000</v>
      </c>
      <c r="F3584" s="12">
        <v>-825622</v>
      </c>
      <c r="G3584" s="12">
        <v>0</v>
      </c>
      <c r="H3584" s="12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3" t="str">
        <f>IFERROR(VLOOKUP(C3584,[1]Index!$D:$F,3,FALSE),"Non List")</f>
        <v>Hydro Power</v>
      </c>
      <c r="Z3584">
        <f>IFERROR(VLOOKUP(C3584,[1]LP!$B:$C,2,FALSE),0)</f>
        <v>226</v>
      </c>
      <c r="AA3584" s="12">
        <f t="shared" si="55"/>
        <v>0</v>
      </c>
      <c r="AB3584" s="12">
        <v>0</v>
      </c>
      <c r="AC3584" s="12">
        <v>0</v>
      </c>
      <c r="AD3584" s="11"/>
      <c r="AE3584" s="11"/>
      <c r="AF3584" s="11"/>
      <c r="AG3584" s="11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2">
        <v>750000</v>
      </c>
      <c r="F3585" s="12">
        <v>-74278</v>
      </c>
      <c r="G3585" s="12">
        <v>0</v>
      </c>
      <c r="H3585" s="12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3" t="str">
        <f>IFERROR(VLOOKUP(C3585,[1]Index!$D:$F,3,FALSE),"Non List")</f>
        <v>Hydro Power</v>
      </c>
      <c r="Z3585">
        <f>IFERROR(VLOOKUP(C3585,[1]LP!$B:$C,2,FALSE),0)</f>
        <v>165.9</v>
      </c>
      <c r="AA3585" s="12">
        <f t="shared" si="55"/>
        <v>82.95</v>
      </c>
      <c r="AB3585" s="12">
        <v>0</v>
      </c>
      <c r="AC3585" s="12">
        <v>0</v>
      </c>
      <c r="AD3585" s="11"/>
      <c r="AE3585" s="11"/>
      <c r="AF3585" s="11"/>
      <c r="AG3585" s="11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2">
        <v>1600000</v>
      </c>
      <c r="F3586" s="12">
        <v>-228834</v>
      </c>
      <c r="G3586" s="12">
        <v>0</v>
      </c>
      <c r="H3586" s="12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3" t="str">
        <f>IFERROR(VLOOKUP(C3586,[1]Index!$D:$F,3,FALSE),"Non List")</f>
        <v>Hydro Power</v>
      </c>
      <c r="Z3586">
        <f>IFERROR(VLOOKUP(C3586,[1]LP!$B:$C,2,FALSE),0)</f>
        <v>134</v>
      </c>
      <c r="AA3586" s="12">
        <f t="shared" si="55"/>
        <v>0</v>
      </c>
      <c r="AB3586" s="12">
        <v>0</v>
      </c>
      <c r="AC3586" s="12">
        <v>0</v>
      </c>
      <c r="AD3586" s="11"/>
      <c r="AE3586" s="11"/>
      <c r="AF3586" s="11"/>
      <c r="AG3586" s="11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2">
        <v>1968027</v>
      </c>
      <c r="F3587" s="12">
        <v>344416</v>
      </c>
      <c r="G3587" s="12">
        <v>0</v>
      </c>
      <c r="H3587" s="12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3" t="str">
        <f>IFERROR(VLOOKUP(C3587,[1]Index!$D:$F,3,FALSE),"Non List")</f>
        <v>Hydro Non Converted</v>
      </c>
      <c r="Z3587">
        <f>IFERROR(VLOOKUP(C3587,[1]LP!$B:$C,2,FALSE),0)</f>
        <v>889</v>
      </c>
      <c r="AA3587" s="12">
        <f t="shared" ref="AA3587:AA3650" si="56">IFERROR(Z3587/M3587,0)</f>
        <v>296.33333333333331</v>
      </c>
      <c r="AB3587" s="12">
        <v>0</v>
      </c>
      <c r="AC3587" s="12">
        <v>0</v>
      </c>
      <c r="AD3587" s="11"/>
      <c r="AE3587" s="11"/>
      <c r="AF3587" s="11"/>
      <c r="AG3587" s="11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2">
        <v>420000</v>
      </c>
      <c r="F3588" s="12">
        <v>-27315</v>
      </c>
      <c r="G3588" s="12">
        <v>0</v>
      </c>
      <c r="H3588" s="12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3" t="str">
        <f>IFERROR(VLOOKUP(C3588,[1]Index!$D:$F,3,FALSE),"Non List")</f>
        <v>Hydro Non Converted</v>
      </c>
      <c r="Z3588">
        <f>IFERROR(VLOOKUP(C3588,[1]LP!$B:$C,2,FALSE),0)</f>
        <v>0</v>
      </c>
      <c r="AA3588" s="12">
        <f t="shared" si="56"/>
        <v>0</v>
      </c>
      <c r="AB3588" s="12">
        <v>0</v>
      </c>
      <c r="AC3588" s="12">
        <v>0</v>
      </c>
      <c r="AD3588" s="11"/>
      <c r="AE3588" s="11"/>
      <c r="AF3588" s="11"/>
      <c r="AG3588" s="11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2">
        <v>407706</v>
      </c>
      <c r="F3589" s="12">
        <v>122759</v>
      </c>
      <c r="G3589" s="12">
        <v>0</v>
      </c>
      <c r="H3589" s="12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3" t="str">
        <f>IFERROR(VLOOKUP(C3589,[1]Index!$D:$F,3,FALSE),"Non List")</f>
        <v>Hydro Non Converted</v>
      </c>
      <c r="Z3589">
        <f>IFERROR(VLOOKUP(C3589,[1]LP!$B:$C,2,FALSE),0)</f>
        <v>770</v>
      </c>
      <c r="AA3589" s="12">
        <f t="shared" si="56"/>
        <v>38.5</v>
      </c>
      <c r="AB3589" s="12">
        <v>10</v>
      </c>
      <c r="AC3589" s="12">
        <v>0.52629999999999999</v>
      </c>
      <c r="AD3589" s="11"/>
      <c r="AE3589" s="11"/>
      <c r="AF3589" s="11"/>
      <c r="AG3589" s="11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2">
        <v>1572359</v>
      </c>
      <c r="F3590" s="12">
        <v>239446</v>
      </c>
      <c r="G3590" s="12">
        <v>0</v>
      </c>
      <c r="H3590" s="12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3" t="str">
        <f>IFERROR(VLOOKUP(C3590,[1]Index!$D:$F,3,FALSE),"Non List")</f>
        <v>Hydro Power</v>
      </c>
      <c r="Z3590">
        <f>IFERROR(VLOOKUP(C3590,[1]LP!$B:$C,2,FALSE),0)</f>
        <v>209</v>
      </c>
      <c r="AA3590" s="12">
        <f t="shared" si="56"/>
        <v>41.8</v>
      </c>
      <c r="AB3590" s="12">
        <v>10</v>
      </c>
      <c r="AC3590" s="12">
        <v>0.52600000000000002</v>
      </c>
      <c r="AD3590" s="11"/>
      <c r="AE3590" s="11"/>
      <c r="AF3590" s="11"/>
      <c r="AG3590" s="11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2">
        <v>2951361</v>
      </c>
      <c r="F3591" s="12">
        <v>4047723</v>
      </c>
      <c r="G3591" s="12">
        <v>0</v>
      </c>
      <c r="H3591" s="12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3" t="str">
        <f>IFERROR(VLOOKUP(C3591,[1]Index!$D:$F,3,FALSE),"Non List")</f>
        <v>Hydro Power</v>
      </c>
      <c r="Z3591">
        <f>IFERROR(VLOOKUP(C3591,[1]LP!$B:$C,2,FALSE),0)</f>
        <v>311</v>
      </c>
      <c r="AA3591" s="12">
        <f t="shared" si="56"/>
        <v>18.294117647058822</v>
      </c>
      <c r="AB3591" s="12">
        <v>10</v>
      </c>
      <c r="AC3591" s="12">
        <v>10</v>
      </c>
      <c r="AD3591" s="11"/>
      <c r="AE3591" s="11"/>
      <c r="AF3591" s="11"/>
      <c r="AG3591" s="11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2">
        <v>6280739</v>
      </c>
      <c r="F3592" s="12">
        <v>3856582</v>
      </c>
      <c r="G3592" s="12">
        <v>0</v>
      </c>
      <c r="H3592" s="12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3" t="str">
        <f>IFERROR(VLOOKUP(C3592,[1]Index!$D:$F,3,FALSE),"Non List")</f>
        <v>Hydro Power</v>
      </c>
      <c r="Z3592">
        <f>IFERROR(VLOOKUP(C3592,[1]LP!$B:$C,2,FALSE),0)</f>
        <v>490</v>
      </c>
      <c r="AA3592" s="12">
        <f t="shared" si="56"/>
        <v>44.545454545454547</v>
      </c>
      <c r="AB3592" s="12">
        <v>7.5</v>
      </c>
      <c r="AC3592" s="12">
        <v>7.5</v>
      </c>
      <c r="AD3592" s="11"/>
      <c r="AE3592" s="11"/>
      <c r="AF3592" s="11"/>
      <c r="AG3592" s="11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2">
        <v>1385911</v>
      </c>
      <c r="F3593" s="12">
        <v>-355156</v>
      </c>
      <c r="G3593" s="12">
        <v>0</v>
      </c>
      <c r="H3593" s="12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3" t="str">
        <f>IFERROR(VLOOKUP(C3593,[1]Index!$D:$F,3,FALSE),"Non List")</f>
        <v>Hydro Power</v>
      </c>
      <c r="Z3593">
        <f>IFERROR(VLOOKUP(C3593,[1]LP!$B:$C,2,FALSE),0)</f>
        <v>150</v>
      </c>
      <c r="AA3593" s="12">
        <f t="shared" si="56"/>
        <v>-75</v>
      </c>
      <c r="AB3593" s="12">
        <v>18.524999999999999</v>
      </c>
      <c r="AC3593" s="12">
        <v>0.97499999999999998</v>
      </c>
      <c r="AD3593" s="11"/>
      <c r="AE3593" s="11"/>
      <c r="AF3593" s="11"/>
      <c r="AG3593" s="11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2">
        <v>2808410</v>
      </c>
      <c r="F3594" s="12">
        <v>680236</v>
      </c>
      <c r="G3594" s="12">
        <v>0</v>
      </c>
      <c r="H3594" s="12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3" t="str">
        <f>IFERROR(VLOOKUP(C3594,[1]Index!$D:$F,3,FALSE),"Non List")</f>
        <v>Hydro Power</v>
      </c>
      <c r="Z3594">
        <f>IFERROR(VLOOKUP(C3594,[1]LP!$B:$C,2,FALSE),0)</f>
        <v>340</v>
      </c>
      <c r="AA3594" s="12">
        <f t="shared" si="56"/>
        <v>24.285714285714285</v>
      </c>
      <c r="AB3594" s="12">
        <v>10</v>
      </c>
      <c r="AC3594" s="12">
        <v>0.52629999999999999</v>
      </c>
      <c r="AD3594" s="11"/>
      <c r="AE3594" s="11"/>
      <c r="AF3594" s="11"/>
      <c r="AG3594" s="11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2">
        <v>585558</v>
      </c>
      <c r="F3595" s="12">
        <v>73924</v>
      </c>
      <c r="G3595" s="12">
        <v>0</v>
      </c>
      <c r="H3595" s="12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3" t="str">
        <f>IFERROR(VLOOKUP(C3595,[1]Index!$D:$F,3,FALSE),"Non List")</f>
        <v>Non List</v>
      </c>
      <c r="Z3595">
        <f>IFERROR(VLOOKUP(C3595,[1]LP!$B:$C,2,FALSE),0)</f>
        <v>0</v>
      </c>
      <c r="AA3595" s="12">
        <f t="shared" si="56"/>
        <v>0</v>
      </c>
      <c r="AB3595" s="12">
        <v>0</v>
      </c>
      <c r="AC3595" s="12">
        <v>12.6</v>
      </c>
      <c r="AD3595" s="11"/>
      <c r="AE3595" s="11"/>
      <c r="AF3595" s="11"/>
      <c r="AG3595" s="11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2">
        <v>990000</v>
      </c>
      <c r="F3596" s="12">
        <v>-7176</v>
      </c>
      <c r="G3596" s="12">
        <v>0</v>
      </c>
      <c r="H3596" s="12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3" t="str">
        <f>IFERROR(VLOOKUP(C3596,[1]Index!$D:$F,3,FALSE),"Non List")</f>
        <v>Hydro Power</v>
      </c>
      <c r="Z3596">
        <f>IFERROR(VLOOKUP(C3596,[1]LP!$B:$C,2,FALSE),0)</f>
        <v>219.3</v>
      </c>
      <c r="AA3596" s="12">
        <f t="shared" si="56"/>
        <v>0</v>
      </c>
      <c r="AB3596" s="12">
        <v>0</v>
      </c>
      <c r="AC3596" s="12">
        <v>0</v>
      </c>
      <c r="AD3596" s="11"/>
      <c r="AE3596" s="11"/>
      <c r="AF3596" s="11"/>
      <c r="AG3596" s="11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2">
        <v>1585650</v>
      </c>
      <c r="F3597" s="12">
        <v>292258</v>
      </c>
      <c r="G3597" s="12">
        <v>0</v>
      </c>
      <c r="H3597" s="12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3" t="str">
        <f>IFERROR(VLOOKUP(C3597,[1]Index!$D:$F,3,FALSE),"Non List")</f>
        <v>Hydro Power</v>
      </c>
      <c r="Z3597">
        <f>IFERROR(VLOOKUP(C3597,[1]LP!$B:$C,2,FALSE),0)</f>
        <v>183</v>
      </c>
      <c r="AA3597" s="12">
        <f t="shared" si="56"/>
        <v>10.166666666666666</v>
      </c>
      <c r="AB3597" s="12">
        <v>17</v>
      </c>
      <c r="AC3597" s="12">
        <v>0.89</v>
      </c>
      <c r="AD3597" s="11"/>
      <c r="AE3597" s="11"/>
      <c r="AF3597" s="11"/>
      <c r="AG3597" s="11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2">
        <v>267908</v>
      </c>
      <c r="F3598" s="12">
        <v>5025</v>
      </c>
      <c r="G3598" s="12">
        <v>0</v>
      </c>
      <c r="H3598" s="12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3" t="str">
        <f>IFERROR(VLOOKUP(C3598,[1]Index!$D:$F,3,FALSE),"Non List")</f>
        <v>Hydro Power</v>
      </c>
      <c r="Z3598">
        <f>IFERROR(VLOOKUP(C3598,[1]LP!$B:$C,2,FALSE),0)</f>
        <v>214.5</v>
      </c>
      <c r="AA3598" s="12">
        <f t="shared" si="56"/>
        <v>214.5</v>
      </c>
      <c r="AB3598" s="12">
        <v>0</v>
      </c>
      <c r="AC3598" s="12">
        <v>0</v>
      </c>
      <c r="AD3598" s="11"/>
      <c r="AE3598" s="11"/>
      <c r="AF3598" s="11"/>
      <c r="AG3598" s="11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2">
        <v>2475196</v>
      </c>
      <c r="F3599" s="12">
        <v>279943</v>
      </c>
      <c r="G3599" s="12">
        <v>0</v>
      </c>
      <c r="H3599" s="12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3" t="str">
        <f>IFERROR(VLOOKUP(C3599,[1]Index!$D:$F,3,FALSE),"Non List")</f>
        <v>Hydro Power</v>
      </c>
      <c r="Z3599">
        <f>IFERROR(VLOOKUP(C3599,[1]LP!$B:$C,2,FALSE),0)</f>
        <v>174.1</v>
      </c>
      <c r="AA3599" s="12">
        <f t="shared" si="56"/>
        <v>34.82</v>
      </c>
      <c r="AB3599" s="12">
        <v>10.5</v>
      </c>
      <c r="AC3599" s="12">
        <v>0.55000000000000004</v>
      </c>
      <c r="AD3599" s="11"/>
      <c r="AE3599" s="11"/>
      <c r="AF3599" s="11"/>
      <c r="AG3599" s="11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2">
        <v>589110</v>
      </c>
      <c r="F3600" s="12">
        <v>136303</v>
      </c>
      <c r="G3600" s="12">
        <v>0</v>
      </c>
      <c r="H3600" s="12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3" t="str">
        <f>IFERROR(VLOOKUP(C3600,[1]Index!$D:$F,3,FALSE),"Non List")</f>
        <v>Hydro Power</v>
      </c>
      <c r="Z3600">
        <f>IFERROR(VLOOKUP(C3600,[1]LP!$B:$C,2,FALSE),0)</f>
        <v>204.7</v>
      </c>
      <c r="AA3600" s="12">
        <f t="shared" si="56"/>
        <v>9.7476190476190467</v>
      </c>
      <c r="AB3600" s="12">
        <v>20</v>
      </c>
      <c r="AC3600" s="12">
        <v>1.05</v>
      </c>
      <c r="AD3600" s="11"/>
      <c r="AE3600" s="11"/>
      <c r="AF3600" s="11"/>
      <c r="AG3600" s="11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2">
        <v>3285000</v>
      </c>
      <c r="F3601" s="12">
        <v>-168466</v>
      </c>
      <c r="G3601" s="12">
        <v>0</v>
      </c>
      <c r="H3601" s="12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3" t="str">
        <f>IFERROR(VLOOKUP(C3601,[1]Index!$D:$F,3,FALSE),"Non List")</f>
        <v>Hydro Power</v>
      </c>
      <c r="Z3601">
        <f>IFERROR(VLOOKUP(C3601,[1]LP!$B:$C,2,FALSE),0)</f>
        <v>272</v>
      </c>
      <c r="AA3601" s="12">
        <f t="shared" si="56"/>
        <v>-272</v>
      </c>
      <c r="AB3601" s="12">
        <v>0</v>
      </c>
      <c r="AC3601" s="12">
        <v>0</v>
      </c>
      <c r="AD3601" s="11"/>
      <c r="AE3601" s="11"/>
      <c r="AF3601" s="11"/>
      <c r="AG3601" s="11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2">
        <v>6157890</v>
      </c>
      <c r="F3602" s="12">
        <v>-232698</v>
      </c>
      <c r="G3602" s="12">
        <v>0</v>
      </c>
      <c r="H3602" s="12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3" t="str">
        <f>IFERROR(VLOOKUP(C3602,[1]Index!$D:$F,3,FALSE),"Non List")</f>
        <v>Hydro Power</v>
      </c>
      <c r="Z3602">
        <f>IFERROR(VLOOKUP(C3602,[1]LP!$B:$C,2,FALSE),0)</f>
        <v>279.3</v>
      </c>
      <c r="AA3602" s="12">
        <f t="shared" si="56"/>
        <v>-279.3</v>
      </c>
      <c r="AB3602" s="12">
        <v>0</v>
      </c>
      <c r="AC3602" s="12">
        <v>0</v>
      </c>
      <c r="AD3602" s="11"/>
      <c r="AE3602" s="11"/>
      <c r="AF3602" s="11"/>
      <c r="AG3602" s="11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2">
        <v>1150000</v>
      </c>
      <c r="F3603" s="12">
        <v>77301</v>
      </c>
      <c r="G3603" s="12">
        <v>0</v>
      </c>
      <c r="H3603" s="12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3" t="str">
        <f>IFERROR(VLOOKUP(C3603,[1]Index!$D:$F,3,FALSE),"Non List")</f>
        <v>Hydro Power</v>
      </c>
      <c r="Z3603">
        <f>IFERROR(VLOOKUP(C3603,[1]LP!$B:$C,2,FALSE),0)</f>
        <v>185</v>
      </c>
      <c r="AA3603" s="12">
        <f t="shared" si="56"/>
        <v>30.833333333333332</v>
      </c>
      <c r="AB3603" s="12">
        <v>0</v>
      </c>
      <c r="AC3603" s="12">
        <v>0</v>
      </c>
      <c r="AD3603" s="11"/>
      <c r="AE3603" s="11"/>
      <c r="AF3603" s="11"/>
      <c r="AG3603" s="11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2">
        <v>2100350</v>
      </c>
      <c r="F3604" s="12">
        <v>134305</v>
      </c>
      <c r="G3604" s="12">
        <v>0</v>
      </c>
      <c r="H3604" s="12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3" t="str">
        <f>IFERROR(VLOOKUP(C3604,[1]Index!$D:$F,3,FALSE),"Non List")</f>
        <v>Hydro Power</v>
      </c>
      <c r="Z3604">
        <f>IFERROR(VLOOKUP(C3604,[1]LP!$B:$C,2,FALSE),0)</f>
        <v>184.5</v>
      </c>
      <c r="AA3604" s="12">
        <f t="shared" si="56"/>
        <v>92.25</v>
      </c>
      <c r="AB3604" s="12">
        <v>0</v>
      </c>
      <c r="AC3604" s="12">
        <v>0</v>
      </c>
      <c r="AD3604" s="11"/>
      <c r="AE3604" s="11"/>
      <c r="AF3604" s="11"/>
      <c r="AG3604" s="11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2">
        <v>733250</v>
      </c>
      <c r="F3605" s="12">
        <v>83577</v>
      </c>
      <c r="G3605" s="12">
        <v>0</v>
      </c>
      <c r="H3605" s="12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3" t="str">
        <f>IFERROR(VLOOKUP(C3605,[1]Index!$D:$F,3,FALSE),"Non List")</f>
        <v>Hydro Power</v>
      </c>
      <c r="Z3605">
        <f>IFERROR(VLOOKUP(C3605,[1]LP!$B:$C,2,FALSE),0)</f>
        <v>177.4</v>
      </c>
      <c r="AA3605" s="12">
        <f t="shared" si="56"/>
        <v>16.127272727272729</v>
      </c>
      <c r="AB3605" s="12">
        <v>10</v>
      </c>
      <c r="AC3605" s="12">
        <v>0.52629999999999999</v>
      </c>
      <c r="AD3605" s="11"/>
      <c r="AE3605" s="11"/>
      <c r="AF3605" s="11"/>
      <c r="AG3605" s="11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2">
        <v>465714</v>
      </c>
      <c r="F3606" s="12">
        <v>-50057</v>
      </c>
      <c r="G3606" s="12">
        <v>0</v>
      </c>
      <c r="H3606" s="12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3" t="str">
        <f>IFERROR(VLOOKUP(C3606,[1]Index!$D:$F,3,FALSE),"Non List")</f>
        <v>Hydro Power</v>
      </c>
      <c r="Z3606">
        <f>IFERROR(VLOOKUP(C3606,[1]LP!$B:$C,2,FALSE),0)</f>
        <v>180</v>
      </c>
      <c r="AA3606" s="12">
        <f t="shared" si="56"/>
        <v>2.535211267605634</v>
      </c>
      <c r="AB3606" s="12">
        <v>0</v>
      </c>
      <c r="AC3606" s="12">
        <v>0</v>
      </c>
      <c r="AD3606" s="11"/>
      <c r="AE3606" s="11"/>
      <c r="AF3606" s="11"/>
      <c r="AG3606" s="11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2">
        <v>1065417</v>
      </c>
      <c r="F3607" s="12">
        <v>0</v>
      </c>
      <c r="G3607" s="12">
        <v>0</v>
      </c>
      <c r="H3607" s="12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3" t="str">
        <f>IFERROR(VLOOKUP(C3607,[1]Index!$D:$F,3,FALSE),"Non List")</f>
        <v>Hydro Power</v>
      </c>
      <c r="Z3607">
        <f>IFERROR(VLOOKUP(C3607,[1]LP!$B:$C,2,FALSE),0)</f>
        <v>230</v>
      </c>
      <c r="AA3607" s="12">
        <f t="shared" si="56"/>
        <v>0</v>
      </c>
      <c r="AB3607" s="12">
        <v>0</v>
      </c>
      <c r="AC3607" s="12">
        <v>0</v>
      </c>
      <c r="AD3607" s="11"/>
      <c r="AE3607" s="11"/>
      <c r="AF3607" s="11"/>
      <c r="AG3607" s="11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2">
        <v>264000</v>
      </c>
      <c r="F3608" s="12">
        <v>-205366</v>
      </c>
      <c r="G3608" s="12">
        <v>0</v>
      </c>
      <c r="H3608" s="12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3" t="str">
        <f>IFERROR(VLOOKUP(C3608,[1]Index!$D:$F,3,FALSE),"Non List")</f>
        <v>Hydro Power</v>
      </c>
      <c r="Z3608">
        <f>IFERROR(VLOOKUP(C3608,[1]LP!$B:$C,2,FALSE),0)</f>
        <v>149</v>
      </c>
      <c r="AA3608" s="12">
        <f t="shared" si="56"/>
        <v>-13.545454545454545</v>
      </c>
      <c r="AB3608" s="12">
        <v>0</v>
      </c>
      <c r="AC3608" s="12">
        <v>0</v>
      </c>
      <c r="AD3608" s="11"/>
      <c r="AE3608" s="11"/>
      <c r="AF3608" s="11"/>
      <c r="AG3608" s="11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2">
        <v>1250000</v>
      </c>
      <c r="F3609" s="12">
        <v>-140539</v>
      </c>
      <c r="G3609" s="12">
        <v>0</v>
      </c>
      <c r="H3609" s="12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3" t="str">
        <f>IFERROR(VLOOKUP(C3609,[1]Index!$D:$F,3,FALSE),"Non List")</f>
        <v>Hydro Power</v>
      </c>
      <c r="Z3609">
        <f>IFERROR(VLOOKUP(C3609,[1]LP!$B:$C,2,FALSE),0)</f>
        <v>172.4</v>
      </c>
      <c r="AA3609" s="12">
        <f t="shared" si="56"/>
        <v>172.4</v>
      </c>
      <c r="AB3609" s="12">
        <v>0</v>
      </c>
      <c r="AC3609" s="12">
        <v>0</v>
      </c>
      <c r="AD3609" s="11"/>
      <c r="AE3609" s="11"/>
      <c r="AF3609" s="11"/>
      <c r="AG3609" s="11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2">
        <v>297675</v>
      </c>
      <c r="F3610" s="12">
        <v>10288</v>
      </c>
      <c r="G3610" s="12">
        <v>0</v>
      </c>
      <c r="H3610" s="12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3" t="str">
        <f>IFERROR(VLOOKUP(C3610,[1]Index!$D:$F,3,FALSE),"Non List")</f>
        <v>Hydro Power</v>
      </c>
      <c r="Z3610">
        <f>IFERROR(VLOOKUP(C3610,[1]LP!$B:$C,2,FALSE),0)</f>
        <v>215.1</v>
      </c>
      <c r="AA3610" s="12">
        <f t="shared" si="56"/>
        <v>71.7</v>
      </c>
      <c r="AB3610" s="12">
        <v>0</v>
      </c>
      <c r="AC3610" s="12">
        <v>0</v>
      </c>
      <c r="AD3610" s="11"/>
      <c r="AE3610" s="11"/>
      <c r="AF3610" s="11"/>
      <c r="AG3610" s="11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2">
        <v>299000</v>
      </c>
      <c r="F3611" s="12">
        <v>29296</v>
      </c>
      <c r="G3611" s="12">
        <v>0</v>
      </c>
      <c r="H3611" s="12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3" t="str">
        <f>IFERROR(VLOOKUP(C3611,[1]Index!$D:$F,3,FALSE),"Non List")</f>
        <v>Hydro Power</v>
      </c>
      <c r="Z3611">
        <f>IFERROR(VLOOKUP(C3611,[1]LP!$B:$C,2,FALSE),0)</f>
        <v>0</v>
      </c>
      <c r="AA3611" s="12">
        <f t="shared" si="56"/>
        <v>0</v>
      </c>
      <c r="AB3611" s="12">
        <v>7</v>
      </c>
      <c r="AC3611" s="12">
        <v>0.36840000000000001</v>
      </c>
      <c r="AD3611" s="11"/>
      <c r="AE3611" s="11"/>
      <c r="AF3611" s="11"/>
      <c r="AG3611" s="11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2">
        <v>646405</v>
      </c>
      <c r="F3612" s="12">
        <v>70494</v>
      </c>
      <c r="G3612" s="12">
        <v>0</v>
      </c>
      <c r="H3612" s="12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3" t="str">
        <f>IFERROR(VLOOKUP(C3612,[1]Index!$D:$F,3,FALSE),"Non List")</f>
        <v>Hydro Power</v>
      </c>
      <c r="Z3612">
        <f>IFERROR(VLOOKUP(C3612,[1]LP!$B:$C,2,FALSE),0)</f>
        <v>215</v>
      </c>
      <c r="AA3612" s="12">
        <f t="shared" si="56"/>
        <v>21.5</v>
      </c>
      <c r="AB3612" s="12">
        <v>0</v>
      </c>
      <c r="AC3612" s="12">
        <v>0</v>
      </c>
      <c r="AD3612" s="11"/>
      <c r="AE3612" s="11"/>
      <c r="AF3612" s="11"/>
      <c r="AG3612" s="11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2">
        <v>600000</v>
      </c>
      <c r="F3613" s="12">
        <v>144508</v>
      </c>
      <c r="G3613" s="12">
        <v>0</v>
      </c>
      <c r="H3613" s="12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3" t="str">
        <f>IFERROR(VLOOKUP(C3613,[1]Index!$D:$F,3,FALSE),"Non List")</f>
        <v>Hydro Power</v>
      </c>
      <c r="Z3613">
        <f>IFERROR(VLOOKUP(C3613,[1]LP!$B:$C,2,FALSE),0)</f>
        <v>335.1</v>
      </c>
      <c r="AA3613" s="12">
        <f t="shared" si="56"/>
        <v>23.935714285714287</v>
      </c>
      <c r="AB3613" s="12">
        <v>15</v>
      </c>
      <c r="AC3613" s="12">
        <v>0.78949999999999998</v>
      </c>
      <c r="AD3613" s="11"/>
      <c r="AE3613" s="11"/>
      <c r="AF3613" s="11"/>
      <c r="AG3613" s="11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2">
        <v>560000</v>
      </c>
      <c r="F3614" s="12">
        <v>75381</v>
      </c>
      <c r="G3614" s="12">
        <v>0</v>
      </c>
      <c r="H3614" s="12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3" t="str">
        <f>IFERROR(VLOOKUP(C3614,[1]Index!$D:$F,3,FALSE),"Non List")</f>
        <v>zdelist</v>
      </c>
      <c r="Z3614">
        <f>IFERROR(VLOOKUP(C3614,[1]LP!$B:$C,2,FALSE),0)</f>
        <v>0</v>
      </c>
      <c r="AA3614" s="12">
        <f t="shared" si="56"/>
        <v>0</v>
      </c>
      <c r="AB3614" s="12">
        <v>0</v>
      </c>
      <c r="AC3614" s="12">
        <v>12.6</v>
      </c>
      <c r="AD3614" s="11"/>
      <c r="AE3614" s="11"/>
      <c r="AF3614" s="11"/>
      <c r="AG3614" s="11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2">
        <v>550000</v>
      </c>
      <c r="F3615" s="12">
        <v>-45242</v>
      </c>
      <c r="G3615" s="12">
        <v>0</v>
      </c>
      <c r="H3615" s="12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3" t="str">
        <f>IFERROR(VLOOKUP(C3615,[1]Index!$D:$F,3,FALSE),"Non List")</f>
        <v>Hydro Power</v>
      </c>
      <c r="Z3615">
        <f>IFERROR(VLOOKUP(C3615,[1]LP!$B:$C,2,FALSE),0)</f>
        <v>178</v>
      </c>
      <c r="AA3615" s="12">
        <f t="shared" si="56"/>
        <v>-59.333333333333336</v>
      </c>
      <c r="AB3615" s="12">
        <v>0</v>
      </c>
      <c r="AC3615" s="12">
        <v>0</v>
      </c>
      <c r="AD3615" s="11"/>
      <c r="AE3615" s="11"/>
      <c r="AF3615" s="11"/>
      <c r="AG3615" s="11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2">
        <v>1100000</v>
      </c>
      <c r="F3616" s="12">
        <v>-199116</v>
      </c>
      <c r="G3616" s="12">
        <v>0</v>
      </c>
      <c r="H3616" s="12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3" t="str">
        <f>IFERROR(VLOOKUP(C3616,[1]Index!$D:$F,3,FALSE),"Non List")</f>
        <v>Hydro Power</v>
      </c>
      <c r="Z3616">
        <f>IFERROR(VLOOKUP(C3616,[1]LP!$B:$C,2,FALSE),0)</f>
        <v>165.2</v>
      </c>
      <c r="AA3616" s="12">
        <f t="shared" si="56"/>
        <v>0</v>
      </c>
      <c r="AB3616" s="12">
        <v>0</v>
      </c>
      <c r="AC3616" s="12">
        <v>0</v>
      </c>
      <c r="AD3616" s="11"/>
      <c r="AE3616" s="11"/>
      <c r="AF3616" s="11"/>
      <c r="AG3616" s="11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2">
        <v>1784376</v>
      </c>
      <c r="F3617" s="12">
        <v>0</v>
      </c>
      <c r="G3617" s="12">
        <v>0</v>
      </c>
      <c r="H3617" s="12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3" t="str">
        <f>IFERROR(VLOOKUP(C3617,[1]Index!$D:$F,3,FALSE),"Non List")</f>
        <v>Hydro Non Converted</v>
      </c>
      <c r="Z3617">
        <f>IFERROR(VLOOKUP(C3617,[1]LP!$B:$C,2,FALSE),0)</f>
        <v>225</v>
      </c>
      <c r="AA3617" s="12">
        <f t="shared" si="56"/>
        <v>0</v>
      </c>
      <c r="AB3617" s="12">
        <v>0</v>
      </c>
      <c r="AC3617" s="12">
        <v>0</v>
      </c>
      <c r="AD3617" s="11"/>
      <c r="AE3617" s="11"/>
      <c r="AF3617" s="11"/>
      <c r="AG3617" s="11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2">
        <v>800000</v>
      </c>
      <c r="F3618" s="12">
        <v>-262298</v>
      </c>
      <c r="G3618" s="12">
        <v>0</v>
      </c>
      <c r="H3618" s="12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3" t="str">
        <f>IFERROR(VLOOKUP(C3618,[1]Index!$D:$F,3,FALSE),"Non List")</f>
        <v>Hydro Power</v>
      </c>
      <c r="Z3618">
        <f>IFERROR(VLOOKUP(C3618,[1]LP!$B:$C,2,FALSE),0)</f>
        <v>164</v>
      </c>
      <c r="AA3618" s="12">
        <f t="shared" si="56"/>
        <v>0</v>
      </c>
      <c r="AB3618" s="12">
        <v>0</v>
      </c>
      <c r="AC3618" s="12">
        <v>0</v>
      </c>
      <c r="AD3618" s="11"/>
      <c r="AE3618" s="11"/>
      <c r="AF3618" s="11"/>
      <c r="AG3618" s="11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2">
        <v>1500000</v>
      </c>
      <c r="F3619" s="12">
        <v>-150914</v>
      </c>
      <c r="G3619" s="12">
        <v>0</v>
      </c>
      <c r="H3619" s="12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3" t="str">
        <f>IFERROR(VLOOKUP(C3619,[1]Index!$D:$F,3,FALSE),"Non List")</f>
        <v>Hydro Non Converted</v>
      </c>
      <c r="Z3619">
        <f>IFERROR(VLOOKUP(C3619,[1]LP!$B:$C,2,FALSE),0)</f>
        <v>230</v>
      </c>
      <c r="AA3619" s="12">
        <f t="shared" si="56"/>
        <v>-76.666666666666671</v>
      </c>
      <c r="AB3619" s="12">
        <v>0</v>
      </c>
      <c r="AC3619" s="12">
        <v>0</v>
      </c>
      <c r="AD3619" s="11"/>
      <c r="AE3619" s="11"/>
      <c r="AF3619" s="11"/>
      <c r="AG3619" s="11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2">
        <v>1450000</v>
      </c>
      <c r="F3620" s="12">
        <v>0</v>
      </c>
      <c r="G3620" s="12">
        <v>0</v>
      </c>
      <c r="H3620" s="12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3" t="str">
        <f>IFERROR(VLOOKUP(C3620,[1]Index!$D:$F,3,FALSE),"Non List")</f>
        <v>Hydro Non Converted</v>
      </c>
      <c r="Z3620">
        <f>IFERROR(VLOOKUP(C3620,[1]LP!$B:$C,2,FALSE),0)</f>
        <v>222.1</v>
      </c>
      <c r="AA3620" s="12">
        <f t="shared" si="56"/>
        <v>0</v>
      </c>
      <c r="AB3620" s="12">
        <v>0</v>
      </c>
      <c r="AC3620" s="12">
        <v>0</v>
      </c>
      <c r="AD3620" s="11"/>
      <c r="AE3620" s="11"/>
      <c r="AF3620" s="11"/>
      <c r="AG3620" s="11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2">
        <v>962500</v>
      </c>
      <c r="F3621" s="12">
        <v>-45692</v>
      </c>
      <c r="G3621" s="12">
        <v>0</v>
      </c>
      <c r="H3621" s="12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3" t="str">
        <f>IFERROR(VLOOKUP(C3621,[1]Index!$D:$F,3,FALSE),"Non List")</f>
        <v>Hydro Power</v>
      </c>
      <c r="Z3621">
        <f>IFERROR(VLOOKUP(C3621,[1]LP!$B:$C,2,FALSE),0)</f>
        <v>235</v>
      </c>
      <c r="AA3621" s="12">
        <f t="shared" si="56"/>
        <v>58.75</v>
      </c>
      <c r="AB3621" s="12">
        <v>0</v>
      </c>
      <c r="AC3621" s="12">
        <v>0</v>
      </c>
      <c r="AD3621" s="11"/>
      <c r="AE3621" s="11"/>
      <c r="AF3621" s="11"/>
      <c r="AG3621" s="11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2">
        <v>1440400</v>
      </c>
      <c r="F3622" s="12">
        <v>18411</v>
      </c>
      <c r="G3622" s="12">
        <v>0</v>
      </c>
      <c r="H3622" s="12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3" t="str">
        <f>IFERROR(VLOOKUP(C3622,[1]Index!$D:$F,3,FALSE),"Non List")</f>
        <v>Hydro Power</v>
      </c>
      <c r="Z3622">
        <f>IFERROR(VLOOKUP(C3622,[1]LP!$B:$C,2,FALSE),0)</f>
        <v>154</v>
      </c>
      <c r="AA3622" s="12">
        <f t="shared" si="56"/>
        <v>154</v>
      </c>
      <c r="AB3622" s="12">
        <v>0</v>
      </c>
      <c r="AC3622" s="12">
        <v>0</v>
      </c>
      <c r="AD3622" s="11"/>
      <c r="AE3622" s="11"/>
      <c r="AF3622" s="11"/>
      <c r="AG3622" s="11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2">
        <v>371400</v>
      </c>
      <c r="F3623" s="12">
        <v>-57309</v>
      </c>
      <c r="G3623" s="12">
        <v>0</v>
      </c>
      <c r="H3623" s="12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3" t="str">
        <f>IFERROR(VLOOKUP(C3623,[1]Index!$D:$F,3,FALSE),"Non List")</f>
        <v>Hydro Power</v>
      </c>
      <c r="Z3623">
        <f>IFERROR(VLOOKUP(C3623,[1]LP!$B:$C,2,FALSE),0)</f>
        <v>210.1</v>
      </c>
      <c r="AA3623" s="12">
        <f t="shared" si="56"/>
        <v>-210.1</v>
      </c>
      <c r="AB3623" s="12">
        <v>0</v>
      </c>
      <c r="AC3623" s="12">
        <v>0</v>
      </c>
      <c r="AD3623" s="11"/>
      <c r="AE3623" s="11"/>
      <c r="AF3623" s="11"/>
      <c r="AG3623" s="11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2">
        <v>10590000</v>
      </c>
      <c r="F3624" s="12">
        <v>-832302</v>
      </c>
      <c r="G3624" s="12">
        <v>0</v>
      </c>
      <c r="H3624" s="12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3" t="str">
        <f>IFERROR(VLOOKUP(C3624,[1]Index!$D:$F,3,FALSE),"Non List")</f>
        <v>Hydro Power</v>
      </c>
      <c r="Z3624">
        <f>IFERROR(VLOOKUP(C3624,[1]LP!$B:$C,2,FALSE),0)</f>
        <v>226</v>
      </c>
      <c r="AA3624" s="12">
        <f t="shared" si="56"/>
        <v>0</v>
      </c>
      <c r="AB3624" s="12">
        <v>0</v>
      </c>
      <c r="AC3624" s="12">
        <v>0</v>
      </c>
      <c r="AD3624" s="11"/>
      <c r="AE3624" s="11"/>
      <c r="AF3624" s="11"/>
      <c r="AG3624" s="11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2">
        <v>750000</v>
      </c>
      <c r="F3625" s="12">
        <v>-75639</v>
      </c>
      <c r="G3625" s="12">
        <v>0</v>
      </c>
      <c r="H3625" s="12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3" t="str">
        <f>IFERROR(VLOOKUP(C3625,[1]Index!$D:$F,3,FALSE),"Non List")</f>
        <v>Hydro Power</v>
      </c>
      <c r="Z3625">
        <f>IFERROR(VLOOKUP(C3625,[1]LP!$B:$C,2,FALSE),0)</f>
        <v>165.9</v>
      </c>
      <c r="AA3625" s="12">
        <f t="shared" si="56"/>
        <v>165.9</v>
      </c>
      <c r="AB3625" s="12">
        <v>0</v>
      </c>
      <c r="AC3625" s="12">
        <v>0</v>
      </c>
      <c r="AD3625" s="11"/>
      <c r="AE3625" s="11"/>
      <c r="AF3625" s="11"/>
      <c r="AG3625" s="11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2">
        <v>1600000</v>
      </c>
      <c r="F3626" s="12">
        <v>-266646</v>
      </c>
      <c r="G3626" s="12">
        <v>0</v>
      </c>
      <c r="H3626" s="12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3" t="str">
        <f>IFERROR(VLOOKUP(C3626,[1]Index!$D:$F,3,FALSE),"Non List")</f>
        <v>Hydro Power</v>
      </c>
      <c r="Z3626">
        <f>IFERROR(VLOOKUP(C3626,[1]LP!$B:$C,2,FALSE),0)</f>
        <v>134</v>
      </c>
      <c r="AA3626" s="12">
        <f t="shared" si="56"/>
        <v>-134</v>
      </c>
      <c r="AB3626" s="12">
        <v>0</v>
      </c>
      <c r="AC3626" s="12">
        <v>0</v>
      </c>
      <c r="AD3626" s="11"/>
      <c r="AE3626" s="11"/>
      <c r="AF3626" s="11"/>
      <c r="AG3626" s="11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2">
        <v>1968027</v>
      </c>
      <c r="F3627" s="12">
        <v>379856</v>
      </c>
      <c r="G3627" s="12">
        <v>0</v>
      </c>
      <c r="H3627" s="12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3" t="str">
        <f>IFERROR(VLOOKUP(C3627,[1]Index!$D:$F,3,FALSE),"Non List")</f>
        <v>Hydro Non Converted</v>
      </c>
      <c r="Z3627">
        <f>IFERROR(VLOOKUP(C3627,[1]LP!$B:$C,2,FALSE),0)</f>
        <v>889</v>
      </c>
      <c r="AA3627" s="12">
        <f t="shared" si="56"/>
        <v>222.25</v>
      </c>
      <c r="AB3627" s="12">
        <v>0</v>
      </c>
      <c r="AC3627" s="12">
        <v>0</v>
      </c>
      <c r="AD3627" s="11"/>
      <c r="AE3627" s="11"/>
      <c r="AF3627" s="11"/>
      <c r="AG3627" s="11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2">
        <v>420000</v>
      </c>
      <c r="F3628" s="12">
        <v>848</v>
      </c>
      <c r="G3628" s="12">
        <v>0</v>
      </c>
      <c r="H3628" s="12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3" t="str">
        <f>IFERROR(VLOOKUP(C3628,[1]Index!$D:$F,3,FALSE),"Non List")</f>
        <v>Hydro Non Converted</v>
      </c>
      <c r="Z3628">
        <f>IFERROR(VLOOKUP(C3628,[1]LP!$B:$C,2,FALSE),0)</f>
        <v>0</v>
      </c>
      <c r="AA3628" s="12">
        <f t="shared" si="56"/>
        <v>0</v>
      </c>
      <c r="AB3628" s="12">
        <v>0</v>
      </c>
      <c r="AC3628" s="12">
        <v>0</v>
      </c>
      <c r="AD3628" s="11"/>
      <c r="AE3628" s="11"/>
      <c r="AF3628" s="11"/>
      <c r="AG3628" s="11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2">
        <v>407706</v>
      </c>
      <c r="F3629" s="12">
        <v>133633</v>
      </c>
      <c r="G3629" s="12">
        <v>0</v>
      </c>
      <c r="H3629" s="12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3" t="str">
        <f>IFERROR(VLOOKUP(C3629,[1]Index!$D:$F,3,FALSE),"Non List")</f>
        <v>Hydro Non Converted</v>
      </c>
      <c r="Z3629">
        <f>IFERROR(VLOOKUP(C3629,[1]LP!$B:$C,2,FALSE),0)</f>
        <v>770</v>
      </c>
      <c r="AA3629" s="12">
        <f t="shared" si="56"/>
        <v>42.777777777777779</v>
      </c>
      <c r="AB3629" s="12">
        <v>10</v>
      </c>
      <c r="AC3629" s="12">
        <v>0.52629999999999999</v>
      </c>
      <c r="AD3629" s="11"/>
      <c r="AE3629" s="11"/>
      <c r="AF3629" s="11"/>
      <c r="AG3629" s="11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2">
        <v>1572359</v>
      </c>
      <c r="F3630" s="12">
        <v>286622</v>
      </c>
      <c r="G3630" s="12">
        <v>0</v>
      </c>
      <c r="H3630" s="12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3" t="str">
        <f>IFERROR(VLOOKUP(C3630,[1]Index!$D:$F,3,FALSE),"Non List")</f>
        <v>Hydro Power</v>
      </c>
      <c r="Z3630">
        <f>IFERROR(VLOOKUP(C3630,[1]LP!$B:$C,2,FALSE),0)</f>
        <v>209</v>
      </c>
      <c r="AA3630" s="12">
        <f t="shared" si="56"/>
        <v>16.076923076923077</v>
      </c>
      <c r="AB3630" s="12">
        <v>8</v>
      </c>
      <c r="AC3630" s="12">
        <v>0.42099999999999999</v>
      </c>
      <c r="AD3630" s="11"/>
      <c r="AE3630" s="11"/>
      <c r="AF3630" s="11"/>
      <c r="AG3630" s="11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2">
        <v>2951361</v>
      </c>
      <c r="F3631" s="12">
        <v>4133839</v>
      </c>
      <c r="G3631" s="12">
        <v>0</v>
      </c>
      <c r="H3631" s="12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3" t="str">
        <f>IFERROR(VLOOKUP(C3631,[1]Index!$D:$F,3,FALSE),"Non List")</f>
        <v>Hydro Power</v>
      </c>
      <c r="Z3631">
        <f>IFERROR(VLOOKUP(C3631,[1]LP!$B:$C,2,FALSE),0)</f>
        <v>311</v>
      </c>
      <c r="AA3631" s="12">
        <f t="shared" si="56"/>
        <v>31.1</v>
      </c>
      <c r="AB3631" s="12">
        <v>5</v>
      </c>
      <c r="AC3631" s="12">
        <v>7.5</v>
      </c>
      <c r="AD3631" s="11"/>
      <c r="AE3631" s="11"/>
      <c r="AF3631" s="11"/>
      <c r="AG3631" s="11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2">
        <v>6280739</v>
      </c>
      <c r="F3632" s="12">
        <v>4031790</v>
      </c>
      <c r="G3632" s="12">
        <v>0</v>
      </c>
      <c r="H3632" s="12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3" t="str">
        <f>IFERROR(VLOOKUP(C3632,[1]Index!$D:$F,3,FALSE),"Non List")</f>
        <v>Hydro Power</v>
      </c>
      <c r="Z3632">
        <f>IFERROR(VLOOKUP(C3632,[1]LP!$B:$C,2,FALSE),0)</f>
        <v>490</v>
      </c>
      <c r="AA3632" s="12">
        <f t="shared" si="56"/>
        <v>37.692307692307693</v>
      </c>
      <c r="AB3632" s="12">
        <v>7.5</v>
      </c>
      <c r="AC3632" s="12">
        <v>7.5</v>
      </c>
      <c r="AD3632" s="11"/>
      <c r="AE3632" s="11"/>
      <c r="AF3632" s="11"/>
      <c r="AG3632" s="11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2">
        <v>1385911</v>
      </c>
      <c r="F3633" s="12">
        <v>232238</v>
      </c>
      <c r="G3633" s="12">
        <v>0</v>
      </c>
      <c r="H3633" s="12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3" t="str">
        <f>IFERROR(VLOOKUP(C3633,[1]Index!$D:$F,3,FALSE),"Non List")</f>
        <v>Hydro Power</v>
      </c>
      <c r="Z3633">
        <f>IFERROR(VLOOKUP(C3633,[1]LP!$B:$C,2,FALSE),0)</f>
        <v>150</v>
      </c>
      <c r="AA3633" s="12">
        <f t="shared" si="56"/>
        <v>0.88235294117647056</v>
      </c>
      <c r="AB3633" s="12">
        <v>0</v>
      </c>
      <c r="AC3633" s="12">
        <v>0</v>
      </c>
      <c r="AD3633" s="11"/>
      <c r="AE3633" s="11"/>
      <c r="AF3633" s="11"/>
      <c r="AG3633" s="11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2">
        <v>2808410</v>
      </c>
      <c r="F3634" s="12">
        <v>921623</v>
      </c>
      <c r="G3634" s="12">
        <v>0</v>
      </c>
      <c r="H3634" s="12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3" t="str">
        <f>IFERROR(VLOOKUP(C3634,[1]Index!$D:$F,3,FALSE),"Non List")</f>
        <v>Hydro Power</v>
      </c>
      <c r="Z3634">
        <f>IFERROR(VLOOKUP(C3634,[1]LP!$B:$C,2,FALSE),0)</f>
        <v>340</v>
      </c>
      <c r="AA3634" s="12">
        <f t="shared" si="56"/>
        <v>9.7142857142857135</v>
      </c>
      <c r="AB3634" s="12">
        <v>0</v>
      </c>
      <c r="AC3634" s="12">
        <v>5.2632000000000003</v>
      </c>
      <c r="AD3634" s="11"/>
      <c r="AE3634" s="11"/>
      <c r="AF3634" s="11"/>
      <c r="AG3634" s="11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2">
        <v>585558</v>
      </c>
      <c r="F3635" s="12">
        <v>455785</v>
      </c>
      <c r="G3635" s="12">
        <v>0</v>
      </c>
      <c r="H3635" s="12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3" t="str">
        <f>IFERROR(VLOOKUP(C3635,[1]Index!$D:$F,3,FALSE),"Non List")</f>
        <v>Non List</v>
      </c>
      <c r="Z3635">
        <f>IFERROR(VLOOKUP(C3635,[1]LP!$B:$C,2,FALSE),0)</f>
        <v>0</v>
      </c>
      <c r="AA3635" s="12">
        <f t="shared" si="56"/>
        <v>0</v>
      </c>
      <c r="AB3635" s="12">
        <v>0</v>
      </c>
      <c r="AC3635" s="12">
        <v>0</v>
      </c>
      <c r="AD3635" s="11"/>
      <c r="AE3635" s="11"/>
      <c r="AF3635" s="11"/>
      <c r="AG3635" s="11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2">
        <v>990000</v>
      </c>
      <c r="F3636" s="12">
        <v>-8382</v>
      </c>
      <c r="G3636" s="12">
        <v>0</v>
      </c>
      <c r="H3636" s="12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3" t="str">
        <f>IFERROR(VLOOKUP(C3636,[1]Index!$D:$F,3,FALSE),"Non List")</f>
        <v>Hydro Power</v>
      </c>
      <c r="Z3636">
        <f>IFERROR(VLOOKUP(C3636,[1]LP!$B:$C,2,FALSE),0)</f>
        <v>219.3</v>
      </c>
      <c r="AA3636" s="12">
        <f t="shared" si="56"/>
        <v>0</v>
      </c>
      <c r="AB3636" s="12">
        <v>0</v>
      </c>
      <c r="AC3636" s="12">
        <v>0</v>
      </c>
      <c r="AD3636" s="11"/>
      <c r="AE3636" s="11"/>
      <c r="AF3636" s="11"/>
      <c r="AG3636" s="11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2">
        <v>1585650</v>
      </c>
      <c r="F3637" s="12">
        <v>425085</v>
      </c>
      <c r="G3637" s="12">
        <v>0</v>
      </c>
      <c r="H3637" s="12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3" t="str">
        <f>IFERROR(VLOOKUP(C3637,[1]Index!$D:$F,3,FALSE),"Non List")</f>
        <v>Hydro Power</v>
      </c>
      <c r="Z3637">
        <f>IFERROR(VLOOKUP(C3637,[1]LP!$B:$C,2,FALSE),0)</f>
        <v>183</v>
      </c>
      <c r="AA3637" s="12">
        <f t="shared" si="56"/>
        <v>5.382352941176471</v>
      </c>
      <c r="AB3637" s="12">
        <v>10</v>
      </c>
      <c r="AC3637" s="12">
        <v>0.52629999999999999</v>
      </c>
      <c r="AD3637" s="11"/>
      <c r="AE3637" s="11"/>
      <c r="AF3637" s="11"/>
      <c r="AG3637" s="11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2">
        <v>267908</v>
      </c>
      <c r="F3638" s="12">
        <v>14989</v>
      </c>
      <c r="G3638" s="12">
        <v>0</v>
      </c>
      <c r="H3638" s="12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3" t="str">
        <f>IFERROR(VLOOKUP(C3638,[1]Index!$D:$F,3,FALSE),"Non List")</f>
        <v>Hydro Power</v>
      </c>
      <c r="Z3638">
        <f>IFERROR(VLOOKUP(C3638,[1]LP!$B:$C,2,FALSE),0)</f>
        <v>214.5</v>
      </c>
      <c r="AA3638" s="12">
        <f t="shared" si="56"/>
        <v>14.3</v>
      </c>
      <c r="AB3638" s="12">
        <v>0</v>
      </c>
      <c r="AC3638" s="12">
        <v>0</v>
      </c>
      <c r="AD3638" s="11"/>
      <c r="AE3638" s="11"/>
      <c r="AF3638" s="11"/>
      <c r="AG3638" s="11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2">
        <v>2758916</v>
      </c>
      <c r="F3639" s="12">
        <v>165939</v>
      </c>
      <c r="G3639" s="12">
        <v>0</v>
      </c>
      <c r="H3639" s="12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3" t="str">
        <f>IFERROR(VLOOKUP(C3639,[1]Index!$D:$F,3,FALSE),"Non List")</f>
        <v>Hydro Power</v>
      </c>
      <c r="Z3639">
        <f>IFERROR(VLOOKUP(C3639,[1]LP!$B:$C,2,FALSE),0)</f>
        <v>174.1</v>
      </c>
      <c r="AA3639" s="12">
        <f t="shared" si="56"/>
        <v>15.827272727272726</v>
      </c>
      <c r="AB3639" s="12">
        <v>7.5</v>
      </c>
      <c r="AC3639" s="12">
        <v>0.3947</v>
      </c>
      <c r="AD3639" s="11"/>
      <c r="AE3639" s="11"/>
      <c r="AF3639" s="11"/>
      <c r="AG3639" s="11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2">
        <v>706932</v>
      </c>
      <c r="F3640" s="12">
        <v>27346</v>
      </c>
      <c r="G3640" s="12">
        <v>0</v>
      </c>
      <c r="H3640" s="12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3" t="str">
        <f>IFERROR(VLOOKUP(C3640,[1]Index!$D:$F,3,FALSE),"Non List")</f>
        <v>Hydro Power</v>
      </c>
      <c r="Z3640">
        <f>IFERROR(VLOOKUP(C3640,[1]LP!$B:$C,2,FALSE),0)</f>
        <v>204.7</v>
      </c>
      <c r="AA3640" s="12">
        <f t="shared" si="56"/>
        <v>18.609090909090909</v>
      </c>
      <c r="AB3640" s="12">
        <v>4.75</v>
      </c>
      <c r="AC3640" s="12">
        <v>0.25</v>
      </c>
      <c r="AD3640" s="11"/>
      <c r="AE3640" s="11"/>
      <c r="AF3640" s="11"/>
      <c r="AG3640" s="11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2">
        <v>1286224</v>
      </c>
      <c r="F3641" s="12">
        <v>-94005</v>
      </c>
      <c r="G3641" s="12">
        <v>0</v>
      </c>
      <c r="H3641" s="12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3" t="str">
        <f>IFERROR(VLOOKUP(C3641,[1]Index!$D:$F,3,FALSE),"Non List")</f>
        <v>Hydro Non Converted</v>
      </c>
      <c r="Z3641">
        <f>IFERROR(VLOOKUP(C3641,[1]LP!$B:$C,2,FALSE),0)</f>
        <v>221</v>
      </c>
      <c r="AA3641" s="12">
        <f t="shared" si="56"/>
        <v>-221</v>
      </c>
      <c r="AB3641" s="12">
        <v>0</v>
      </c>
      <c r="AC3641" s="12">
        <v>0</v>
      </c>
      <c r="AD3641" s="11"/>
      <c r="AE3641" s="11"/>
      <c r="AF3641" s="11"/>
      <c r="AG3641" s="11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2">
        <v>3285000</v>
      </c>
      <c r="F3642" s="12">
        <v>-176121</v>
      </c>
      <c r="G3642" s="12">
        <v>0</v>
      </c>
      <c r="H3642" s="12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3" t="str">
        <f>IFERROR(VLOOKUP(C3642,[1]Index!$D:$F,3,FALSE),"Non List")</f>
        <v>Hydro Power</v>
      </c>
      <c r="Z3642">
        <f>IFERROR(VLOOKUP(C3642,[1]LP!$B:$C,2,FALSE),0)</f>
        <v>272</v>
      </c>
      <c r="AA3642" s="12">
        <f t="shared" si="56"/>
        <v>-272</v>
      </c>
      <c r="AB3642" s="12">
        <v>0</v>
      </c>
      <c r="AC3642" s="12">
        <v>0</v>
      </c>
      <c r="AD3642" s="11"/>
      <c r="AE3642" s="11"/>
      <c r="AF3642" s="11"/>
      <c r="AG3642" s="11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2">
        <v>6157890</v>
      </c>
      <c r="F3643" s="12">
        <v>-242605</v>
      </c>
      <c r="G3643" s="12">
        <v>0</v>
      </c>
      <c r="H3643" s="12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3" t="str">
        <f>IFERROR(VLOOKUP(C3643,[1]Index!$D:$F,3,FALSE),"Non List")</f>
        <v>Hydro Power</v>
      </c>
      <c r="Z3643">
        <f>IFERROR(VLOOKUP(C3643,[1]LP!$B:$C,2,FALSE),0)</f>
        <v>279.3</v>
      </c>
      <c r="AA3643" s="12">
        <f t="shared" si="56"/>
        <v>-279.3</v>
      </c>
      <c r="AB3643" s="12">
        <v>0</v>
      </c>
      <c r="AC3643" s="12">
        <v>0</v>
      </c>
      <c r="AD3643" s="11"/>
      <c r="AE3643" s="11"/>
      <c r="AF3643" s="11"/>
      <c r="AG3643" s="11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2">
        <v>1150000</v>
      </c>
      <c r="F3644" s="12">
        <v>62635</v>
      </c>
      <c r="G3644" s="12">
        <v>0</v>
      </c>
      <c r="H3644" s="12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3" t="str">
        <f>IFERROR(VLOOKUP(C3644,[1]Index!$D:$F,3,FALSE),"Non List")</f>
        <v>Hydro Power</v>
      </c>
      <c r="Z3644">
        <f>IFERROR(VLOOKUP(C3644,[1]LP!$B:$C,2,FALSE),0)</f>
        <v>185</v>
      </c>
      <c r="AA3644" s="12">
        <f t="shared" si="56"/>
        <v>-37</v>
      </c>
      <c r="AB3644" s="12">
        <v>7</v>
      </c>
      <c r="AC3644" s="12">
        <v>0.36799999999999999</v>
      </c>
      <c r="AD3644" s="11"/>
      <c r="AE3644" s="11"/>
      <c r="AF3644" s="11"/>
      <c r="AG3644" s="11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2">
        <v>2100350</v>
      </c>
      <c r="F3645" s="12">
        <v>143805</v>
      </c>
      <c r="G3645" s="12">
        <v>0</v>
      </c>
      <c r="H3645" s="12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3" t="str">
        <f>IFERROR(VLOOKUP(C3645,[1]Index!$D:$F,3,FALSE),"Non List")</f>
        <v>Hydro Power</v>
      </c>
      <c r="Z3645">
        <f>IFERROR(VLOOKUP(C3645,[1]LP!$B:$C,2,FALSE),0)</f>
        <v>184.5</v>
      </c>
      <c r="AA3645" s="12">
        <f t="shared" si="56"/>
        <v>92.25</v>
      </c>
      <c r="AB3645" s="12">
        <v>0</v>
      </c>
      <c r="AC3645" s="12">
        <v>0</v>
      </c>
      <c r="AD3645" s="11"/>
      <c r="AE3645" s="11"/>
      <c r="AF3645" s="11"/>
      <c r="AG3645" s="11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2">
        <v>806575</v>
      </c>
      <c r="F3646" s="12">
        <v>39171</v>
      </c>
      <c r="G3646" s="12">
        <v>0</v>
      </c>
      <c r="H3646" s="12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3" t="str">
        <f>IFERROR(VLOOKUP(C3646,[1]Index!$D:$F,3,FALSE),"Non List")</f>
        <v>Hydro Power</v>
      </c>
      <c r="Z3646">
        <f>IFERROR(VLOOKUP(C3646,[1]LP!$B:$C,2,FALSE),0)</f>
        <v>177.4</v>
      </c>
      <c r="AA3646" s="12">
        <f t="shared" si="56"/>
        <v>11.826666666666666</v>
      </c>
      <c r="AB3646" s="12">
        <v>0</v>
      </c>
      <c r="AC3646" s="12">
        <v>0</v>
      </c>
      <c r="AD3646" s="11"/>
      <c r="AE3646" s="11"/>
      <c r="AF3646" s="11"/>
      <c r="AG3646" s="11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2">
        <v>368143</v>
      </c>
      <c r="F3647" s="12">
        <v>12836</v>
      </c>
      <c r="G3647" s="12">
        <v>0</v>
      </c>
      <c r="H3647" s="12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3" t="str">
        <f>IFERROR(VLOOKUP(C3647,[1]Index!$D:$F,3,FALSE),"Non List")</f>
        <v>Hydro Non Converted</v>
      </c>
      <c r="Z3647">
        <f>IFERROR(VLOOKUP(C3647,[1]LP!$B:$C,2,FALSE),0)</f>
        <v>320</v>
      </c>
      <c r="AA3647" s="12">
        <f t="shared" si="56"/>
        <v>40</v>
      </c>
      <c r="AB3647" s="12">
        <v>0</v>
      </c>
      <c r="AC3647" s="12">
        <v>0</v>
      </c>
      <c r="AD3647" s="11"/>
      <c r="AE3647" s="11"/>
      <c r="AF3647" s="11"/>
      <c r="AG3647" s="11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2">
        <v>3500000</v>
      </c>
      <c r="F3648" s="12">
        <v>1607787</v>
      </c>
      <c r="G3648" s="12">
        <v>0</v>
      </c>
      <c r="H3648" s="12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3" t="str">
        <f>IFERROR(VLOOKUP(C3648,[1]Index!$D:$F,3,FALSE),"Non List")</f>
        <v>Hydro Non Converted</v>
      </c>
      <c r="Z3648">
        <f>IFERROR(VLOOKUP(C3648,[1]LP!$B:$C,2,FALSE),0)</f>
        <v>424.1</v>
      </c>
      <c r="AA3648" s="12">
        <f t="shared" si="56"/>
        <v>18.439130434782609</v>
      </c>
      <c r="AB3648" s="12">
        <v>0</v>
      </c>
      <c r="AC3648" s="12">
        <v>0</v>
      </c>
      <c r="AD3648" s="11"/>
      <c r="AE3648" s="11"/>
      <c r="AF3648" s="11"/>
      <c r="AG3648" s="11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2">
        <v>465714</v>
      </c>
      <c r="F3649" s="12">
        <v>-43037</v>
      </c>
      <c r="G3649" s="12">
        <v>0</v>
      </c>
      <c r="H3649" s="12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3" t="str">
        <f>IFERROR(VLOOKUP(C3649,[1]Index!$D:$F,3,FALSE),"Non List")</f>
        <v>Hydro Power</v>
      </c>
      <c r="Z3649">
        <f>IFERROR(VLOOKUP(C3649,[1]LP!$B:$C,2,FALSE),0)</f>
        <v>180</v>
      </c>
      <c r="AA3649" s="12">
        <f t="shared" si="56"/>
        <v>30</v>
      </c>
      <c r="AB3649" s="12">
        <v>0</v>
      </c>
      <c r="AC3649" s="12">
        <v>0</v>
      </c>
      <c r="AD3649" s="11"/>
      <c r="AE3649" s="11"/>
      <c r="AF3649" s="11"/>
      <c r="AG3649" s="11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2">
        <v>1065417</v>
      </c>
      <c r="F3650" s="12">
        <v>0</v>
      </c>
      <c r="G3650" s="12">
        <v>0</v>
      </c>
      <c r="H3650" s="12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3" t="str">
        <f>IFERROR(VLOOKUP(C3650,[1]Index!$D:$F,3,FALSE),"Non List")</f>
        <v>Hydro Power</v>
      </c>
      <c r="Z3650">
        <f>IFERROR(VLOOKUP(C3650,[1]LP!$B:$C,2,FALSE),0)</f>
        <v>230</v>
      </c>
      <c r="AA3650" s="12">
        <f t="shared" si="56"/>
        <v>0</v>
      </c>
      <c r="AB3650" s="12">
        <v>0</v>
      </c>
      <c r="AC3650" s="12">
        <v>0</v>
      </c>
      <c r="AD3650" s="11"/>
      <c r="AE3650" s="11"/>
      <c r="AF3650" s="11"/>
      <c r="AG3650" s="11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2">
        <v>264000</v>
      </c>
      <c r="F3651" s="12">
        <v>-202429</v>
      </c>
      <c r="G3651" s="12">
        <v>0</v>
      </c>
      <c r="H3651" s="12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3" t="str">
        <f>IFERROR(VLOOKUP(C3651,[1]Index!$D:$F,3,FALSE),"Non List")</f>
        <v>Hydro Power</v>
      </c>
      <c r="Z3651">
        <f>IFERROR(VLOOKUP(C3651,[1]LP!$B:$C,2,FALSE),0)</f>
        <v>149</v>
      </c>
      <c r="AA3651" s="12">
        <f t="shared" ref="AA3651:AA3714" si="57">IFERROR(Z3651/M3651,0)</f>
        <v>37.25</v>
      </c>
      <c r="AB3651" s="12">
        <v>0</v>
      </c>
      <c r="AC3651" s="12">
        <v>0</v>
      </c>
      <c r="AD3651" s="11"/>
      <c r="AE3651" s="11"/>
      <c r="AF3651" s="11"/>
      <c r="AG3651" s="11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2">
        <v>1250000</v>
      </c>
      <c r="F3652" s="12">
        <v>-21990</v>
      </c>
      <c r="G3652" s="12">
        <v>0</v>
      </c>
      <c r="H3652" s="12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3" t="str">
        <f>IFERROR(VLOOKUP(C3652,[1]Index!$D:$F,3,FALSE),"Non List")</f>
        <v>Hydro Power</v>
      </c>
      <c r="Z3652">
        <f>IFERROR(VLOOKUP(C3652,[1]LP!$B:$C,2,FALSE),0)</f>
        <v>172.4</v>
      </c>
      <c r="AA3652" s="12">
        <f t="shared" si="57"/>
        <v>4.5368421052631582</v>
      </c>
      <c r="AB3652" s="12">
        <v>0</v>
      </c>
      <c r="AC3652" s="12">
        <v>0</v>
      </c>
      <c r="AD3652" s="11"/>
      <c r="AE3652" s="11"/>
      <c r="AF3652" s="11"/>
      <c r="AG3652" s="11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2">
        <v>297675</v>
      </c>
      <c r="F3653" s="12">
        <v>17928</v>
      </c>
      <c r="G3653" s="12">
        <v>0</v>
      </c>
      <c r="H3653" s="12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3" t="str">
        <f>IFERROR(VLOOKUP(C3653,[1]Index!$D:$F,3,FALSE),"Non List")</f>
        <v>Hydro Power</v>
      </c>
      <c r="Z3653">
        <f>IFERROR(VLOOKUP(C3653,[1]LP!$B:$C,2,FALSE),0)</f>
        <v>215.1</v>
      </c>
      <c r="AA3653" s="12">
        <f t="shared" si="57"/>
        <v>21.509999999999998</v>
      </c>
      <c r="AB3653" s="12">
        <v>0</v>
      </c>
      <c r="AC3653" s="12">
        <v>0</v>
      </c>
      <c r="AD3653" s="11"/>
      <c r="AE3653" s="11"/>
      <c r="AF3653" s="11"/>
      <c r="AG3653" s="11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2">
        <v>299000</v>
      </c>
      <c r="F3654" s="12">
        <v>35405</v>
      </c>
      <c r="G3654" s="12">
        <v>0</v>
      </c>
      <c r="H3654" s="12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3" t="str">
        <f>IFERROR(VLOOKUP(C3654,[1]Index!$D:$F,3,FALSE),"Non List")</f>
        <v>Hydro Power</v>
      </c>
      <c r="Z3654">
        <f>IFERROR(VLOOKUP(C3654,[1]LP!$B:$C,2,FALSE),0)</f>
        <v>0</v>
      </c>
      <c r="AA3654" s="12">
        <f t="shared" si="57"/>
        <v>0</v>
      </c>
      <c r="AB3654" s="12">
        <v>5</v>
      </c>
      <c r="AC3654" s="12">
        <v>2.63E-2</v>
      </c>
      <c r="AD3654" s="11"/>
      <c r="AE3654" s="11"/>
      <c r="AF3654" s="11"/>
      <c r="AG3654" s="11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2">
        <v>646405</v>
      </c>
      <c r="F3655" s="12">
        <v>88195</v>
      </c>
      <c r="G3655" s="12">
        <v>0</v>
      </c>
      <c r="H3655" s="12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3" t="str">
        <f>IFERROR(VLOOKUP(C3655,[1]Index!$D:$F,3,FALSE),"Non List")</f>
        <v>Hydro Power</v>
      </c>
      <c r="Z3655">
        <f>IFERROR(VLOOKUP(C3655,[1]LP!$B:$C,2,FALSE),0)</f>
        <v>215</v>
      </c>
      <c r="AA3655" s="12">
        <f t="shared" si="57"/>
        <v>19.545454545454547</v>
      </c>
      <c r="AB3655" s="12">
        <v>4.75</v>
      </c>
      <c r="AC3655" s="12">
        <v>0.25</v>
      </c>
      <c r="AD3655" s="11"/>
      <c r="AE3655" s="11"/>
      <c r="AF3655" s="11"/>
      <c r="AG3655" s="11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2">
        <v>600000</v>
      </c>
      <c r="F3656" s="12">
        <v>184511</v>
      </c>
      <c r="G3656" s="12">
        <v>0</v>
      </c>
      <c r="H3656" s="12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3" t="str">
        <f>IFERROR(VLOOKUP(C3656,[1]Index!$D:$F,3,FALSE),"Non List")</f>
        <v>Hydro Power</v>
      </c>
      <c r="Z3656">
        <f>IFERROR(VLOOKUP(C3656,[1]LP!$B:$C,2,FALSE),0)</f>
        <v>335.1</v>
      </c>
      <c r="AA3656" s="12">
        <f t="shared" si="57"/>
        <v>12.411111111111111</v>
      </c>
      <c r="AB3656" s="12">
        <v>15</v>
      </c>
      <c r="AC3656" s="12">
        <v>0.78949999999999998</v>
      </c>
      <c r="AD3656" s="11"/>
      <c r="AE3656" s="11"/>
      <c r="AF3656" s="11"/>
      <c r="AG3656" s="11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2">
        <v>560000</v>
      </c>
      <c r="F3657" s="12">
        <v>43555</v>
      </c>
      <c r="G3657" s="12">
        <v>0</v>
      </c>
      <c r="H3657" s="12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3" t="str">
        <f>IFERROR(VLOOKUP(C3657,[1]Index!$D:$F,3,FALSE),"Non List")</f>
        <v>zdelist</v>
      </c>
      <c r="Z3657">
        <f>IFERROR(VLOOKUP(C3657,[1]LP!$B:$C,2,FALSE),0)</f>
        <v>0</v>
      </c>
      <c r="AA3657" s="12">
        <f t="shared" si="57"/>
        <v>0</v>
      </c>
      <c r="AB3657" s="12">
        <v>0</v>
      </c>
      <c r="AC3657" s="12">
        <v>0</v>
      </c>
      <c r="AD3657" s="11"/>
      <c r="AE3657" s="11"/>
      <c r="AF3657" s="11"/>
      <c r="AG3657" s="11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2">
        <v>550000</v>
      </c>
      <c r="F3658" s="12">
        <v>-67459</v>
      </c>
      <c r="G3658" s="12">
        <v>0</v>
      </c>
      <c r="H3658" s="12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3" t="str">
        <f>IFERROR(VLOOKUP(C3658,[1]Index!$D:$F,3,FALSE),"Non List")</f>
        <v>Hydro Power</v>
      </c>
      <c r="Z3658">
        <f>IFERROR(VLOOKUP(C3658,[1]LP!$B:$C,2,FALSE),0)</f>
        <v>178</v>
      </c>
      <c r="AA3658" s="12">
        <f t="shared" si="57"/>
        <v>-11.125</v>
      </c>
      <c r="AB3658" s="12">
        <v>0</v>
      </c>
      <c r="AC3658" s="12">
        <v>0</v>
      </c>
      <c r="AD3658" s="11"/>
      <c r="AE3658" s="11"/>
      <c r="AF3658" s="11"/>
      <c r="AG3658" s="11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2">
        <v>1100000</v>
      </c>
      <c r="F3659" s="12">
        <v>-7763</v>
      </c>
      <c r="G3659" s="12">
        <v>0</v>
      </c>
      <c r="H3659" s="12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3" t="str">
        <f>IFERROR(VLOOKUP(C3659,[1]Index!$D:$F,3,FALSE),"Non List")</f>
        <v>Hydro Power</v>
      </c>
      <c r="Z3659">
        <f>IFERROR(VLOOKUP(C3659,[1]LP!$B:$C,2,FALSE),0)</f>
        <v>165.2</v>
      </c>
      <c r="AA3659" s="12">
        <f t="shared" si="57"/>
        <v>7.1826086956521733</v>
      </c>
      <c r="AB3659" s="12">
        <v>0</v>
      </c>
      <c r="AC3659" s="12">
        <v>0</v>
      </c>
      <c r="AD3659" s="11"/>
      <c r="AE3659" s="11"/>
      <c r="AF3659" s="11"/>
      <c r="AG3659" s="11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2">
        <v>5100000</v>
      </c>
      <c r="F3660" s="12">
        <v>-280116</v>
      </c>
      <c r="G3660" s="12">
        <v>0</v>
      </c>
      <c r="H3660" s="12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3" t="str">
        <f>IFERROR(VLOOKUP(C3660,[1]Index!$D:$F,3,FALSE),"Non List")</f>
        <v>Hydro Non Converted</v>
      </c>
      <c r="Z3660">
        <f>IFERROR(VLOOKUP(C3660,[1]LP!$B:$C,2,FALSE),0)</f>
        <v>272.2</v>
      </c>
      <c r="AA3660" s="12">
        <f t="shared" si="57"/>
        <v>-272.2</v>
      </c>
      <c r="AB3660" s="12">
        <v>0</v>
      </c>
      <c r="AC3660" s="12">
        <v>0</v>
      </c>
      <c r="AD3660" s="11"/>
      <c r="AE3660" s="11"/>
      <c r="AF3660" s="11"/>
      <c r="AG3660" s="11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2">
        <v>1784376</v>
      </c>
      <c r="F3661" s="12">
        <v>0</v>
      </c>
      <c r="G3661" s="12">
        <v>0</v>
      </c>
      <c r="H3661" s="12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3" t="str">
        <f>IFERROR(VLOOKUP(C3661,[1]Index!$D:$F,3,FALSE),"Non List")</f>
        <v>Hydro Non Converted</v>
      </c>
      <c r="Z3661">
        <f>IFERROR(VLOOKUP(C3661,[1]LP!$B:$C,2,FALSE),0)</f>
        <v>225</v>
      </c>
      <c r="AA3661" s="12">
        <f t="shared" si="57"/>
        <v>0</v>
      </c>
      <c r="AB3661" s="12">
        <v>0</v>
      </c>
      <c r="AC3661" s="12">
        <v>0</v>
      </c>
      <c r="AD3661" s="11"/>
      <c r="AE3661" s="11"/>
      <c r="AF3661" s="11"/>
      <c r="AG3661" s="11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2">
        <v>800000</v>
      </c>
      <c r="F3662" s="12">
        <v>-229278</v>
      </c>
      <c r="G3662" s="12">
        <v>0</v>
      </c>
      <c r="H3662" s="12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3" t="str">
        <f>IFERROR(VLOOKUP(C3662,[1]Index!$D:$F,3,FALSE),"Non List")</f>
        <v>Hydro Power</v>
      </c>
      <c r="Z3662">
        <f>IFERROR(VLOOKUP(C3662,[1]LP!$B:$C,2,FALSE),0)</f>
        <v>164</v>
      </c>
      <c r="AA3662" s="12">
        <f t="shared" si="57"/>
        <v>10.25</v>
      </c>
      <c r="AB3662" s="12">
        <v>0</v>
      </c>
      <c r="AC3662" s="12">
        <v>0</v>
      </c>
      <c r="AD3662" s="11"/>
      <c r="AE3662" s="11"/>
      <c r="AF3662" s="11"/>
      <c r="AG3662" s="11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2">
        <v>1500000</v>
      </c>
      <c r="F3663" s="12">
        <v>-158615</v>
      </c>
      <c r="G3663" s="12">
        <v>0</v>
      </c>
      <c r="H3663" s="12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3" t="str">
        <f>IFERROR(VLOOKUP(C3663,[1]Index!$D:$F,3,FALSE),"Non List")</f>
        <v>Hydro Non Converted</v>
      </c>
      <c r="Z3663">
        <f>IFERROR(VLOOKUP(C3663,[1]LP!$B:$C,2,FALSE),0)</f>
        <v>230</v>
      </c>
      <c r="AA3663" s="12">
        <f t="shared" si="57"/>
        <v>-115</v>
      </c>
      <c r="AB3663" s="12">
        <v>0</v>
      </c>
      <c r="AC3663" s="12">
        <v>0</v>
      </c>
      <c r="AD3663" s="11"/>
      <c r="AE3663" s="11"/>
      <c r="AF3663" s="11"/>
      <c r="AG3663" s="11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2">
        <v>400000</v>
      </c>
      <c r="F3664" s="12">
        <v>-84522</v>
      </c>
      <c r="G3664" s="12">
        <v>0</v>
      </c>
      <c r="H3664" s="12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3" t="str">
        <f>IFERROR(VLOOKUP(C3664,[1]Index!$D:$F,3,FALSE),"Non List")</f>
        <v>Hydro Non Converted</v>
      </c>
      <c r="Z3664">
        <f>IFERROR(VLOOKUP(C3664,[1]LP!$B:$C,2,FALSE),0)</f>
        <v>318</v>
      </c>
      <c r="AA3664" s="12">
        <f t="shared" si="57"/>
        <v>26.5</v>
      </c>
      <c r="AB3664" s="12">
        <v>0</v>
      </c>
      <c r="AC3664" s="12">
        <v>0</v>
      </c>
      <c r="AD3664" s="11"/>
      <c r="AE3664" s="11"/>
      <c r="AF3664" s="11"/>
      <c r="AG3664" s="11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2">
        <v>1450000</v>
      </c>
      <c r="F3665" s="12">
        <v>45681</v>
      </c>
      <c r="G3665" s="12">
        <v>0</v>
      </c>
      <c r="H3665" s="12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3" t="str">
        <f>IFERROR(VLOOKUP(C3665,[1]Index!$D:$F,3,FALSE),"Non List")</f>
        <v>Hydro Non Converted</v>
      </c>
      <c r="Z3665">
        <f>IFERROR(VLOOKUP(C3665,[1]LP!$B:$C,2,FALSE),0)</f>
        <v>222.1</v>
      </c>
      <c r="AA3665" s="12">
        <f t="shared" si="57"/>
        <v>17.084615384615383</v>
      </c>
      <c r="AB3665" s="12">
        <v>0</v>
      </c>
      <c r="AC3665" s="12">
        <v>0</v>
      </c>
      <c r="AD3665" s="11"/>
      <c r="AE3665" s="11"/>
      <c r="AF3665" s="11"/>
      <c r="AG3665" s="11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2">
        <v>962500</v>
      </c>
      <c r="F3666" s="12">
        <v>58075</v>
      </c>
      <c r="G3666" s="12">
        <v>0</v>
      </c>
      <c r="H3666" s="12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3" t="str">
        <f>IFERROR(VLOOKUP(C3666,[1]Index!$D:$F,3,FALSE),"Non List")</f>
        <v>Hydro Power</v>
      </c>
      <c r="Z3666">
        <f>IFERROR(VLOOKUP(C3666,[1]LP!$B:$C,2,FALSE),0)</f>
        <v>235</v>
      </c>
      <c r="AA3666" s="12">
        <f t="shared" si="57"/>
        <v>5.4651162790697674</v>
      </c>
      <c r="AB3666" s="12">
        <v>0</v>
      </c>
      <c r="AC3666" s="12">
        <v>7</v>
      </c>
      <c r="AD3666" s="11"/>
      <c r="AE3666" s="11"/>
      <c r="AF3666" s="11"/>
      <c r="AG3666" s="11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2">
        <v>1440400</v>
      </c>
      <c r="F3667" s="12">
        <v>-84919</v>
      </c>
      <c r="G3667" s="12">
        <v>0</v>
      </c>
      <c r="H3667" s="12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3" t="str">
        <f>IFERROR(VLOOKUP(C3667,[1]Index!$D:$F,3,FALSE),"Non List")</f>
        <v>Hydro Power</v>
      </c>
      <c r="Z3667">
        <f>IFERROR(VLOOKUP(C3667,[1]LP!$B:$C,2,FALSE),0)</f>
        <v>154</v>
      </c>
      <c r="AA3667" s="12">
        <f t="shared" si="57"/>
        <v>-5.3103448275862073</v>
      </c>
      <c r="AB3667" s="12">
        <v>0</v>
      </c>
      <c r="AC3667" s="12">
        <v>0</v>
      </c>
      <c r="AD3667" s="11"/>
      <c r="AE3667" s="11"/>
      <c r="AF3667" s="11"/>
      <c r="AG3667" s="11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2">
        <v>10590000</v>
      </c>
      <c r="F3668" s="12">
        <v>-200891</v>
      </c>
      <c r="G3668" s="12">
        <v>0</v>
      </c>
      <c r="H3668" s="12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3" t="str">
        <f>IFERROR(VLOOKUP(C3668,[1]Index!$D:$F,3,FALSE),"Non List")</f>
        <v>Hydro Power</v>
      </c>
      <c r="Z3668">
        <f>IFERROR(VLOOKUP(C3668,[1]LP!$B:$C,2,FALSE),0)</f>
        <v>226</v>
      </c>
      <c r="AA3668" s="12">
        <f t="shared" si="57"/>
        <v>7.0625</v>
      </c>
      <c r="AB3668" s="12">
        <v>0</v>
      </c>
      <c r="AC3668" s="12">
        <v>0</v>
      </c>
      <c r="AD3668" s="11"/>
      <c r="AE3668" s="11"/>
      <c r="AF3668" s="11"/>
      <c r="AG3668" s="11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2">
        <v>750000</v>
      </c>
      <c r="F3669" s="12">
        <v>-62251</v>
      </c>
      <c r="G3669" s="12">
        <v>0</v>
      </c>
      <c r="H3669" s="12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3" t="str">
        <f>IFERROR(VLOOKUP(C3669,[1]Index!$D:$F,3,FALSE),"Non List")</f>
        <v>Hydro Power</v>
      </c>
      <c r="Z3669">
        <f>IFERROR(VLOOKUP(C3669,[1]LP!$B:$C,2,FALSE),0)</f>
        <v>165.9</v>
      </c>
      <c r="AA3669" s="12">
        <f t="shared" si="57"/>
        <v>23.7</v>
      </c>
      <c r="AB3669" s="12">
        <v>0</v>
      </c>
      <c r="AC3669" s="12">
        <v>0</v>
      </c>
      <c r="AD3669" s="11"/>
      <c r="AE3669" s="11"/>
      <c r="AF3669" s="11"/>
      <c r="AG3669" s="11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2">
        <v>377000</v>
      </c>
      <c r="F3670" s="12">
        <v>123275</v>
      </c>
      <c r="G3670" s="12">
        <v>0</v>
      </c>
      <c r="H3670" s="12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3" t="str">
        <f>IFERROR(VLOOKUP(C3670,[1]Index!$D:$F,3,FALSE),"Non List")</f>
        <v>Hydro Non Converted</v>
      </c>
      <c r="Z3670">
        <f>IFERROR(VLOOKUP(C3670,[1]LP!$B:$C,2,FALSE),0)</f>
        <v>363.2</v>
      </c>
      <c r="AA3670" s="12">
        <f t="shared" si="57"/>
        <v>-18.16</v>
      </c>
      <c r="AB3670" s="12">
        <v>0</v>
      </c>
      <c r="AC3670" s="12">
        <v>0</v>
      </c>
      <c r="AD3670" s="11"/>
      <c r="AE3670" s="11"/>
      <c r="AF3670" s="11"/>
      <c r="AG3670" s="11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2">
        <v>1968027</v>
      </c>
      <c r="F3671" s="12">
        <v>704295</v>
      </c>
      <c r="G3671" s="12">
        <v>0</v>
      </c>
      <c r="H3671" s="12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3" t="str">
        <f>IFERROR(VLOOKUP(C3671,[1]Index!$D:$F,3,FALSE),"Non List")</f>
        <v>Hydro Non Converted</v>
      </c>
      <c r="Z3671">
        <f>IFERROR(VLOOKUP(C3671,[1]LP!$B:$C,2,FALSE),0)</f>
        <v>889</v>
      </c>
      <c r="AA3671" s="12">
        <f t="shared" si="57"/>
        <v>14.816666666666666</v>
      </c>
      <c r="AB3671" s="12">
        <v>0</v>
      </c>
      <c r="AC3671" s="12">
        <v>10.526300000000001</v>
      </c>
      <c r="AD3671" s="11"/>
      <c r="AE3671" s="11"/>
      <c r="AF3671" s="11"/>
      <c r="AG3671" s="11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2">
        <v>420000</v>
      </c>
      <c r="F3672" s="12">
        <v>32796</v>
      </c>
      <c r="G3672" s="12">
        <v>0</v>
      </c>
      <c r="H3672" s="12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3" t="str">
        <f>IFERROR(VLOOKUP(C3672,[1]Index!$D:$F,3,FALSE),"Non List")</f>
        <v>Hydro Non Converted</v>
      </c>
      <c r="Z3672">
        <f>IFERROR(VLOOKUP(C3672,[1]LP!$B:$C,2,FALSE),0)</f>
        <v>0</v>
      </c>
      <c r="AA3672" s="12">
        <f t="shared" si="57"/>
        <v>0</v>
      </c>
      <c r="AB3672" s="12">
        <v>0</v>
      </c>
      <c r="AC3672" s="12">
        <v>10.526</v>
      </c>
      <c r="AD3672" s="11"/>
      <c r="AE3672" s="11"/>
      <c r="AF3672" s="11"/>
      <c r="AG3672" s="11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2">
        <v>448476</v>
      </c>
      <c r="F3673" s="12">
        <v>79356</v>
      </c>
      <c r="G3673" s="12">
        <v>0</v>
      </c>
      <c r="H3673" s="12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3" t="str">
        <f>IFERROR(VLOOKUP(C3673,[1]Index!$D:$F,3,FALSE),"Non List")</f>
        <v>Hydro Non Converted</v>
      </c>
      <c r="Z3673">
        <f>IFERROR(VLOOKUP(C3673,[1]LP!$B:$C,2,FALSE),0)</f>
        <v>770</v>
      </c>
      <c r="AA3673" s="12">
        <f t="shared" si="57"/>
        <v>25.666666666666668</v>
      </c>
      <c r="AB3673" s="12">
        <v>10</v>
      </c>
      <c r="AC3673" s="12">
        <v>0.52629999999999999</v>
      </c>
      <c r="AD3673" s="11"/>
      <c r="AE3673" s="11"/>
      <c r="AF3673" s="11"/>
      <c r="AG3673" s="11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2">
        <v>1867963</v>
      </c>
      <c r="F3674" s="12">
        <v>197626</v>
      </c>
      <c r="G3674" s="12">
        <v>0</v>
      </c>
      <c r="H3674" s="12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3" t="str">
        <f>IFERROR(VLOOKUP(C3674,[1]Index!$D:$F,3,FALSE),"Non List")</f>
        <v>Hydro Power</v>
      </c>
      <c r="Z3674">
        <f>IFERROR(VLOOKUP(C3674,[1]LP!$B:$C,2,FALSE),0)</f>
        <v>209</v>
      </c>
      <c r="AA3674" s="12">
        <f t="shared" si="57"/>
        <v>41.8</v>
      </c>
      <c r="AB3674" s="12">
        <v>0</v>
      </c>
      <c r="AC3674" s="12">
        <v>0</v>
      </c>
      <c r="AD3674" s="11"/>
      <c r="AE3674" s="11"/>
      <c r="AF3674" s="11"/>
      <c r="AG3674" s="11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2">
        <v>3409065</v>
      </c>
      <c r="F3675" s="12">
        <v>3567168</v>
      </c>
      <c r="G3675" s="12">
        <v>0</v>
      </c>
      <c r="H3675" s="12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3" t="str">
        <f>IFERROR(VLOOKUP(C3675,[1]Index!$D:$F,3,FALSE),"Non List")</f>
        <v>Hydro Power</v>
      </c>
      <c r="Z3675">
        <f>IFERROR(VLOOKUP(C3675,[1]LP!$B:$C,2,FALSE),0)</f>
        <v>311</v>
      </c>
      <c r="AA3675" s="12">
        <f t="shared" si="57"/>
        <v>23.923076923076923</v>
      </c>
      <c r="AB3675" s="12">
        <v>0</v>
      </c>
      <c r="AC3675" s="12">
        <v>0</v>
      </c>
      <c r="AD3675" s="11"/>
      <c r="AE3675" s="11"/>
      <c r="AF3675" s="11"/>
      <c r="AG3675" s="11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2">
        <v>7258179</v>
      </c>
      <c r="F3676" s="12">
        <v>3004043</v>
      </c>
      <c r="G3676" s="12">
        <v>0</v>
      </c>
      <c r="H3676" s="12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3" t="str">
        <f>IFERROR(VLOOKUP(C3676,[1]Index!$D:$F,3,FALSE),"Non List")</f>
        <v>Hydro Power</v>
      </c>
      <c r="Z3676">
        <f>IFERROR(VLOOKUP(C3676,[1]LP!$B:$C,2,FALSE),0)</f>
        <v>490</v>
      </c>
      <c r="AA3676" s="12">
        <f t="shared" si="57"/>
        <v>44.545454545454547</v>
      </c>
      <c r="AB3676" s="12">
        <v>0</v>
      </c>
      <c r="AC3676" s="12">
        <v>0</v>
      </c>
      <c r="AD3676" s="11"/>
      <c r="AE3676" s="11"/>
      <c r="AF3676" s="11"/>
      <c r="AG3676" s="11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2">
        <v>1645017</v>
      </c>
      <c r="F3677" s="12">
        <v>31209</v>
      </c>
      <c r="G3677" s="12">
        <v>0</v>
      </c>
      <c r="H3677" s="12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3" t="str">
        <f>IFERROR(VLOOKUP(C3677,[1]Index!$D:$F,3,FALSE),"Non List")</f>
        <v>Hydro Power</v>
      </c>
      <c r="Z3677">
        <f>IFERROR(VLOOKUP(C3677,[1]LP!$B:$C,2,FALSE),0)</f>
        <v>150</v>
      </c>
      <c r="AA3677" s="12">
        <f t="shared" si="57"/>
        <v>150</v>
      </c>
      <c r="AB3677" s="12">
        <v>0</v>
      </c>
      <c r="AC3677" s="12">
        <v>0</v>
      </c>
      <c r="AD3677" s="11"/>
      <c r="AE3677" s="11"/>
      <c r="AF3677" s="11"/>
      <c r="AG3677" s="11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2">
        <v>3089251</v>
      </c>
      <c r="F3678" s="12">
        <v>2199124</v>
      </c>
      <c r="G3678" s="12">
        <v>0</v>
      </c>
      <c r="H3678" s="12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3" t="str">
        <f>IFERROR(VLOOKUP(C3678,[1]Index!$D:$F,3,FALSE),"Non List")</f>
        <v>Hydro Power</v>
      </c>
      <c r="Z3678">
        <f>IFERROR(VLOOKUP(C3678,[1]LP!$B:$C,2,FALSE),0)</f>
        <v>340</v>
      </c>
      <c r="AA3678" s="12">
        <f t="shared" si="57"/>
        <v>16.19047619047619</v>
      </c>
      <c r="AB3678" s="12">
        <v>0</v>
      </c>
      <c r="AC3678" s="12">
        <v>0</v>
      </c>
      <c r="AD3678" s="11"/>
      <c r="AE3678" s="11"/>
      <c r="AF3678" s="11"/>
      <c r="AG3678" s="11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2">
        <v>990000</v>
      </c>
      <c r="F3679" s="12">
        <v>-73278</v>
      </c>
      <c r="G3679" s="12">
        <v>0</v>
      </c>
      <c r="H3679" s="12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3" t="str">
        <f>IFERROR(VLOOKUP(C3679,[1]Index!$D:$F,3,FALSE),"Non List")</f>
        <v>Hydro Power</v>
      </c>
      <c r="Z3679">
        <f>IFERROR(VLOOKUP(C3679,[1]LP!$B:$C,2,FALSE),0)</f>
        <v>219.3</v>
      </c>
      <c r="AA3679" s="12">
        <f t="shared" si="57"/>
        <v>-19.936363636363637</v>
      </c>
      <c r="AB3679" s="12">
        <v>0</v>
      </c>
      <c r="AC3679" s="12">
        <v>0</v>
      </c>
      <c r="AD3679" s="11"/>
      <c r="AE3679" s="11"/>
      <c r="AF3679" s="11"/>
      <c r="AG3679" s="11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2">
        <v>1855211</v>
      </c>
      <c r="F3680" s="12">
        <v>362035</v>
      </c>
      <c r="G3680" s="12">
        <v>0</v>
      </c>
      <c r="H3680" s="12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3" t="str">
        <f>IFERROR(VLOOKUP(C3680,[1]Index!$D:$F,3,FALSE),"Non List")</f>
        <v>Hydro Power</v>
      </c>
      <c r="Z3680">
        <f>IFERROR(VLOOKUP(C3680,[1]LP!$B:$C,2,FALSE),0)</f>
        <v>183</v>
      </c>
      <c r="AA3680" s="12">
        <f t="shared" si="57"/>
        <v>11.4375</v>
      </c>
      <c r="AB3680" s="12">
        <v>0</v>
      </c>
      <c r="AC3680" s="12">
        <v>0</v>
      </c>
      <c r="AD3680" s="11"/>
      <c r="AE3680" s="11"/>
      <c r="AF3680" s="11"/>
      <c r="AG3680" s="11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2">
        <v>535815</v>
      </c>
      <c r="F3681" s="12">
        <v>71027</v>
      </c>
      <c r="G3681" s="12">
        <v>0</v>
      </c>
      <c r="H3681" s="12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3" t="str">
        <f>IFERROR(VLOOKUP(C3681,[1]Index!$D:$F,3,FALSE),"Non List")</f>
        <v>Hydro Power</v>
      </c>
      <c r="Z3681">
        <f>IFERROR(VLOOKUP(C3681,[1]LP!$B:$C,2,FALSE),0)</f>
        <v>214.5</v>
      </c>
      <c r="AA3681" s="12">
        <f t="shared" si="57"/>
        <v>35.75</v>
      </c>
      <c r="AB3681" s="12">
        <v>0</v>
      </c>
      <c r="AC3681" s="12">
        <v>0</v>
      </c>
      <c r="AD3681" s="11"/>
      <c r="AE3681" s="11"/>
      <c r="AF3681" s="11"/>
      <c r="AG3681" s="11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2">
        <v>4133284</v>
      </c>
      <c r="F3682" s="12">
        <v>371294</v>
      </c>
      <c r="G3682" s="12">
        <v>0</v>
      </c>
      <c r="H3682" s="12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3" t="str">
        <f>IFERROR(VLOOKUP(C3682,[1]Index!$D:$F,3,FALSE),"Non List")</f>
        <v>Hydro Power</v>
      </c>
      <c r="Z3682">
        <f>IFERROR(VLOOKUP(C3682,[1]LP!$B:$C,2,FALSE),0)</f>
        <v>174.1</v>
      </c>
      <c r="AA3682" s="12">
        <f t="shared" si="57"/>
        <v>58.033333333333331</v>
      </c>
      <c r="AB3682" s="12">
        <v>0</v>
      </c>
      <c r="AC3682" s="12">
        <v>0</v>
      </c>
      <c r="AD3682" s="11"/>
      <c r="AE3682" s="11"/>
      <c r="AF3682" s="11"/>
      <c r="AG3682" s="11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2">
        <v>1851279</v>
      </c>
      <c r="F3683" s="12">
        <v>203619</v>
      </c>
      <c r="G3683" s="12">
        <v>0</v>
      </c>
      <c r="H3683" s="12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3" t="str">
        <f>IFERROR(VLOOKUP(C3683,[1]Index!$D:$F,3,FALSE),"Non List")</f>
        <v>Hydro Power</v>
      </c>
      <c r="Z3683">
        <f>IFERROR(VLOOKUP(C3683,[1]LP!$B:$C,2,FALSE),0)</f>
        <v>204.7</v>
      </c>
      <c r="AA3683" s="12">
        <f t="shared" si="57"/>
        <v>68.233333333333334</v>
      </c>
      <c r="AB3683" s="12">
        <v>0</v>
      </c>
      <c r="AC3683" s="12">
        <v>0</v>
      </c>
      <c r="AD3683" s="11"/>
      <c r="AE3683" s="11"/>
      <c r="AF3683" s="11"/>
      <c r="AG3683" s="11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2">
        <v>588037</v>
      </c>
      <c r="F3684" s="12">
        <v>21998</v>
      </c>
      <c r="G3684" s="12">
        <v>0</v>
      </c>
      <c r="H3684" s="12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3" t="str">
        <f>IFERROR(VLOOKUP(C3684,[1]Index!$D:$F,3,FALSE),"Non List")</f>
        <v>Hydro Non Converted</v>
      </c>
      <c r="Z3684">
        <f>IFERROR(VLOOKUP(C3684,[1]LP!$B:$C,2,FALSE),0)</f>
        <v>269.5</v>
      </c>
      <c r="AA3684" s="12">
        <f t="shared" si="57"/>
        <v>67.375</v>
      </c>
      <c r="AB3684" s="12">
        <v>0</v>
      </c>
      <c r="AC3684" s="12">
        <v>0</v>
      </c>
      <c r="AD3684" s="11"/>
      <c r="AE3684" s="11"/>
      <c r="AF3684" s="11"/>
      <c r="AG3684" s="11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2">
        <v>1500000</v>
      </c>
      <c r="F3685" s="12">
        <v>-253792</v>
      </c>
      <c r="G3685" s="12">
        <v>0</v>
      </c>
      <c r="H3685" s="12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3" t="str">
        <f>IFERROR(VLOOKUP(C3685,[1]Index!$D:$F,3,FALSE),"Non List")</f>
        <v>Hydro Non Converted</v>
      </c>
      <c r="Z3685">
        <f>IFERROR(VLOOKUP(C3685,[1]LP!$B:$C,2,FALSE),0)</f>
        <v>221</v>
      </c>
      <c r="AA3685" s="12">
        <f t="shared" si="57"/>
        <v>-14.733333333333333</v>
      </c>
      <c r="AB3685" s="12">
        <v>0</v>
      </c>
      <c r="AC3685" s="12">
        <v>0</v>
      </c>
      <c r="AD3685" s="11"/>
      <c r="AE3685" s="11"/>
      <c r="AF3685" s="11"/>
      <c r="AG3685" s="11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2">
        <v>3650000</v>
      </c>
      <c r="F3686" s="12">
        <v>-228222</v>
      </c>
      <c r="G3686" s="12">
        <v>0</v>
      </c>
      <c r="H3686" s="12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3" t="str">
        <f>IFERROR(VLOOKUP(C3686,[1]Index!$D:$F,3,FALSE),"Non List")</f>
        <v>Hydro Power</v>
      </c>
      <c r="Z3686">
        <f>IFERROR(VLOOKUP(C3686,[1]LP!$B:$C,2,FALSE),0)</f>
        <v>272</v>
      </c>
      <c r="AA3686" s="12">
        <f t="shared" si="57"/>
        <v>-272</v>
      </c>
      <c r="AB3686" s="12">
        <v>0</v>
      </c>
      <c r="AC3686" s="12">
        <v>0</v>
      </c>
      <c r="AD3686" s="11"/>
      <c r="AE3686" s="11"/>
      <c r="AF3686" s="11"/>
      <c r="AG3686" s="11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2">
        <v>6842100</v>
      </c>
      <c r="F3687" s="12">
        <v>-314336</v>
      </c>
      <c r="G3687" s="12">
        <v>0</v>
      </c>
      <c r="H3687" s="12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3" t="str">
        <f>IFERROR(VLOOKUP(C3687,[1]Index!$D:$F,3,FALSE),"Non List")</f>
        <v>Hydro Power</v>
      </c>
      <c r="Z3687">
        <f>IFERROR(VLOOKUP(C3687,[1]LP!$B:$C,2,FALSE),0)</f>
        <v>279.3</v>
      </c>
      <c r="AA3687" s="12">
        <f t="shared" si="57"/>
        <v>-279.3</v>
      </c>
      <c r="AB3687" s="12">
        <v>0</v>
      </c>
      <c r="AC3687" s="12">
        <v>0</v>
      </c>
      <c r="AD3687" s="11"/>
      <c r="AE3687" s="11"/>
      <c r="AF3687" s="11"/>
      <c r="AG3687" s="11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2">
        <v>1230500</v>
      </c>
      <c r="F3688" s="12">
        <v>111909</v>
      </c>
      <c r="G3688" s="12">
        <v>0</v>
      </c>
      <c r="H3688" s="12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3" t="str">
        <f>IFERROR(VLOOKUP(C3688,[1]Index!$D:$F,3,FALSE),"Non List")</f>
        <v>Hydro Power</v>
      </c>
      <c r="Z3688">
        <f>IFERROR(VLOOKUP(C3688,[1]LP!$B:$C,2,FALSE),0)</f>
        <v>185</v>
      </c>
      <c r="AA3688" s="12">
        <f t="shared" si="57"/>
        <v>61.666666666666664</v>
      </c>
      <c r="AB3688" s="12">
        <v>0</v>
      </c>
      <c r="AC3688" s="12">
        <v>0</v>
      </c>
      <c r="AD3688" s="11"/>
      <c r="AE3688" s="11"/>
      <c r="AF3688" s="11"/>
      <c r="AG3688" s="11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2">
        <v>1054260</v>
      </c>
      <c r="F3689" s="12">
        <v>32715</v>
      </c>
      <c r="G3689" s="12">
        <v>0</v>
      </c>
      <c r="H3689" s="12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3" t="str">
        <f>IFERROR(VLOOKUP(C3689,[1]Index!$D:$F,3,FALSE),"Non List")</f>
        <v>Hydro Non Converted</v>
      </c>
      <c r="Z3689">
        <f>IFERROR(VLOOKUP(C3689,[1]LP!$B:$C,2,FALSE),0)</f>
        <v>209</v>
      </c>
      <c r="AA3689" s="12">
        <f t="shared" si="57"/>
        <v>69.666666666666671</v>
      </c>
      <c r="AB3689" s="12">
        <v>0</v>
      </c>
      <c r="AC3689" s="12">
        <v>0</v>
      </c>
      <c r="AD3689" s="11"/>
      <c r="AE3689" s="11"/>
      <c r="AF3689" s="11"/>
      <c r="AG3689" s="11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2">
        <v>3200000</v>
      </c>
      <c r="F3690" s="12">
        <v>0</v>
      </c>
      <c r="G3690" s="12">
        <v>0</v>
      </c>
      <c r="H3690" s="12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3" t="str">
        <f>IFERROR(VLOOKUP(C3690,[1]Index!$D:$F,3,FALSE),"Non List")</f>
        <v>Hydro Non Converted</v>
      </c>
      <c r="Z3690">
        <f>IFERROR(VLOOKUP(C3690,[1]LP!$B:$C,2,FALSE),0)</f>
        <v>253</v>
      </c>
      <c r="AA3690" s="12">
        <f t="shared" si="57"/>
        <v>0</v>
      </c>
      <c r="AB3690" s="12">
        <v>0</v>
      </c>
      <c r="AC3690" s="12">
        <v>0</v>
      </c>
      <c r="AD3690" s="11"/>
      <c r="AE3690" s="11"/>
      <c r="AF3690" s="11"/>
      <c r="AG3690" s="11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2">
        <v>632600</v>
      </c>
      <c r="F3691" s="12">
        <v>-14400</v>
      </c>
      <c r="G3691" s="12">
        <v>0</v>
      </c>
      <c r="H3691" s="12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3" t="str">
        <f>IFERROR(VLOOKUP(C3691,[1]Index!$D:$F,3,FALSE),"Non List")</f>
        <v>Hydro Non Converted</v>
      </c>
      <c r="Z3691">
        <f>IFERROR(VLOOKUP(C3691,[1]LP!$B:$C,2,FALSE),0)</f>
        <v>220.4</v>
      </c>
      <c r="AA3691" s="12">
        <f t="shared" si="57"/>
        <v>220.4</v>
      </c>
      <c r="AB3691" s="12">
        <v>0</v>
      </c>
      <c r="AC3691" s="12">
        <v>0</v>
      </c>
      <c r="AD3691" s="11"/>
      <c r="AE3691" s="11"/>
      <c r="AF3691" s="11"/>
      <c r="AG3691" s="11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2">
        <v>2100350</v>
      </c>
      <c r="F3692" s="12">
        <v>261112</v>
      </c>
      <c r="G3692" s="12">
        <v>0</v>
      </c>
      <c r="H3692" s="12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3" t="str">
        <f>IFERROR(VLOOKUP(C3692,[1]Index!$D:$F,3,FALSE),"Non List")</f>
        <v>Hydro Power</v>
      </c>
      <c r="Z3692">
        <f>IFERROR(VLOOKUP(C3692,[1]LP!$B:$C,2,FALSE),0)</f>
        <v>184.5</v>
      </c>
      <c r="AA3692" s="12">
        <f t="shared" si="57"/>
        <v>23.0625</v>
      </c>
      <c r="AB3692" s="12">
        <v>0</v>
      </c>
      <c r="AC3692" s="12">
        <v>0</v>
      </c>
      <c r="AD3692" s="11"/>
      <c r="AE3692" s="11"/>
      <c r="AF3692" s="11"/>
      <c r="AG3692" s="11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2">
        <v>806575</v>
      </c>
      <c r="F3693" s="12">
        <v>88702</v>
      </c>
      <c r="G3693" s="12">
        <v>0</v>
      </c>
      <c r="H3693" s="12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3" t="str">
        <f>IFERROR(VLOOKUP(C3693,[1]Index!$D:$F,3,FALSE),"Non List")</f>
        <v>Hydro Power</v>
      </c>
      <c r="Z3693">
        <f>IFERROR(VLOOKUP(C3693,[1]LP!$B:$C,2,FALSE),0)</f>
        <v>177.4</v>
      </c>
      <c r="AA3693" s="12">
        <f t="shared" si="57"/>
        <v>19.711111111111112</v>
      </c>
      <c r="AB3693" s="12">
        <v>0</v>
      </c>
      <c r="AC3693" s="12">
        <v>0</v>
      </c>
      <c r="AD3693" s="11"/>
      <c r="AE3693" s="11"/>
      <c r="AF3693" s="11"/>
      <c r="AG3693" s="11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2">
        <v>368143</v>
      </c>
      <c r="F3694" s="12">
        <v>23164</v>
      </c>
      <c r="G3694" s="12">
        <v>0</v>
      </c>
      <c r="H3694" s="12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3" t="str">
        <f>IFERROR(VLOOKUP(C3694,[1]Index!$D:$F,3,FALSE),"Non List")</f>
        <v>Hydro Non Converted</v>
      </c>
      <c r="Z3694">
        <f>IFERROR(VLOOKUP(C3694,[1]LP!$B:$C,2,FALSE),0)</f>
        <v>320</v>
      </c>
      <c r="AA3694" s="12">
        <f t="shared" si="57"/>
        <v>35.555555555555557</v>
      </c>
      <c r="AB3694" s="12">
        <v>0</v>
      </c>
      <c r="AC3694" s="12">
        <v>0</v>
      </c>
      <c r="AD3694" s="11"/>
      <c r="AE3694" s="11"/>
      <c r="AF3694" s="11"/>
      <c r="AG3694" s="11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2">
        <v>3500000</v>
      </c>
      <c r="F3695" s="12">
        <v>2314446</v>
      </c>
      <c r="G3695" s="12">
        <v>0</v>
      </c>
      <c r="H3695" s="12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3" t="str">
        <f>IFERROR(VLOOKUP(C3695,[1]Index!$D:$F,3,FALSE),"Non List")</f>
        <v>Hydro Non Converted</v>
      </c>
      <c r="Z3695">
        <f>IFERROR(VLOOKUP(C3695,[1]LP!$B:$C,2,FALSE),0)</f>
        <v>424.1</v>
      </c>
      <c r="AA3695" s="12">
        <f t="shared" si="57"/>
        <v>35.341666666666669</v>
      </c>
      <c r="AB3695" s="12">
        <v>0</v>
      </c>
      <c r="AC3695" s="12">
        <v>0</v>
      </c>
      <c r="AD3695" s="11"/>
      <c r="AE3695" s="11"/>
      <c r="AF3695" s="11"/>
      <c r="AG3695" s="11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2">
        <v>465714</v>
      </c>
      <c r="F3696" s="12">
        <v>-21535</v>
      </c>
      <c r="G3696" s="12">
        <v>0</v>
      </c>
      <c r="H3696" s="12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3" t="str">
        <f>IFERROR(VLOOKUP(C3696,[1]Index!$D:$F,3,FALSE),"Non List")</f>
        <v>Hydro Power</v>
      </c>
      <c r="Z3696">
        <f>IFERROR(VLOOKUP(C3696,[1]LP!$B:$C,2,FALSE),0)</f>
        <v>180</v>
      </c>
      <c r="AA3696" s="12">
        <f t="shared" si="57"/>
        <v>18</v>
      </c>
      <c r="AB3696" s="12">
        <v>0</v>
      </c>
      <c r="AC3696" s="12">
        <v>0</v>
      </c>
      <c r="AD3696" s="11"/>
      <c r="AE3696" s="11"/>
      <c r="AF3696" s="11"/>
      <c r="AG3696" s="11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2">
        <v>1065417</v>
      </c>
      <c r="F3697" s="12">
        <v>-73091</v>
      </c>
      <c r="G3697" s="12">
        <v>0</v>
      </c>
      <c r="H3697" s="12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3" t="str">
        <f>IFERROR(VLOOKUP(C3697,[1]Index!$D:$F,3,FALSE),"Non List")</f>
        <v>Hydro Power</v>
      </c>
      <c r="Z3697">
        <f>IFERROR(VLOOKUP(C3697,[1]LP!$B:$C,2,FALSE),0)</f>
        <v>230</v>
      </c>
      <c r="AA3697" s="12">
        <f t="shared" si="57"/>
        <v>-23</v>
      </c>
      <c r="AB3697" s="12">
        <v>0</v>
      </c>
      <c r="AC3697" s="12">
        <v>0</v>
      </c>
      <c r="AD3697" s="11"/>
      <c r="AE3697" s="11"/>
      <c r="AF3697" s="11"/>
      <c r="AG3697" s="11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2">
        <v>264000</v>
      </c>
      <c r="F3698" s="12">
        <v>-230507</v>
      </c>
      <c r="G3698" s="12">
        <v>0</v>
      </c>
      <c r="H3698" s="12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3" t="str">
        <f>IFERROR(VLOOKUP(C3698,[1]Index!$D:$F,3,FALSE),"Non List")</f>
        <v>Hydro Power</v>
      </c>
      <c r="Z3698">
        <f>IFERROR(VLOOKUP(C3698,[1]LP!$B:$C,2,FALSE),0)</f>
        <v>149</v>
      </c>
      <c r="AA3698" s="12">
        <f t="shared" si="57"/>
        <v>-24.833333333333332</v>
      </c>
      <c r="AB3698" s="12">
        <v>0</v>
      </c>
      <c r="AC3698" s="12">
        <v>0</v>
      </c>
      <c r="AD3698" s="11"/>
      <c r="AE3698" s="11"/>
      <c r="AF3698" s="11"/>
      <c r="AG3698" s="11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2">
        <v>250000</v>
      </c>
      <c r="F3699" s="12">
        <v>-91073</v>
      </c>
      <c r="G3699" s="12">
        <v>0</v>
      </c>
      <c r="H3699" s="12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3" t="str">
        <f>IFERROR(VLOOKUP(C3699,[1]Index!$D:$F,3,FALSE),"Non List")</f>
        <v>Hydro Non Converted</v>
      </c>
      <c r="Z3699">
        <f>IFERROR(VLOOKUP(C3699,[1]LP!$B:$C,2,FALSE),0)</f>
        <v>416.2</v>
      </c>
      <c r="AA3699" s="12">
        <f t="shared" si="57"/>
        <v>-104.05</v>
      </c>
      <c r="AB3699" s="12">
        <v>0</v>
      </c>
      <c r="AC3699" s="12">
        <v>0</v>
      </c>
      <c r="AD3699" s="11"/>
      <c r="AE3699" s="11"/>
      <c r="AF3699" s="11"/>
      <c r="AG3699" s="11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2">
        <v>1250000</v>
      </c>
      <c r="F3700" s="12">
        <v>122659</v>
      </c>
      <c r="G3700" s="12">
        <v>0</v>
      </c>
      <c r="H3700" s="12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3" t="str">
        <f>IFERROR(VLOOKUP(C3700,[1]Index!$D:$F,3,FALSE),"Non List")</f>
        <v>Hydro Power</v>
      </c>
      <c r="Z3700">
        <f>IFERROR(VLOOKUP(C3700,[1]LP!$B:$C,2,FALSE),0)</f>
        <v>172.4</v>
      </c>
      <c r="AA3700" s="12">
        <f t="shared" si="57"/>
        <v>9.0736842105263165</v>
      </c>
      <c r="AB3700" s="12">
        <v>0</v>
      </c>
      <c r="AC3700" s="12">
        <v>0</v>
      </c>
      <c r="AD3700" s="11"/>
      <c r="AE3700" s="11"/>
      <c r="AF3700" s="11"/>
      <c r="AG3700" s="11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2">
        <v>386978</v>
      </c>
      <c r="F3701" s="12">
        <v>7759</v>
      </c>
      <c r="G3701" s="12">
        <v>0</v>
      </c>
      <c r="H3701" s="12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3" t="str">
        <f>IFERROR(VLOOKUP(C3701,[1]Index!$D:$F,3,FALSE),"Non List")</f>
        <v>Hydro Power</v>
      </c>
      <c r="Z3701">
        <f>IFERROR(VLOOKUP(C3701,[1]LP!$B:$C,2,FALSE),0)</f>
        <v>215.1</v>
      </c>
      <c r="AA3701" s="12">
        <f t="shared" si="57"/>
        <v>30.728571428571428</v>
      </c>
      <c r="AB3701" s="12">
        <v>0</v>
      </c>
      <c r="AC3701" s="12">
        <v>0</v>
      </c>
      <c r="AD3701" s="11"/>
      <c r="AE3701" s="11"/>
      <c r="AF3701" s="11"/>
      <c r="AG3701" s="11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2">
        <v>300000</v>
      </c>
      <c r="F3702" s="12">
        <v>-20109</v>
      </c>
      <c r="G3702" s="12">
        <v>0</v>
      </c>
      <c r="H3702" s="12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3" t="str">
        <f>IFERROR(VLOOKUP(C3702,[1]Index!$D:$F,3,FALSE),"Non List")</f>
        <v>Hydro Non Converted</v>
      </c>
      <c r="Z3702">
        <f>IFERROR(VLOOKUP(C3702,[1]LP!$B:$C,2,FALSE),0)</f>
        <v>334.6</v>
      </c>
      <c r="AA3702" s="12">
        <f t="shared" si="57"/>
        <v>37.177777777777777</v>
      </c>
      <c r="AB3702" s="12">
        <v>0</v>
      </c>
      <c r="AC3702" s="12">
        <v>0</v>
      </c>
      <c r="AD3702" s="11"/>
      <c r="AE3702" s="11"/>
      <c r="AF3702" s="11"/>
      <c r="AG3702" s="11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2">
        <v>335926</v>
      </c>
      <c r="F3703" s="12">
        <v>37701</v>
      </c>
      <c r="G3703" s="12">
        <v>0</v>
      </c>
      <c r="H3703" s="12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3" t="str">
        <f>IFERROR(VLOOKUP(C3703,[1]Index!$D:$F,3,FALSE),"Non List")</f>
        <v>Hydro Power</v>
      </c>
      <c r="Z3703">
        <f>IFERROR(VLOOKUP(C3703,[1]LP!$B:$C,2,FALSE),0)</f>
        <v>0</v>
      </c>
      <c r="AA3703" s="12">
        <f t="shared" si="57"/>
        <v>0</v>
      </c>
      <c r="AB3703" s="12">
        <v>0</v>
      </c>
      <c r="AC3703" s="12">
        <v>0</v>
      </c>
      <c r="AD3703" s="11"/>
      <c r="AE3703" s="11"/>
      <c r="AF3703" s="11"/>
      <c r="AG3703" s="11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2">
        <v>1675980</v>
      </c>
      <c r="F3704" s="12">
        <v>292629</v>
      </c>
      <c r="G3704" s="12">
        <v>0</v>
      </c>
      <c r="H3704" s="12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3" t="str">
        <f>IFERROR(VLOOKUP(C3704,[1]Index!$D:$F,3,FALSE),"Non List")</f>
        <v>Hydro Power</v>
      </c>
      <c r="Z3704">
        <f>IFERROR(VLOOKUP(C3704,[1]LP!$B:$C,2,FALSE),0)</f>
        <v>215</v>
      </c>
      <c r="AA3704" s="12">
        <f t="shared" si="57"/>
        <v>35.833333333333336</v>
      </c>
      <c r="AB3704" s="12">
        <v>0</v>
      </c>
      <c r="AC3704" s="12">
        <v>0</v>
      </c>
      <c r="AD3704" s="11"/>
      <c r="AE3704" s="11"/>
      <c r="AF3704" s="11"/>
      <c r="AG3704" s="11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2">
        <v>400000</v>
      </c>
      <c r="F3705" s="12">
        <v>-45391</v>
      </c>
      <c r="G3705" s="12">
        <v>0</v>
      </c>
      <c r="H3705" s="12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3" t="str">
        <f>IFERROR(VLOOKUP(C3705,[1]Index!$D:$F,3,FALSE),"Non List")</f>
        <v>Hydro Non Converted</v>
      </c>
      <c r="Z3705">
        <f>IFERROR(VLOOKUP(C3705,[1]LP!$B:$C,2,FALSE),0)</f>
        <v>298.8</v>
      </c>
      <c r="AA3705" s="12">
        <f t="shared" si="57"/>
        <v>74.7</v>
      </c>
      <c r="AB3705" s="12">
        <v>0</v>
      </c>
      <c r="AC3705" s="12">
        <v>0</v>
      </c>
      <c r="AD3705" s="11"/>
      <c r="AE3705" s="11"/>
      <c r="AF3705" s="11"/>
      <c r="AG3705" s="11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2">
        <v>612794</v>
      </c>
      <c r="F3706" s="12">
        <v>21544</v>
      </c>
      <c r="G3706" s="12">
        <v>0</v>
      </c>
      <c r="H3706" s="12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3" t="str">
        <f>IFERROR(VLOOKUP(C3706,[1]Index!$D:$F,3,FALSE),"Non List")</f>
        <v>Hydro Non Converted</v>
      </c>
      <c r="Z3706">
        <f>IFERROR(VLOOKUP(C3706,[1]LP!$B:$C,2,FALSE),0)</f>
        <v>207</v>
      </c>
      <c r="AA3706" s="12">
        <f t="shared" si="57"/>
        <v>0</v>
      </c>
      <c r="AB3706" s="12">
        <v>0</v>
      </c>
      <c r="AC3706" s="12">
        <v>0</v>
      </c>
      <c r="AD3706" s="11"/>
      <c r="AE3706" s="11"/>
      <c r="AF3706" s="11"/>
      <c r="AG3706" s="11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2">
        <v>690000</v>
      </c>
      <c r="F3707" s="12">
        <v>180136</v>
      </c>
      <c r="G3707" s="12">
        <v>0</v>
      </c>
      <c r="H3707" s="12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3" t="str">
        <f>IFERROR(VLOOKUP(C3707,[1]Index!$D:$F,3,FALSE),"Non List")</f>
        <v>Hydro Power</v>
      </c>
      <c r="Z3707">
        <f>IFERROR(VLOOKUP(C3707,[1]LP!$B:$C,2,FALSE),0)</f>
        <v>335.1</v>
      </c>
      <c r="AA3707" s="12">
        <f t="shared" si="57"/>
        <v>20.943750000000001</v>
      </c>
      <c r="AB3707" s="12">
        <v>0</v>
      </c>
      <c r="AC3707" s="12">
        <v>0</v>
      </c>
      <c r="AD3707" s="11"/>
      <c r="AE3707" s="11"/>
      <c r="AF3707" s="11"/>
      <c r="AG3707" s="11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2">
        <v>550000</v>
      </c>
      <c r="F3708" s="12">
        <v>-95687</v>
      </c>
      <c r="G3708" s="12">
        <v>0</v>
      </c>
      <c r="H3708" s="12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3" t="str">
        <f>IFERROR(VLOOKUP(C3708,[1]Index!$D:$F,3,FALSE),"Non List")</f>
        <v>Hydro Power</v>
      </c>
      <c r="Z3708">
        <f>IFERROR(VLOOKUP(C3708,[1]LP!$B:$C,2,FALSE),0)</f>
        <v>178</v>
      </c>
      <c r="AA3708" s="12">
        <f t="shared" si="57"/>
        <v>-25.428571428571427</v>
      </c>
      <c r="AB3708" s="12">
        <v>0</v>
      </c>
      <c r="AC3708" s="12">
        <v>0</v>
      </c>
      <c r="AD3708" s="11"/>
      <c r="AE3708" s="11"/>
      <c r="AF3708" s="11"/>
      <c r="AG3708" s="11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2">
        <v>1100000</v>
      </c>
      <c r="F3709" s="12">
        <v>-122147</v>
      </c>
      <c r="G3709" s="12">
        <v>0</v>
      </c>
      <c r="H3709" s="12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3" t="str">
        <f>IFERROR(VLOOKUP(C3709,[1]Index!$D:$F,3,FALSE),"Non List")</f>
        <v>Hydro Power</v>
      </c>
      <c r="Z3709">
        <f>IFERROR(VLOOKUP(C3709,[1]LP!$B:$C,2,FALSE),0)</f>
        <v>165.2</v>
      </c>
      <c r="AA3709" s="12">
        <f t="shared" si="57"/>
        <v>18.355555555555554</v>
      </c>
      <c r="AB3709" s="12">
        <v>0</v>
      </c>
      <c r="AC3709" s="12">
        <v>0</v>
      </c>
      <c r="AD3709" s="11"/>
      <c r="AE3709" s="11"/>
      <c r="AF3709" s="11"/>
      <c r="AG3709" s="11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2">
        <v>6000000</v>
      </c>
      <c r="F3710" s="12">
        <v>-373112</v>
      </c>
      <c r="G3710" s="12">
        <v>0</v>
      </c>
      <c r="H3710" s="12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3" t="str">
        <f>IFERROR(VLOOKUP(C3710,[1]Index!$D:$F,3,FALSE),"Non List")</f>
        <v>Hydro Non Converted</v>
      </c>
      <c r="Z3710">
        <f>IFERROR(VLOOKUP(C3710,[1]LP!$B:$C,2,FALSE),0)</f>
        <v>272.2</v>
      </c>
      <c r="AA3710" s="12">
        <f t="shared" si="57"/>
        <v>-272.2</v>
      </c>
      <c r="AB3710" s="12">
        <v>0</v>
      </c>
      <c r="AC3710" s="12">
        <v>0</v>
      </c>
      <c r="AD3710" s="11"/>
      <c r="AE3710" s="11"/>
      <c r="AF3710" s="11"/>
      <c r="AG3710" s="11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2">
        <v>1800000</v>
      </c>
      <c r="F3711" s="12">
        <v>0</v>
      </c>
      <c r="G3711" s="12">
        <v>0</v>
      </c>
      <c r="H3711" s="12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3" t="str">
        <f>IFERROR(VLOOKUP(C3711,[1]Index!$D:$F,3,FALSE),"Non List")</f>
        <v>Hydro Non Converted</v>
      </c>
      <c r="Z3711">
        <f>IFERROR(VLOOKUP(C3711,[1]LP!$B:$C,2,FALSE),0)</f>
        <v>225</v>
      </c>
      <c r="AA3711" s="12">
        <f t="shared" si="57"/>
        <v>0</v>
      </c>
      <c r="AB3711" s="12">
        <v>0</v>
      </c>
      <c r="AC3711" s="12">
        <v>0</v>
      </c>
      <c r="AD3711" s="11"/>
      <c r="AE3711" s="11"/>
      <c r="AF3711" s="11"/>
      <c r="AG3711" s="11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2">
        <v>1350000</v>
      </c>
      <c r="F3712" s="12">
        <v>9003</v>
      </c>
      <c r="G3712" s="12">
        <v>0</v>
      </c>
      <c r="H3712" s="12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3" t="str">
        <f>IFERROR(VLOOKUP(C3712,[1]Index!$D:$F,3,FALSE),"Non List")</f>
        <v>Hydro Non Converted</v>
      </c>
      <c r="Z3712">
        <f>IFERROR(VLOOKUP(C3712,[1]LP!$B:$C,2,FALSE),0)</f>
        <v>221.1</v>
      </c>
      <c r="AA3712" s="12">
        <f t="shared" si="57"/>
        <v>27.637499999999999</v>
      </c>
      <c r="AB3712" s="12">
        <v>0</v>
      </c>
      <c r="AC3712" s="12">
        <v>0</v>
      </c>
      <c r="AD3712" s="11"/>
      <c r="AE3712" s="11"/>
      <c r="AF3712" s="11"/>
      <c r="AG3712" s="11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2">
        <v>800000</v>
      </c>
      <c r="F3713" s="12">
        <v>-212031</v>
      </c>
      <c r="G3713" s="12">
        <v>0</v>
      </c>
      <c r="H3713" s="12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3" t="str">
        <f>IFERROR(VLOOKUP(C3713,[1]Index!$D:$F,3,FALSE),"Non List")</f>
        <v>Hydro Power</v>
      </c>
      <c r="Z3713">
        <f>IFERROR(VLOOKUP(C3713,[1]LP!$B:$C,2,FALSE),0)</f>
        <v>164</v>
      </c>
      <c r="AA3713" s="12">
        <f t="shared" si="57"/>
        <v>23.428571428571427</v>
      </c>
      <c r="AB3713" s="12">
        <v>0</v>
      </c>
      <c r="AC3713" s="12">
        <v>0</v>
      </c>
      <c r="AD3713" s="11"/>
      <c r="AE3713" s="11"/>
      <c r="AF3713" s="11"/>
      <c r="AG3713" s="11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2">
        <v>1500000</v>
      </c>
      <c r="F3714" s="12">
        <v>-174639</v>
      </c>
      <c r="G3714" s="12">
        <v>0</v>
      </c>
      <c r="H3714" s="12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3" t="str">
        <f>IFERROR(VLOOKUP(C3714,[1]Index!$D:$F,3,FALSE),"Non List")</f>
        <v>Hydro Non Converted</v>
      </c>
      <c r="Z3714">
        <f>IFERROR(VLOOKUP(C3714,[1]LP!$B:$C,2,FALSE),0)</f>
        <v>230</v>
      </c>
      <c r="AA3714" s="12">
        <f t="shared" si="57"/>
        <v>115</v>
      </c>
      <c r="AB3714" s="12">
        <v>0</v>
      </c>
      <c r="AC3714" s="12">
        <v>0</v>
      </c>
      <c r="AD3714" s="11"/>
      <c r="AE3714" s="11"/>
      <c r="AF3714" s="11"/>
      <c r="AG3714" s="11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2">
        <v>400000</v>
      </c>
      <c r="F3715" s="12">
        <v>-97533</v>
      </c>
      <c r="G3715" s="12">
        <v>0</v>
      </c>
      <c r="H3715" s="12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3" t="str">
        <f>IFERROR(VLOOKUP(C3715,[1]Index!$D:$F,3,FALSE),"Non List")</f>
        <v>Hydro Non Converted</v>
      </c>
      <c r="Z3715">
        <f>IFERROR(VLOOKUP(C3715,[1]LP!$B:$C,2,FALSE),0)</f>
        <v>318</v>
      </c>
      <c r="AA3715" s="12">
        <f t="shared" ref="AA3715:AA3778" si="58">IFERROR(Z3715/M3715,0)</f>
        <v>0</v>
      </c>
      <c r="AB3715" s="12">
        <v>0</v>
      </c>
      <c r="AC3715" s="12">
        <v>0</v>
      </c>
      <c r="AD3715" s="11"/>
      <c r="AE3715" s="11"/>
      <c r="AF3715" s="11"/>
      <c r="AG3715" s="11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2">
        <v>1450000</v>
      </c>
      <c r="F3716" s="12">
        <v>-43567</v>
      </c>
      <c r="G3716" s="12">
        <v>0</v>
      </c>
      <c r="H3716" s="12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3" t="str">
        <f>IFERROR(VLOOKUP(C3716,[1]Index!$D:$F,3,FALSE),"Non List")</f>
        <v>Hydro Non Converted</v>
      </c>
      <c r="Z3716">
        <f>IFERROR(VLOOKUP(C3716,[1]LP!$B:$C,2,FALSE),0)</f>
        <v>222.1</v>
      </c>
      <c r="AA3716" s="12">
        <f t="shared" si="58"/>
        <v>-37.016666666666666</v>
      </c>
      <c r="AB3716" s="12">
        <v>0</v>
      </c>
      <c r="AC3716" s="12">
        <v>0</v>
      </c>
      <c r="AD3716" s="11"/>
      <c r="AE3716" s="11"/>
      <c r="AF3716" s="11"/>
      <c r="AG3716" s="11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2">
        <v>962500</v>
      </c>
      <c r="F3717" s="12">
        <v>146791</v>
      </c>
      <c r="G3717" s="12">
        <v>0</v>
      </c>
      <c r="H3717" s="12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3" t="str">
        <f>IFERROR(VLOOKUP(C3717,[1]Index!$D:$F,3,FALSE),"Non List")</f>
        <v>Hydro Power</v>
      </c>
      <c r="Z3717">
        <f>IFERROR(VLOOKUP(C3717,[1]LP!$B:$C,2,FALSE),0)</f>
        <v>235</v>
      </c>
      <c r="AA3717" s="12">
        <f t="shared" si="58"/>
        <v>11.75</v>
      </c>
      <c r="AB3717" s="12">
        <v>0</v>
      </c>
      <c r="AC3717" s="12">
        <v>0</v>
      </c>
      <c r="AD3717" s="11"/>
      <c r="AE3717" s="11"/>
      <c r="AF3717" s="11"/>
      <c r="AG3717" s="11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2">
        <v>1476400</v>
      </c>
      <c r="F3718" s="12">
        <v>-487171</v>
      </c>
      <c r="G3718" s="12">
        <v>0</v>
      </c>
      <c r="H3718" s="12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3" t="str">
        <f>IFERROR(VLOOKUP(C3718,[1]Index!$D:$F,3,FALSE),"Non List")</f>
        <v>Hydro Power</v>
      </c>
      <c r="Z3718">
        <f>IFERROR(VLOOKUP(C3718,[1]LP!$B:$C,2,FALSE),0)</f>
        <v>154</v>
      </c>
      <c r="AA3718" s="12">
        <f t="shared" si="58"/>
        <v>-8.5555555555555554</v>
      </c>
      <c r="AB3718" s="12">
        <v>0</v>
      </c>
      <c r="AC3718" s="12">
        <v>0</v>
      </c>
      <c r="AD3718" s="11"/>
      <c r="AE3718" s="11"/>
      <c r="AF3718" s="11"/>
      <c r="AG3718" s="11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2">
        <v>10590000</v>
      </c>
      <c r="F3719" s="12">
        <v>-3983957</v>
      </c>
      <c r="G3719" s="12">
        <v>0</v>
      </c>
      <c r="H3719" s="12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3" t="str">
        <f>IFERROR(VLOOKUP(C3719,[1]Index!$D:$F,3,FALSE),"Non List")</f>
        <v>Hydro Power</v>
      </c>
      <c r="Z3719">
        <f>IFERROR(VLOOKUP(C3719,[1]LP!$B:$C,2,FALSE),0)</f>
        <v>226</v>
      </c>
      <c r="AA3719" s="12">
        <f t="shared" si="58"/>
        <v>-14.125</v>
      </c>
      <c r="AB3719" s="12">
        <v>0</v>
      </c>
      <c r="AC3719" s="12">
        <v>0</v>
      </c>
      <c r="AD3719" s="11"/>
      <c r="AE3719" s="11"/>
      <c r="AF3719" s="11"/>
      <c r="AG3719" s="11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2">
        <v>750000</v>
      </c>
      <c r="F3720" s="12">
        <v>-26297</v>
      </c>
      <c r="G3720" s="12">
        <v>0</v>
      </c>
      <c r="H3720" s="12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3" t="str">
        <f>IFERROR(VLOOKUP(C3720,[1]Index!$D:$F,3,FALSE),"Non List")</f>
        <v>Hydro Power</v>
      </c>
      <c r="Z3720">
        <f>IFERROR(VLOOKUP(C3720,[1]LP!$B:$C,2,FALSE),0)</f>
        <v>165.9</v>
      </c>
      <c r="AA3720" s="12">
        <f t="shared" si="58"/>
        <v>33.18</v>
      </c>
      <c r="AB3720" s="12">
        <v>0</v>
      </c>
      <c r="AC3720" s="12">
        <v>0</v>
      </c>
      <c r="AD3720" s="11"/>
      <c r="AE3720" s="11"/>
      <c r="AF3720" s="11"/>
      <c r="AG3720" s="11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2">
        <v>500000</v>
      </c>
      <c r="F3721" s="12">
        <v>98567</v>
      </c>
      <c r="G3721" s="12">
        <v>0</v>
      </c>
      <c r="H3721" s="12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3" t="str">
        <f>IFERROR(VLOOKUP(C3721,[1]Index!$D:$F,3,FALSE),"Non List")</f>
        <v>Hydro Non Converted</v>
      </c>
      <c r="Z3721">
        <f>IFERROR(VLOOKUP(C3721,[1]LP!$B:$C,2,FALSE),0)</f>
        <v>363.2</v>
      </c>
      <c r="AA3721" s="12">
        <f t="shared" si="58"/>
        <v>45.4</v>
      </c>
      <c r="AB3721" s="12">
        <v>0</v>
      </c>
      <c r="AC3721" s="12">
        <v>0</v>
      </c>
      <c r="AD3721" s="11"/>
      <c r="AE3721" s="11"/>
      <c r="AF3721" s="11"/>
      <c r="AG3721" s="11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2">
        <v>1593000</v>
      </c>
      <c r="F3722" s="12">
        <v>-126039</v>
      </c>
      <c r="G3722" s="12">
        <v>0</v>
      </c>
      <c r="H3722" s="12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3" t="str">
        <f>IFERROR(VLOOKUP(C3722,[1]Index!$D:$F,3,FALSE),"Non List")</f>
        <v>Hydro Non Converted</v>
      </c>
      <c r="Z3722">
        <f>IFERROR(VLOOKUP(C3722,[1]LP!$B:$C,2,FALSE),0)</f>
        <v>215.8</v>
      </c>
      <c r="AA3722" s="12">
        <f t="shared" si="58"/>
        <v>-107.9</v>
      </c>
      <c r="AB3722" s="12">
        <v>0</v>
      </c>
      <c r="AC3722" s="12">
        <v>0</v>
      </c>
      <c r="AD3722" s="11"/>
      <c r="AE3722" s="11"/>
      <c r="AF3722" s="11"/>
      <c r="AG3722" s="11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2">
        <v>1050000</v>
      </c>
      <c r="F3723" s="12">
        <v>192265</v>
      </c>
      <c r="G3723" s="12">
        <v>0</v>
      </c>
      <c r="H3723" s="12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3" t="str">
        <f>IFERROR(VLOOKUP(C3723,[1]Index!$D:$F,3,FALSE),"Non List")</f>
        <v>Hydro Non Converted</v>
      </c>
      <c r="Z3723">
        <f>IFERROR(VLOOKUP(C3723,[1]LP!$B:$C,2,FALSE),0)</f>
        <v>300</v>
      </c>
      <c r="AA3723" s="12">
        <f t="shared" si="58"/>
        <v>14.285714285714286</v>
      </c>
      <c r="AB3723" s="12">
        <v>0</v>
      </c>
      <c r="AC3723" s="12">
        <v>0</v>
      </c>
      <c r="AD3723" s="11"/>
      <c r="AE3723" s="11"/>
      <c r="AF3723" s="11"/>
      <c r="AG3723" s="11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2">
        <v>700000</v>
      </c>
      <c r="F3724" s="12">
        <v>-57435</v>
      </c>
      <c r="G3724" s="12">
        <v>0</v>
      </c>
      <c r="H3724" s="12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3" t="str">
        <f>IFERROR(VLOOKUP(C3724,[1]Index!$D:$F,3,FALSE),"Non List")</f>
        <v>Hydro Non Converted</v>
      </c>
      <c r="Z3724">
        <f>IFERROR(VLOOKUP(C3724,[1]LP!$B:$C,2,FALSE),0)</f>
        <v>213</v>
      </c>
      <c r="AA3724" s="12">
        <f t="shared" si="58"/>
        <v>-106.5</v>
      </c>
      <c r="AB3724" s="12">
        <v>0</v>
      </c>
      <c r="AC3724" s="12">
        <v>0</v>
      </c>
      <c r="AD3724" s="11"/>
      <c r="AE3724" s="11"/>
      <c r="AF3724" s="11"/>
      <c r="AG3724" s="11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2">
        <v>1968027</v>
      </c>
      <c r="F3725" s="12">
        <v>1156336</v>
      </c>
      <c r="G3725" s="12">
        <v>0</v>
      </c>
      <c r="H3725" s="12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3" t="str">
        <f>IFERROR(VLOOKUP(C3725,[1]Index!$D:$F,3,FALSE),"Non List")</f>
        <v>Hydro Non Converted</v>
      </c>
      <c r="Z3725">
        <f>IFERROR(VLOOKUP(C3725,[1]LP!$B:$C,2,FALSE),0)</f>
        <v>889</v>
      </c>
      <c r="AA3725" s="12">
        <f t="shared" si="58"/>
        <v>24.694444444444443</v>
      </c>
      <c r="AB3725" s="12">
        <v>0</v>
      </c>
      <c r="AC3725" s="12">
        <v>0</v>
      </c>
      <c r="AD3725" s="11"/>
      <c r="AE3725" s="11"/>
      <c r="AF3725" s="11"/>
      <c r="AG3725" s="11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2">
        <v>500000</v>
      </c>
      <c r="F3726" s="12">
        <v>48765</v>
      </c>
      <c r="G3726" s="12">
        <v>0</v>
      </c>
      <c r="H3726" s="12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3" t="str">
        <f>IFERROR(VLOOKUP(C3726,[1]Index!$D:$F,3,FALSE),"Non List")</f>
        <v>Hydro Non Converted</v>
      </c>
      <c r="Z3726">
        <f>IFERROR(VLOOKUP(C3726,[1]LP!$B:$C,2,FALSE),0)</f>
        <v>288.10000000000002</v>
      </c>
      <c r="AA3726" s="12">
        <f t="shared" si="58"/>
        <v>15.163157894736843</v>
      </c>
      <c r="AB3726" s="12">
        <v>0</v>
      </c>
      <c r="AC3726" s="12">
        <v>0</v>
      </c>
      <c r="AD3726" s="11"/>
      <c r="AE3726" s="11"/>
      <c r="AF3726" s="11"/>
      <c r="AG3726" s="11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2">
        <v>1095000</v>
      </c>
      <c r="F3727" s="12">
        <v>-428657</v>
      </c>
      <c r="G3727" s="12">
        <v>0</v>
      </c>
      <c r="H3727" s="12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3" t="str">
        <f>IFERROR(VLOOKUP(C3727,[1]Index!$D:$F,3,FALSE),"Non List")</f>
        <v>Hydro Non Converted</v>
      </c>
      <c r="Z3727">
        <f>IFERROR(VLOOKUP(C3727,[1]LP!$B:$C,2,FALSE),0)</f>
        <v>192.4</v>
      </c>
      <c r="AA3727" s="12">
        <f t="shared" si="58"/>
        <v>14.8</v>
      </c>
      <c r="AB3727" s="12">
        <v>0</v>
      </c>
      <c r="AC3727" s="12">
        <v>0</v>
      </c>
      <c r="AD3727" s="11"/>
      <c r="AE3727" s="11"/>
      <c r="AF3727" s="11"/>
      <c r="AG3727" s="11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2">
        <v>420000</v>
      </c>
      <c r="F3728" s="12">
        <v>35768</v>
      </c>
      <c r="G3728" s="12">
        <v>0</v>
      </c>
      <c r="H3728" s="12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3" t="str">
        <f>IFERROR(VLOOKUP(C3728,[1]Index!$D:$F,3,FALSE),"Non List")</f>
        <v>Hydro Non Converted</v>
      </c>
      <c r="Z3728">
        <f>IFERROR(VLOOKUP(C3728,[1]LP!$B:$C,2,FALSE),0)</f>
        <v>0</v>
      </c>
      <c r="AA3728" s="12">
        <f t="shared" si="58"/>
        <v>0</v>
      </c>
      <c r="AB3728" s="12">
        <v>0</v>
      </c>
      <c r="AC3728" s="12">
        <v>0</v>
      </c>
      <c r="AD3728" s="11"/>
      <c r="AE3728" s="11"/>
      <c r="AF3728" s="11"/>
      <c r="AG3728" s="11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2">
        <v>850000</v>
      </c>
      <c r="F3729" s="12">
        <v>169137</v>
      </c>
      <c r="G3729" s="12">
        <v>0</v>
      </c>
      <c r="H3729" s="12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3" t="str">
        <f>IFERROR(VLOOKUP(C3729,[1]Index!$D:$F,3,FALSE),"Non List")</f>
        <v>Hydro Non Converted</v>
      </c>
      <c r="Z3729">
        <f>IFERROR(VLOOKUP(C3729,[1]LP!$B:$C,2,FALSE),0)</f>
        <v>353.1</v>
      </c>
      <c r="AA3729" s="12">
        <f t="shared" si="58"/>
        <v>23.540000000000003</v>
      </c>
      <c r="AB3729" s="12">
        <v>0</v>
      </c>
      <c r="AC3729" s="12">
        <v>0</v>
      </c>
      <c r="AD3729" s="11"/>
      <c r="AE3729" s="11"/>
      <c r="AF3729" s="11"/>
      <c r="AG3729" s="11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2">
        <v>493324</v>
      </c>
      <c r="F3730" s="12">
        <v>150417</v>
      </c>
      <c r="G3730" s="12">
        <v>0</v>
      </c>
      <c r="H3730" s="12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3" t="str">
        <f>IFERROR(VLOOKUP(C3730,[1]Index!$D:$F,3,FALSE),"Non List")</f>
        <v>Hydro Non Converted</v>
      </c>
      <c r="Z3730">
        <f>IFERROR(VLOOKUP(C3730,[1]LP!$B:$C,2,FALSE),0)</f>
        <v>770</v>
      </c>
      <c r="AA3730" s="12">
        <f t="shared" si="58"/>
        <v>32.083333333333336</v>
      </c>
      <c r="AB3730" s="12">
        <v>0</v>
      </c>
      <c r="AC3730" s="12">
        <v>0</v>
      </c>
      <c r="AD3730" s="11"/>
      <c r="AE3730" s="11"/>
      <c r="AF3730" s="11"/>
      <c r="AG3730" s="11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2">
        <v>1827970</v>
      </c>
      <c r="F3731" s="12">
        <v>-196504</v>
      </c>
      <c r="G3731" s="12">
        <v>0</v>
      </c>
      <c r="H3731" s="12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3" t="str">
        <f>IFERROR(VLOOKUP(C3731,[1]Index!$D:$F,3,FALSE),"Non List")</f>
        <v>Hydro Non Converted</v>
      </c>
      <c r="Z3731">
        <f>IFERROR(VLOOKUP(C3731,[1]LP!$B:$C,2,FALSE),0)</f>
        <v>207.5</v>
      </c>
      <c r="AA3731" s="12">
        <f t="shared" si="58"/>
        <v>-18.863636363636363</v>
      </c>
      <c r="AB3731" s="12">
        <v>0</v>
      </c>
      <c r="AC3731" s="12">
        <v>0</v>
      </c>
      <c r="AD3731" s="11"/>
      <c r="AE3731" s="11"/>
      <c r="AF3731" s="11"/>
      <c r="AG3731" s="11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2">
        <v>1106358</v>
      </c>
      <c r="F3732" s="12">
        <v>569479</v>
      </c>
      <c r="G3732" s="12">
        <v>0</v>
      </c>
      <c r="H3732" s="12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3" t="str">
        <f>IFERROR(VLOOKUP(C3732,[1]Index!$D:$F,3,FALSE),"Non List")</f>
        <v>Hydro Power</v>
      </c>
      <c r="Z3732">
        <f>IFERROR(VLOOKUP(C3732,[1]LP!$B:$C,2,FALSE),0)</f>
        <v>203.5</v>
      </c>
      <c r="AA3732" s="12">
        <f t="shared" si="58"/>
        <v>50.875</v>
      </c>
      <c r="AB3732" s="12">
        <v>0</v>
      </c>
      <c r="AC3732" s="12">
        <v>0</v>
      </c>
      <c r="AD3732" s="11"/>
      <c r="AE3732" s="11"/>
      <c r="AF3732" s="11"/>
      <c r="AG3732" s="11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2">
        <v>1729595</v>
      </c>
      <c r="F3733" s="12">
        <v>135226</v>
      </c>
      <c r="G3733" s="12">
        <v>0</v>
      </c>
      <c r="H3733" s="12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3" t="str">
        <f>IFERROR(VLOOKUP(C3733,[1]Index!$D:$F,3,FALSE),"Non List")</f>
        <v>Hydro Power</v>
      </c>
      <c r="Z3733">
        <f>IFERROR(VLOOKUP(C3733,[1]LP!$B:$C,2,FALSE),0)</f>
        <v>209</v>
      </c>
      <c r="AA3733" s="12">
        <f t="shared" si="58"/>
        <v>23.222222222222221</v>
      </c>
      <c r="AB3733" s="12">
        <v>8</v>
      </c>
      <c r="AC3733" s="12">
        <v>0.42099999999999999</v>
      </c>
      <c r="AD3733" s="11"/>
      <c r="AE3733" s="11"/>
      <c r="AF3733" s="11"/>
      <c r="AG3733" s="11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2">
        <v>3246327</v>
      </c>
      <c r="F3734" s="12">
        <v>3649713</v>
      </c>
      <c r="G3734" s="12">
        <v>0</v>
      </c>
      <c r="H3734" s="12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3" t="str">
        <f>IFERROR(VLOOKUP(C3734,[1]Index!$D:$F,3,FALSE),"Non List")</f>
        <v>Hydro Power</v>
      </c>
      <c r="Z3734">
        <f>IFERROR(VLOOKUP(C3734,[1]LP!$B:$C,2,FALSE),0)</f>
        <v>311</v>
      </c>
      <c r="AA3734" s="12">
        <f t="shared" si="58"/>
        <v>28.272727272727273</v>
      </c>
      <c r="AB3734" s="12">
        <v>5</v>
      </c>
      <c r="AC3734" s="12">
        <v>7.5</v>
      </c>
      <c r="AD3734" s="11"/>
      <c r="AE3734" s="11"/>
      <c r="AF3734" s="11"/>
      <c r="AG3734" s="11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2">
        <v>6751795</v>
      </c>
      <c r="F3735" s="12">
        <v>3279127</v>
      </c>
      <c r="G3735" s="12">
        <v>0</v>
      </c>
      <c r="H3735" s="12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3" t="str">
        <f>IFERROR(VLOOKUP(C3735,[1]Index!$D:$F,3,FALSE),"Non List")</f>
        <v>Hydro Power</v>
      </c>
      <c r="Z3735">
        <f>IFERROR(VLOOKUP(C3735,[1]LP!$B:$C,2,FALSE),0)</f>
        <v>490</v>
      </c>
      <c r="AA3735" s="12">
        <f t="shared" si="58"/>
        <v>40.833333333333336</v>
      </c>
      <c r="AB3735" s="12">
        <v>7.5</v>
      </c>
      <c r="AC3735" s="12">
        <v>7.5</v>
      </c>
      <c r="AD3735" s="11"/>
      <c r="AE3735" s="11"/>
      <c r="AF3735" s="11"/>
      <c r="AG3735" s="11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2">
        <v>1385911</v>
      </c>
      <c r="F3736" s="12">
        <v>260870</v>
      </c>
      <c r="G3736" s="12">
        <v>0</v>
      </c>
      <c r="H3736" s="12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3" t="str">
        <f>IFERROR(VLOOKUP(C3736,[1]Index!$D:$F,3,FALSE),"Non List")</f>
        <v>Hydro Power</v>
      </c>
      <c r="Z3736">
        <f>IFERROR(VLOOKUP(C3736,[1]LP!$B:$C,2,FALSE),0)</f>
        <v>150</v>
      </c>
      <c r="AA3736" s="12">
        <f t="shared" si="58"/>
        <v>150</v>
      </c>
      <c r="AB3736" s="12">
        <v>0</v>
      </c>
      <c r="AC3736" s="12">
        <v>0</v>
      </c>
      <c r="AD3736" s="11"/>
      <c r="AE3736" s="11"/>
      <c r="AF3736" s="11"/>
      <c r="AG3736" s="11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2">
        <v>3089251</v>
      </c>
      <c r="F3737" s="12">
        <v>749267</v>
      </c>
      <c r="G3737" s="12">
        <v>0</v>
      </c>
      <c r="H3737" s="12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3" t="str">
        <f>IFERROR(VLOOKUP(C3737,[1]Index!$D:$F,3,FALSE),"Non List")</f>
        <v>Hydro Power</v>
      </c>
      <c r="Z3737">
        <f>IFERROR(VLOOKUP(C3737,[1]LP!$B:$C,2,FALSE),0)</f>
        <v>340</v>
      </c>
      <c r="AA3737" s="12">
        <f t="shared" si="58"/>
        <v>14.166666666666666</v>
      </c>
      <c r="AB3737" s="12">
        <v>0</v>
      </c>
      <c r="AC3737" s="12">
        <v>5.2632000000000003</v>
      </c>
      <c r="AD3737" s="11"/>
      <c r="AE3737" s="11"/>
      <c r="AF3737" s="11"/>
      <c r="AG3737" s="11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2">
        <v>585558</v>
      </c>
      <c r="F3738" s="12">
        <v>470161</v>
      </c>
      <c r="G3738" s="12">
        <v>0</v>
      </c>
      <c r="H3738" s="12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3" t="str">
        <f>IFERROR(VLOOKUP(C3738,[1]Index!$D:$F,3,FALSE),"Non List")</f>
        <v>Non List</v>
      </c>
      <c r="Z3738">
        <f>IFERROR(VLOOKUP(C3738,[1]LP!$B:$C,2,FALSE),0)</f>
        <v>0</v>
      </c>
      <c r="AA3738" s="12">
        <f t="shared" si="58"/>
        <v>0</v>
      </c>
      <c r="AB3738" s="12">
        <v>0</v>
      </c>
      <c r="AC3738" s="12">
        <v>0</v>
      </c>
      <c r="AD3738" s="11"/>
      <c r="AE3738" s="11"/>
      <c r="AF3738" s="11"/>
      <c r="AG3738" s="11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2">
        <v>990000</v>
      </c>
      <c r="F3739" s="12">
        <v>-8524</v>
      </c>
      <c r="G3739" s="12">
        <v>0</v>
      </c>
      <c r="H3739" s="12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3" t="str">
        <f>IFERROR(VLOOKUP(C3739,[1]Index!$D:$F,3,FALSE),"Non List")</f>
        <v>Hydro Power</v>
      </c>
      <c r="Z3739">
        <f>IFERROR(VLOOKUP(C3739,[1]LP!$B:$C,2,FALSE),0)</f>
        <v>219.3</v>
      </c>
      <c r="AA3739" s="12">
        <f t="shared" si="58"/>
        <v>0</v>
      </c>
      <c r="AB3739" s="12">
        <v>0</v>
      </c>
      <c r="AC3739" s="12">
        <v>0</v>
      </c>
      <c r="AD3739" s="11"/>
      <c r="AE3739" s="11"/>
      <c r="AF3739" s="11"/>
      <c r="AG3739" s="11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2">
        <v>1855211</v>
      </c>
      <c r="F3740" s="12">
        <v>206241</v>
      </c>
      <c r="G3740" s="12">
        <v>0</v>
      </c>
      <c r="H3740" s="12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3" t="str">
        <f>IFERROR(VLOOKUP(C3740,[1]Index!$D:$F,3,FALSE),"Non List")</f>
        <v>Hydro Power</v>
      </c>
      <c r="Z3740">
        <f>IFERROR(VLOOKUP(C3740,[1]LP!$B:$C,2,FALSE),0)</f>
        <v>183</v>
      </c>
      <c r="AA3740" s="12">
        <f t="shared" si="58"/>
        <v>8.3181818181818183</v>
      </c>
      <c r="AB3740" s="12">
        <v>10</v>
      </c>
      <c r="AC3740" s="12">
        <v>0.52629999999999999</v>
      </c>
      <c r="AD3740" s="11"/>
      <c r="AE3740" s="11"/>
      <c r="AF3740" s="11"/>
      <c r="AG3740" s="11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2">
        <v>267908</v>
      </c>
      <c r="F3741" s="12">
        <v>25463</v>
      </c>
      <c r="G3741" s="12">
        <v>0</v>
      </c>
      <c r="H3741" s="12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3" t="str">
        <f>IFERROR(VLOOKUP(C3741,[1]Index!$D:$F,3,FALSE),"Non List")</f>
        <v>Hydro Power</v>
      </c>
      <c r="Z3741">
        <f>IFERROR(VLOOKUP(C3741,[1]LP!$B:$C,2,FALSE),0)</f>
        <v>214.5</v>
      </c>
      <c r="AA3741" s="12">
        <f t="shared" si="58"/>
        <v>14.3</v>
      </c>
      <c r="AB3741" s="12">
        <v>0</v>
      </c>
      <c r="AC3741" s="12">
        <v>0</v>
      </c>
      <c r="AD3741" s="11"/>
      <c r="AE3741" s="11"/>
      <c r="AF3741" s="11"/>
      <c r="AG3741" s="11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2">
        <v>2758916</v>
      </c>
      <c r="F3742" s="12">
        <v>232309</v>
      </c>
      <c r="G3742" s="12">
        <v>0</v>
      </c>
      <c r="H3742" s="12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3" t="str">
        <f>IFERROR(VLOOKUP(C3742,[1]Index!$D:$F,3,FALSE),"Non List")</f>
        <v>Hydro Power</v>
      </c>
      <c r="Z3742">
        <f>IFERROR(VLOOKUP(C3742,[1]LP!$B:$C,2,FALSE),0)</f>
        <v>174.1</v>
      </c>
      <c r="AA3742" s="12">
        <f t="shared" si="58"/>
        <v>17.41</v>
      </c>
      <c r="AB3742" s="12">
        <v>7.5</v>
      </c>
      <c r="AC3742" s="12">
        <v>0.3947</v>
      </c>
      <c r="AD3742" s="11"/>
      <c r="AE3742" s="11"/>
      <c r="AF3742" s="11"/>
      <c r="AG3742" s="11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2">
        <v>706932</v>
      </c>
      <c r="F3743" s="12">
        <v>44717</v>
      </c>
      <c r="G3743" s="12">
        <v>0</v>
      </c>
      <c r="H3743" s="12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3" t="str">
        <f>IFERROR(VLOOKUP(C3743,[1]Index!$D:$F,3,FALSE),"Non List")</f>
        <v>Hydro Power</v>
      </c>
      <c r="Z3743">
        <f>IFERROR(VLOOKUP(C3743,[1]LP!$B:$C,2,FALSE),0)</f>
        <v>204.7</v>
      </c>
      <c r="AA3743" s="12">
        <f t="shared" si="58"/>
        <v>18.609090909090909</v>
      </c>
      <c r="AB3743" s="12">
        <v>4.75</v>
      </c>
      <c r="AC3743" s="12">
        <v>0.25</v>
      </c>
      <c r="AD3743" s="11"/>
      <c r="AE3743" s="11"/>
      <c r="AF3743" s="11"/>
      <c r="AG3743" s="11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2">
        <v>1500000</v>
      </c>
      <c r="F3744" s="12">
        <v>-116887</v>
      </c>
      <c r="G3744" s="12">
        <v>0</v>
      </c>
      <c r="H3744" s="12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3" t="str">
        <f>IFERROR(VLOOKUP(C3744,[1]Index!$D:$F,3,FALSE),"Non List")</f>
        <v>Hydro Non Converted</v>
      </c>
      <c r="Z3744">
        <f>IFERROR(VLOOKUP(C3744,[1]LP!$B:$C,2,FALSE),0)</f>
        <v>221</v>
      </c>
      <c r="AA3744" s="12">
        <f t="shared" si="58"/>
        <v>-110.5</v>
      </c>
      <c r="AB3744" s="12">
        <v>0</v>
      </c>
      <c r="AC3744" s="12">
        <v>0</v>
      </c>
      <c r="AD3744" s="11"/>
      <c r="AE3744" s="11"/>
      <c r="AF3744" s="11"/>
      <c r="AG3744" s="11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2">
        <v>3285000</v>
      </c>
      <c r="F3745" s="12">
        <v>-182879</v>
      </c>
      <c r="G3745" s="12">
        <v>0</v>
      </c>
      <c r="H3745" s="12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3" t="str">
        <f>IFERROR(VLOOKUP(C3745,[1]Index!$D:$F,3,FALSE),"Non List")</f>
        <v>Hydro Power</v>
      </c>
      <c r="Z3745">
        <f>IFERROR(VLOOKUP(C3745,[1]LP!$B:$C,2,FALSE),0)</f>
        <v>272</v>
      </c>
      <c r="AA3745" s="12">
        <f t="shared" si="58"/>
        <v>-272</v>
      </c>
      <c r="AB3745" s="12">
        <v>0</v>
      </c>
      <c r="AC3745" s="12">
        <v>0</v>
      </c>
      <c r="AD3745" s="11"/>
      <c r="AE3745" s="11"/>
      <c r="AF3745" s="11"/>
      <c r="AG3745" s="11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2">
        <v>6157890</v>
      </c>
      <c r="F3746" s="12">
        <v>-243992</v>
      </c>
      <c r="G3746" s="12">
        <v>0</v>
      </c>
      <c r="H3746" s="12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3" t="str">
        <f>IFERROR(VLOOKUP(C3746,[1]Index!$D:$F,3,FALSE),"Non List")</f>
        <v>Hydro Power</v>
      </c>
      <c r="Z3746">
        <f>IFERROR(VLOOKUP(C3746,[1]LP!$B:$C,2,FALSE),0)</f>
        <v>279.3</v>
      </c>
      <c r="AA3746" s="12">
        <f t="shared" si="58"/>
        <v>0</v>
      </c>
      <c r="AB3746" s="12">
        <v>0</v>
      </c>
      <c r="AC3746" s="12">
        <v>0</v>
      </c>
      <c r="AD3746" s="11"/>
      <c r="AE3746" s="11"/>
      <c r="AF3746" s="11"/>
      <c r="AG3746" s="11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2">
        <v>1150000</v>
      </c>
      <c r="F3747" s="12">
        <v>101851</v>
      </c>
      <c r="G3747" s="12">
        <v>0</v>
      </c>
      <c r="H3747" s="12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3" t="str">
        <f>IFERROR(VLOOKUP(C3747,[1]Index!$D:$F,3,FALSE),"Non List")</f>
        <v>Hydro Power</v>
      </c>
      <c r="Z3747">
        <f>IFERROR(VLOOKUP(C3747,[1]LP!$B:$C,2,FALSE),0)</f>
        <v>185</v>
      </c>
      <c r="AA3747" s="12">
        <f t="shared" si="58"/>
        <v>46.25</v>
      </c>
      <c r="AB3747" s="12">
        <v>7</v>
      </c>
      <c r="AC3747" s="12">
        <v>0.36799999999999999</v>
      </c>
      <c r="AD3747" s="11"/>
      <c r="AE3747" s="11"/>
      <c r="AF3747" s="11"/>
      <c r="AG3747" s="11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2">
        <v>2100350</v>
      </c>
      <c r="F3748" s="12">
        <v>155079</v>
      </c>
      <c r="G3748" s="12">
        <v>0</v>
      </c>
      <c r="H3748" s="12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3" t="str">
        <f>IFERROR(VLOOKUP(C3748,[1]Index!$D:$F,3,FALSE),"Non List")</f>
        <v>Hydro Power</v>
      </c>
      <c r="Z3748">
        <f>IFERROR(VLOOKUP(C3748,[1]LP!$B:$C,2,FALSE),0)</f>
        <v>184.5</v>
      </c>
      <c r="AA3748" s="12">
        <f t="shared" si="58"/>
        <v>92.25</v>
      </c>
      <c r="AB3748" s="12">
        <v>0</v>
      </c>
      <c r="AC3748" s="12">
        <v>0</v>
      </c>
      <c r="AD3748" s="11"/>
      <c r="AE3748" s="11"/>
      <c r="AF3748" s="11"/>
      <c r="AG3748" s="11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2">
        <v>806575</v>
      </c>
      <c r="F3749" s="12">
        <v>56212</v>
      </c>
      <c r="G3749" s="12">
        <v>0</v>
      </c>
      <c r="H3749" s="12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3" t="str">
        <f>IFERROR(VLOOKUP(C3749,[1]Index!$D:$F,3,FALSE),"Non List")</f>
        <v>Hydro Power</v>
      </c>
      <c r="Z3749">
        <f>IFERROR(VLOOKUP(C3749,[1]LP!$B:$C,2,FALSE),0)</f>
        <v>177.4</v>
      </c>
      <c r="AA3749" s="12">
        <f t="shared" si="58"/>
        <v>14.783333333333333</v>
      </c>
      <c r="AB3749" s="12">
        <v>0</v>
      </c>
      <c r="AC3749" s="12">
        <v>0</v>
      </c>
      <c r="AD3749" s="11"/>
      <c r="AE3749" s="11"/>
      <c r="AF3749" s="11"/>
      <c r="AG3749" s="11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2">
        <v>368143</v>
      </c>
      <c r="F3750" s="12">
        <v>12089</v>
      </c>
      <c r="G3750" s="12">
        <v>0</v>
      </c>
      <c r="H3750" s="12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3" t="str">
        <f>IFERROR(VLOOKUP(C3750,[1]Index!$D:$F,3,FALSE),"Non List")</f>
        <v>Hydro Non Converted</v>
      </c>
      <c r="Z3750">
        <f>IFERROR(VLOOKUP(C3750,[1]LP!$B:$C,2,FALSE),0)</f>
        <v>320</v>
      </c>
      <c r="AA3750" s="12">
        <f t="shared" si="58"/>
        <v>64</v>
      </c>
      <c r="AB3750" s="12">
        <v>0</v>
      </c>
      <c r="AC3750" s="12">
        <v>0</v>
      </c>
      <c r="AD3750" s="11"/>
      <c r="AE3750" s="11"/>
      <c r="AF3750" s="11"/>
      <c r="AG3750" s="11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2">
        <v>3500000</v>
      </c>
      <c r="F3751" s="12">
        <v>1746995</v>
      </c>
      <c r="G3751" s="12">
        <v>0</v>
      </c>
      <c r="H3751" s="12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3" t="str">
        <f>IFERROR(VLOOKUP(C3751,[1]Index!$D:$F,3,FALSE),"Non List")</f>
        <v>Hydro Non Converted</v>
      </c>
      <c r="Z3751">
        <f>IFERROR(VLOOKUP(C3751,[1]LP!$B:$C,2,FALSE),0)</f>
        <v>424.1</v>
      </c>
      <c r="AA3751" s="12">
        <f t="shared" si="58"/>
        <v>21.205000000000002</v>
      </c>
      <c r="AB3751" s="12">
        <v>0</v>
      </c>
      <c r="AC3751" s="12">
        <v>0</v>
      </c>
      <c r="AD3751" s="11"/>
      <c r="AE3751" s="11"/>
      <c r="AF3751" s="11"/>
      <c r="AG3751" s="11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2">
        <v>465714</v>
      </c>
      <c r="F3752" s="12">
        <v>-29924</v>
      </c>
      <c r="G3752" s="12">
        <v>0</v>
      </c>
      <c r="H3752" s="12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3" t="str">
        <f>IFERROR(VLOOKUP(C3752,[1]Index!$D:$F,3,FALSE),"Non List")</f>
        <v>Hydro Power</v>
      </c>
      <c r="Z3752">
        <f>IFERROR(VLOOKUP(C3752,[1]LP!$B:$C,2,FALSE),0)</f>
        <v>180</v>
      </c>
      <c r="AA3752" s="12">
        <f t="shared" si="58"/>
        <v>15</v>
      </c>
      <c r="AB3752" s="12">
        <v>0</v>
      </c>
      <c r="AC3752" s="12">
        <v>0</v>
      </c>
      <c r="AD3752" s="11"/>
      <c r="AE3752" s="11"/>
      <c r="AF3752" s="11"/>
      <c r="AG3752" s="11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2">
        <v>1065417</v>
      </c>
      <c r="F3753" s="12">
        <v>0</v>
      </c>
      <c r="G3753" s="12">
        <v>0</v>
      </c>
      <c r="H3753" s="12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3" t="str">
        <f>IFERROR(VLOOKUP(C3753,[1]Index!$D:$F,3,FALSE),"Non List")</f>
        <v>Hydro Power</v>
      </c>
      <c r="Z3753">
        <f>IFERROR(VLOOKUP(C3753,[1]LP!$B:$C,2,FALSE),0)</f>
        <v>230</v>
      </c>
      <c r="AA3753" s="12">
        <f t="shared" si="58"/>
        <v>0</v>
      </c>
      <c r="AB3753" s="12">
        <v>0</v>
      </c>
      <c r="AC3753" s="12">
        <v>0</v>
      </c>
      <c r="AD3753" s="11"/>
      <c r="AE3753" s="11"/>
      <c r="AF3753" s="11"/>
      <c r="AG3753" s="11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2">
        <v>264000</v>
      </c>
      <c r="F3754" s="12">
        <v>-206982</v>
      </c>
      <c r="G3754" s="12">
        <v>0</v>
      </c>
      <c r="H3754" s="12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3" t="str">
        <f>IFERROR(VLOOKUP(C3754,[1]Index!$D:$F,3,FALSE),"Non List")</f>
        <v>Hydro Power</v>
      </c>
      <c r="Z3754">
        <f>IFERROR(VLOOKUP(C3754,[1]LP!$B:$C,2,FALSE),0)</f>
        <v>149</v>
      </c>
      <c r="AA3754" s="12">
        <f t="shared" si="58"/>
        <v>-149</v>
      </c>
      <c r="AB3754" s="12">
        <v>0</v>
      </c>
      <c r="AC3754" s="12">
        <v>0</v>
      </c>
      <c r="AD3754" s="11"/>
      <c r="AE3754" s="11"/>
      <c r="AF3754" s="11"/>
      <c r="AG3754" s="11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2">
        <v>1250000</v>
      </c>
      <c r="F3755" s="12">
        <v>3300</v>
      </c>
      <c r="G3755" s="12">
        <v>0</v>
      </c>
      <c r="H3755" s="12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3" t="str">
        <f>IFERROR(VLOOKUP(C3755,[1]Index!$D:$F,3,FALSE),"Non List")</f>
        <v>Hydro Power</v>
      </c>
      <c r="Z3755">
        <f>IFERROR(VLOOKUP(C3755,[1]LP!$B:$C,2,FALSE),0)</f>
        <v>172.4</v>
      </c>
      <c r="AA3755" s="12">
        <f t="shared" si="58"/>
        <v>7.4956521739130437</v>
      </c>
      <c r="AB3755" s="12">
        <v>0</v>
      </c>
      <c r="AC3755" s="12">
        <v>0</v>
      </c>
      <c r="AD3755" s="11"/>
      <c r="AE3755" s="11"/>
      <c r="AF3755" s="11"/>
      <c r="AG3755" s="11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2">
        <v>386978</v>
      </c>
      <c r="F3756" s="12">
        <v>16962</v>
      </c>
      <c r="G3756" s="12">
        <v>0</v>
      </c>
      <c r="H3756" s="12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3" t="str">
        <f>IFERROR(VLOOKUP(C3756,[1]Index!$D:$F,3,FALSE),"Non List")</f>
        <v>Hydro Power</v>
      </c>
      <c r="Z3756">
        <f>IFERROR(VLOOKUP(C3756,[1]LP!$B:$C,2,FALSE),0)</f>
        <v>215.1</v>
      </c>
      <c r="AA3756" s="12">
        <f t="shared" si="58"/>
        <v>53.774999999999999</v>
      </c>
      <c r="AB3756" s="12">
        <v>0</v>
      </c>
      <c r="AC3756" s="12">
        <v>0</v>
      </c>
      <c r="AD3756" s="11"/>
      <c r="AE3756" s="11"/>
      <c r="AF3756" s="11"/>
      <c r="AG3756" s="11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2">
        <v>319930</v>
      </c>
      <c r="F3757" s="12">
        <v>23291</v>
      </c>
      <c r="G3757" s="12">
        <v>0</v>
      </c>
      <c r="H3757" s="12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3" t="str">
        <f>IFERROR(VLOOKUP(C3757,[1]Index!$D:$F,3,FALSE),"Non List")</f>
        <v>Hydro Power</v>
      </c>
      <c r="Z3757">
        <f>IFERROR(VLOOKUP(C3757,[1]LP!$B:$C,2,FALSE),0)</f>
        <v>0</v>
      </c>
      <c r="AA3757" s="12">
        <f t="shared" si="58"/>
        <v>0</v>
      </c>
      <c r="AB3757" s="12">
        <v>5</v>
      </c>
      <c r="AC3757" s="12">
        <v>2.63E-2</v>
      </c>
      <c r="AD3757" s="11"/>
      <c r="AE3757" s="11"/>
      <c r="AF3757" s="11"/>
      <c r="AG3757" s="11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2">
        <v>646405</v>
      </c>
      <c r="F3758" s="12">
        <v>103003</v>
      </c>
      <c r="G3758" s="12">
        <v>0</v>
      </c>
      <c r="H3758" s="12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3" t="str">
        <f>IFERROR(VLOOKUP(C3758,[1]Index!$D:$F,3,FALSE),"Non List")</f>
        <v>Hydro Power</v>
      </c>
      <c r="Z3758">
        <f>IFERROR(VLOOKUP(C3758,[1]LP!$B:$C,2,FALSE),0)</f>
        <v>215</v>
      </c>
      <c r="AA3758" s="12">
        <f t="shared" si="58"/>
        <v>21.5</v>
      </c>
      <c r="AB3758" s="12">
        <v>4.75</v>
      </c>
      <c r="AC3758" s="12">
        <v>0.25</v>
      </c>
      <c r="AD3758" s="11"/>
      <c r="AE3758" s="11"/>
      <c r="AF3758" s="11"/>
      <c r="AG3758" s="11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2">
        <v>600000</v>
      </c>
      <c r="F3759" s="12">
        <v>206158</v>
      </c>
      <c r="G3759" s="12">
        <v>0</v>
      </c>
      <c r="H3759" s="12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3" t="str">
        <f>IFERROR(VLOOKUP(C3759,[1]Index!$D:$F,3,FALSE),"Non List")</f>
        <v>Hydro Power</v>
      </c>
      <c r="Z3759">
        <f>IFERROR(VLOOKUP(C3759,[1]LP!$B:$C,2,FALSE),0)</f>
        <v>335.1</v>
      </c>
      <c r="AA3759" s="12">
        <f t="shared" si="58"/>
        <v>15.957142857142859</v>
      </c>
      <c r="AB3759" s="12">
        <v>15</v>
      </c>
      <c r="AC3759" s="12">
        <v>0.78949999999999998</v>
      </c>
      <c r="AD3759" s="11"/>
      <c r="AE3759" s="11"/>
      <c r="AF3759" s="11"/>
      <c r="AG3759" s="11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2">
        <v>560000</v>
      </c>
      <c r="F3760" s="12">
        <v>60896</v>
      </c>
      <c r="G3760" s="12">
        <v>0</v>
      </c>
      <c r="H3760" s="12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3" t="str">
        <f>IFERROR(VLOOKUP(C3760,[1]Index!$D:$F,3,FALSE),"Non List")</f>
        <v>zdelist</v>
      </c>
      <c r="Z3760">
        <f>IFERROR(VLOOKUP(C3760,[1]LP!$B:$C,2,FALSE),0)</f>
        <v>0</v>
      </c>
      <c r="AA3760" s="12">
        <f t="shared" si="58"/>
        <v>0</v>
      </c>
      <c r="AB3760" s="12">
        <v>0</v>
      </c>
      <c r="AC3760" s="12">
        <v>0</v>
      </c>
      <c r="AD3760" s="11"/>
      <c r="AE3760" s="11"/>
      <c r="AF3760" s="11"/>
      <c r="AG3760" s="11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2">
        <v>550000</v>
      </c>
      <c r="F3761" s="12">
        <v>1544</v>
      </c>
      <c r="G3761" s="12">
        <v>0</v>
      </c>
      <c r="H3761" s="12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3" t="str">
        <f>IFERROR(VLOOKUP(C3761,[1]Index!$D:$F,3,FALSE),"Non List")</f>
        <v>Hydro Power</v>
      </c>
      <c r="Z3761">
        <f>IFERROR(VLOOKUP(C3761,[1]LP!$B:$C,2,FALSE),0)</f>
        <v>178</v>
      </c>
      <c r="AA3761" s="12">
        <f t="shared" si="58"/>
        <v>178</v>
      </c>
      <c r="AB3761" s="12">
        <v>0</v>
      </c>
      <c r="AC3761" s="12">
        <v>0</v>
      </c>
      <c r="AD3761" s="11"/>
      <c r="AE3761" s="11"/>
      <c r="AF3761" s="11"/>
      <c r="AG3761" s="11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2">
        <v>1100000</v>
      </c>
      <c r="F3762" s="12">
        <v>-121543</v>
      </c>
      <c r="G3762" s="12">
        <v>0</v>
      </c>
      <c r="H3762" s="12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3" t="str">
        <f>IFERROR(VLOOKUP(C3762,[1]Index!$D:$F,3,FALSE),"Non List")</f>
        <v>Hydro Power</v>
      </c>
      <c r="Z3762">
        <f>IFERROR(VLOOKUP(C3762,[1]LP!$B:$C,2,FALSE),0)</f>
        <v>165.2</v>
      </c>
      <c r="AA3762" s="12">
        <f t="shared" si="58"/>
        <v>11.799999999999999</v>
      </c>
      <c r="AB3762" s="12">
        <v>0</v>
      </c>
      <c r="AC3762" s="12">
        <v>0</v>
      </c>
      <c r="AD3762" s="11"/>
      <c r="AE3762" s="11"/>
      <c r="AF3762" s="11"/>
      <c r="AG3762" s="11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2">
        <v>6000000</v>
      </c>
      <c r="F3763" s="12">
        <v>-280549</v>
      </c>
      <c r="G3763" s="12">
        <v>0</v>
      </c>
      <c r="H3763" s="12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3" t="str">
        <f>IFERROR(VLOOKUP(C3763,[1]Index!$D:$F,3,FALSE),"Non List")</f>
        <v>Hydro Non Converted</v>
      </c>
      <c r="Z3763">
        <f>IFERROR(VLOOKUP(C3763,[1]LP!$B:$C,2,FALSE),0)</f>
        <v>272.2</v>
      </c>
      <c r="AA3763" s="12">
        <f t="shared" si="58"/>
        <v>0</v>
      </c>
      <c r="AB3763" s="12">
        <v>0</v>
      </c>
      <c r="AC3763" s="12">
        <v>0</v>
      </c>
      <c r="AD3763" s="11"/>
      <c r="AE3763" s="11"/>
      <c r="AF3763" s="11"/>
      <c r="AG3763" s="11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2">
        <v>1785611</v>
      </c>
      <c r="F3764" s="12">
        <v>0</v>
      </c>
      <c r="G3764" s="12">
        <v>0</v>
      </c>
      <c r="H3764" s="12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3" t="str">
        <f>IFERROR(VLOOKUP(C3764,[1]Index!$D:$F,3,FALSE),"Non List")</f>
        <v>Hydro Non Converted</v>
      </c>
      <c r="Z3764">
        <f>IFERROR(VLOOKUP(C3764,[1]LP!$B:$C,2,FALSE),0)</f>
        <v>225</v>
      </c>
      <c r="AA3764" s="12">
        <f t="shared" si="58"/>
        <v>0</v>
      </c>
      <c r="AB3764" s="12">
        <v>0</v>
      </c>
      <c r="AC3764" s="12">
        <v>0</v>
      </c>
      <c r="AD3764" s="11"/>
      <c r="AE3764" s="11"/>
      <c r="AF3764" s="11"/>
      <c r="AG3764" s="11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2">
        <v>800000</v>
      </c>
      <c r="F3765" s="12">
        <v>-225581</v>
      </c>
      <c r="G3765" s="12">
        <v>0</v>
      </c>
      <c r="H3765" s="12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3" t="str">
        <f>IFERROR(VLOOKUP(C3765,[1]Index!$D:$F,3,FALSE),"Non List")</f>
        <v>Hydro Power</v>
      </c>
      <c r="Z3765">
        <f>IFERROR(VLOOKUP(C3765,[1]LP!$B:$C,2,FALSE),0)</f>
        <v>164</v>
      </c>
      <c r="AA3765" s="12">
        <f t="shared" si="58"/>
        <v>18.222222222222221</v>
      </c>
      <c r="AB3765" s="12">
        <v>0</v>
      </c>
      <c r="AC3765" s="12">
        <v>0</v>
      </c>
      <c r="AD3765" s="11"/>
      <c r="AE3765" s="11"/>
      <c r="AF3765" s="11"/>
      <c r="AG3765" s="11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2">
        <v>1500000</v>
      </c>
      <c r="F3766" s="12">
        <v>-164860</v>
      </c>
      <c r="G3766" s="12">
        <v>0</v>
      </c>
      <c r="H3766" s="12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3" t="str">
        <f>IFERROR(VLOOKUP(C3766,[1]Index!$D:$F,3,FALSE),"Non List")</f>
        <v>Hydro Non Converted</v>
      </c>
      <c r="Z3766">
        <f>IFERROR(VLOOKUP(C3766,[1]LP!$B:$C,2,FALSE),0)</f>
        <v>230</v>
      </c>
      <c r="AA3766" s="12">
        <f t="shared" si="58"/>
        <v>-115</v>
      </c>
      <c r="AB3766" s="12">
        <v>0</v>
      </c>
      <c r="AC3766" s="12">
        <v>0</v>
      </c>
      <c r="AD3766" s="11"/>
      <c r="AE3766" s="11"/>
      <c r="AF3766" s="11"/>
      <c r="AG3766" s="11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2">
        <v>400000</v>
      </c>
      <c r="F3767" s="12">
        <v>-80102</v>
      </c>
      <c r="G3767" s="12">
        <v>0</v>
      </c>
      <c r="H3767" s="12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3" t="str">
        <f>IFERROR(VLOOKUP(C3767,[1]Index!$D:$F,3,FALSE),"Non List")</f>
        <v>Hydro Non Converted</v>
      </c>
      <c r="Z3767">
        <f>IFERROR(VLOOKUP(C3767,[1]LP!$B:$C,2,FALSE),0)</f>
        <v>318</v>
      </c>
      <c r="AA3767" s="12">
        <f t="shared" si="58"/>
        <v>35.333333333333336</v>
      </c>
      <c r="AB3767" s="12">
        <v>0</v>
      </c>
      <c r="AC3767" s="12">
        <v>0</v>
      </c>
      <c r="AD3767" s="11"/>
      <c r="AE3767" s="11"/>
      <c r="AF3767" s="11"/>
      <c r="AG3767" s="11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2">
        <v>1450000</v>
      </c>
      <c r="F3768" s="12">
        <v>64053</v>
      </c>
      <c r="G3768" s="12">
        <v>0</v>
      </c>
      <c r="H3768" s="12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3" t="str">
        <f>IFERROR(VLOOKUP(C3768,[1]Index!$D:$F,3,FALSE),"Non List")</f>
        <v>Hydro Non Converted</v>
      </c>
      <c r="Z3768">
        <f>IFERROR(VLOOKUP(C3768,[1]LP!$B:$C,2,FALSE),0)</f>
        <v>222.1</v>
      </c>
      <c r="AA3768" s="12">
        <f t="shared" si="58"/>
        <v>74.033333333333331</v>
      </c>
      <c r="AB3768" s="12">
        <v>0</v>
      </c>
      <c r="AC3768" s="12">
        <v>0</v>
      </c>
      <c r="AD3768" s="11"/>
      <c r="AE3768" s="11"/>
      <c r="AF3768" s="11"/>
      <c r="AG3768" s="11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2">
        <v>962500</v>
      </c>
      <c r="F3769" s="12">
        <v>102746</v>
      </c>
      <c r="G3769" s="12">
        <v>0</v>
      </c>
      <c r="H3769" s="12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3" t="str">
        <f>IFERROR(VLOOKUP(C3769,[1]Index!$D:$F,3,FALSE),"Non List")</f>
        <v>Hydro Power</v>
      </c>
      <c r="Z3769">
        <f>IFERROR(VLOOKUP(C3769,[1]LP!$B:$C,2,FALSE),0)</f>
        <v>235</v>
      </c>
      <c r="AA3769" s="12">
        <f t="shared" si="58"/>
        <v>7.580645161290323</v>
      </c>
      <c r="AB3769" s="12">
        <v>0</v>
      </c>
      <c r="AC3769" s="12">
        <v>7</v>
      </c>
      <c r="AD3769" s="11"/>
      <c r="AE3769" s="11"/>
      <c r="AF3769" s="11"/>
      <c r="AG3769" s="11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2">
        <v>1476400</v>
      </c>
      <c r="F3770" s="12">
        <v>-161937</v>
      </c>
      <c r="G3770" s="12">
        <v>0</v>
      </c>
      <c r="H3770" s="12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3" t="str">
        <f>IFERROR(VLOOKUP(C3770,[1]Index!$D:$F,3,FALSE),"Non List")</f>
        <v>Hydro Power</v>
      </c>
      <c r="Z3770">
        <f>IFERROR(VLOOKUP(C3770,[1]LP!$B:$C,2,FALSE),0)</f>
        <v>154</v>
      </c>
      <c r="AA3770" s="12">
        <f t="shared" si="58"/>
        <v>-6.416666666666667</v>
      </c>
      <c r="AB3770" s="12">
        <v>0</v>
      </c>
      <c r="AC3770" s="12">
        <v>0</v>
      </c>
      <c r="AD3770" s="11"/>
      <c r="AE3770" s="11"/>
      <c r="AF3770" s="11"/>
      <c r="AG3770" s="11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2">
        <v>10590000</v>
      </c>
      <c r="F3771" s="12">
        <v>-1391486</v>
      </c>
      <c r="G3771" s="12">
        <v>0</v>
      </c>
      <c r="H3771" s="12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3" t="str">
        <f>IFERROR(VLOOKUP(C3771,[1]Index!$D:$F,3,FALSE),"Non List")</f>
        <v>Hydro Power</v>
      </c>
      <c r="Z3771">
        <f>IFERROR(VLOOKUP(C3771,[1]LP!$B:$C,2,FALSE),0)</f>
        <v>226</v>
      </c>
      <c r="AA3771" s="12">
        <f t="shared" si="58"/>
        <v>-37.666666666666664</v>
      </c>
      <c r="AB3771" s="12">
        <v>0</v>
      </c>
      <c r="AC3771" s="12">
        <v>0</v>
      </c>
      <c r="AD3771" s="11"/>
      <c r="AE3771" s="11"/>
      <c r="AF3771" s="11"/>
      <c r="AG3771" s="11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2">
        <v>750000</v>
      </c>
      <c r="F3772" s="12">
        <v>-56264</v>
      </c>
      <c r="G3772" s="12">
        <v>0</v>
      </c>
      <c r="H3772" s="12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3" t="str">
        <f>IFERROR(VLOOKUP(C3772,[1]Index!$D:$F,3,FALSE),"Non List")</f>
        <v>Hydro Power</v>
      </c>
      <c r="Z3772">
        <f>IFERROR(VLOOKUP(C3772,[1]LP!$B:$C,2,FALSE),0)</f>
        <v>165.9</v>
      </c>
      <c r="AA3772" s="12">
        <f t="shared" si="58"/>
        <v>33.18</v>
      </c>
      <c r="AB3772" s="12">
        <v>0</v>
      </c>
      <c r="AC3772" s="12">
        <v>0</v>
      </c>
      <c r="AD3772" s="11"/>
      <c r="AE3772" s="11"/>
      <c r="AF3772" s="11"/>
      <c r="AG3772" s="11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2">
        <v>500000</v>
      </c>
      <c r="F3773" s="12">
        <v>81572</v>
      </c>
      <c r="G3773" s="12">
        <v>0</v>
      </c>
      <c r="H3773" s="12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3" t="str">
        <f>IFERROR(VLOOKUP(C3773,[1]Index!$D:$F,3,FALSE),"Non List")</f>
        <v>Hydro Non Converted</v>
      </c>
      <c r="Z3773">
        <f>IFERROR(VLOOKUP(C3773,[1]LP!$B:$C,2,FALSE),0)</f>
        <v>363.2</v>
      </c>
      <c r="AA3773" s="12">
        <f t="shared" si="58"/>
        <v>-15.133333333333333</v>
      </c>
      <c r="AB3773" s="12">
        <v>0</v>
      </c>
      <c r="AC3773" s="12">
        <v>0</v>
      </c>
      <c r="AD3773" s="11"/>
      <c r="AE3773" s="11"/>
      <c r="AF3773" s="11"/>
      <c r="AG3773" s="11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2">
        <v>1600000</v>
      </c>
      <c r="F3774" s="12">
        <v>-368597</v>
      </c>
      <c r="G3774" s="12">
        <v>0</v>
      </c>
      <c r="H3774" s="12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3" t="str">
        <f>IFERROR(VLOOKUP(C3774,[1]Index!$D:$F,3,FALSE),"Non List")</f>
        <v>Hydro Power</v>
      </c>
      <c r="Z3774">
        <f>IFERROR(VLOOKUP(C3774,[1]LP!$B:$C,2,FALSE),0)</f>
        <v>134</v>
      </c>
      <c r="AA3774" s="12">
        <f t="shared" si="58"/>
        <v>-22.333333333333332</v>
      </c>
      <c r="AB3774" s="12">
        <v>0</v>
      </c>
      <c r="AC3774" s="12">
        <v>0</v>
      </c>
      <c r="AD3774" s="11"/>
      <c r="AE3774" s="11"/>
      <c r="AF3774" s="11"/>
      <c r="AG3774" s="11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2">
        <v>1968027</v>
      </c>
      <c r="F3775" s="12">
        <v>831541</v>
      </c>
      <c r="G3775" s="12">
        <v>0</v>
      </c>
      <c r="H3775" s="12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3" t="str">
        <f>IFERROR(VLOOKUP(C3775,[1]Index!$D:$F,3,FALSE),"Non List")</f>
        <v>Hydro Non Converted</v>
      </c>
      <c r="Z3775">
        <f>IFERROR(VLOOKUP(C3775,[1]LP!$B:$C,2,FALSE),0)</f>
        <v>889</v>
      </c>
      <c r="AA3775" s="12">
        <f t="shared" si="58"/>
        <v>20.674418604651162</v>
      </c>
      <c r="AB3775" s="12">
        <v>0</v>
      </c>
      <c r="AC3775" s="12">
        <v>10.526300000000001</v>
      </c>
      <c r="AD3775" s="11"/>
      <c r="AE3775" s="11"/>
      <c r="AF3775" s="11"/>
      <c r="AG3775" s="11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2">
        <v>870000</v>
      </c>
      <c r="F3776" s="12">
        <v>-308051</v>
      </c>
      <c r="G3776" s="12">
        <v>0</v>
      </c>
      <c r="H3776" s="12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3" t="str">
        <f>IFERROR(VLOOKUP(C3776,[1]Index!$D:$F,3,FALSE),"Non List")</f>
        <v>Hydro Non Converted</v>
      </c>
      <c r="Z3776">
        <f>IFERROR(VLOOKUP(C3776,[1]LP!$B:$C,2,FALSE),0)</f>
        <v>192.4</v>
      </c>
      <c r="AA3776" s="12">
        <f t="shared" si="58"/>
        <v>-12.826666666666666</v>
      </c>
      <c r="AB3776" s="12">
        <v>0</v>
      </c>
      <c r="AC3776" s="12">
        <v>0</v>
      </c>
      <c r="AD3776" s="11"/>
      <c r="AE3776" s="11"/>
      <c r="AF3776" s="11"/>
      <c r="AG3776" s="11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2">
        <v>420000</v>
      </c>
      <c r="F3777" s="12">
        <v>48591</v>
      </c>
      <c r="G3777" s="12">
        <v>0</v>
      </c>
      <c r="H3777" s="12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3" t="str">
        <f>IFERROR(VLOOKUP(C3777,[1]Index!$D:$F,3,FALSE),"Non List")</f>
        <v>Hydro Non Converted</v>
      </c>
      <c r="Z3777">
        <f>IFERROR(VLOOKUP(C3777,[1]LP!$B:$C,2,FALSE),0)</f>
        <v>0</v>
      </c>
      <c r="AA3777" s="12">
        <f t="shared" si="58"/>
        <v>0</v>
      </c>
      <c r="AB3777" s="12">
        <v>0</v>
      </c>
      <c r="AC3777" s="12">
        <v>10.526</v>
      </c>
      <c r="AD3777" s="11"/>
      <c r="AE3777" s="11"/>
      <c r="AF3777" s="11"/>
      <c r="AG3777" s="11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2">
        <v>448476</v>
      </c>
      <c r="F3778" s="12">
        <v>111747</v>
      </c>
      <c r="G3778" s="12">
        <v>0</v>
      </c>
      <c r="H3778" s="12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3" t="str">
        <f>IFERROR(VLOOKUP(C3778,[1]Index!$D:$F,3,FALSE),"Non List")</f>
        <v>Hydro Non Converted</v>
      </c>
      <c r="Z3778">
        <f>IFERROR(VLOOKUP(C3778,[1]LP!$B:$C,2,FALSE),0)</f>
        <v>770</v>
      </c>
      <c r="AA3778" s="12">
        <f t="shared" si="58"/>
        <v>26.551724137931036</v>
      </c>
      <c r="AB3778" s="12">
        <v>10</v>
      </c>
      <c r="AC3778" s="12">
        <v>0.52629999999999999</v>
      </c>
      <c r="AD3778" s="11"/>
      <c r="AE3778" s="11"/>
      <c r="AF3778" s="11"/>
      <c r="AG3778" s="11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2">
        <v>2500000</v>
      </c>
      <c r="F3779" s="12">
        <v>-128519</v>
      </c>
      <c r="G3779" s="12">
        <v>0</v>
      </c>
      <c r="H3779" s="12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3" t="str">
        <f>IFERROR(VLOOKUP(C3779,[1]Index!$D:$F,3,FALSE),"Non List")</f>
        <v>Hydro Non Converted</v>
      </c>
      <c r="Z3779">
        <f>IFERROR(VLOOKUP(C3779,[1]LP!$B:$C,2,FALSE),0)</f>
        <v>353</v>
      </c>
      <c r="AA3779" s="12">
        <f t="shared" ref="AA3779:AA3842" si="59">IFERROR(Z3779/M3779,0)</f>
        <v>58.833333333333336</v>
      </c>
      <c r="AB3779" s="12">
        <v>0</v>
      </c>
      <c r="AC3779" s="12">
        <v>0</v>
      </c>
      <c r="AD3779" s="11"/>
      <c r="AE3779" s="11"/>
      <c r="AF3779" s="11"/>
      <c r="AG3779" s="11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2">
        <v>1729595</v>
      </c>
      <c r="F3780" s="12">
        <v>160281</v>
      </c>
      <c r="G3780" s="12">
        <v>0</v>
      </c>
      <c r="H3780" s="12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3" t="str">
        <f>IFERROR(VLOOKUP(C3780,[1]Index!$D:$F,3,FALSE),"Non List")</f>
        <v>Hydro Power</v>
      </c>
      <c r="Z3780">
        <f>IFERROR(VLOOKUP(C3780,[1]LP!$B:$C,2,FALSE),0)</f>
        <v>209</v>
      </c>
      <c r="AA3780" s="12">
        <f t="shared" si="59"/>
        <v>26.125</v>
      </c>
      <c r="AB3780" s="12">
        <v>8</v>
      </c>
      <c r="AC3780" s="12">
        <v>0.42099999999999999</v>
      </c>
      <c r="AD3780" s="11"/>
      <c r="AE3780" s="11"/>
      <c r="AF3780" s="11"/>
      <c r="AG3780" s="11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2">
        <v>3246327</v>
      </c>
      <c r="F3781" s="12">
        <v>3705828</v>
      </c>
      <c r="G3781" s="12">
        <v>0</v>
      </c>
      <c r="H3781" s="12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3" t="str">
        <f>IFERROR(VLOOKUP(C3781,[1]Index!$D:$F,3,FALSE),"Non List")</f>
        <v>Hydro Power</v>
      </c>
      <c r="Z3781">
        <f>IFERROR(VLOOKUP(C3781,[1]LP!$B:$C,2,FALSE),0)</f>
        <v>311</v>
      </c>
      <c r="AA3781" s="12">
        <f t="shared" si="59"/>
        <v>31.1</v>
      </c>
      <c r="AB3781" s="12">
        <v>5</v>
      </c>
      <c r="AC3781" s="12">
        <v>7.5</v>
      </c>
      <c r="AD3781" s="11"/>
      <c r="AE3781" s="11"/>
      <c r="AF3781" s="11"/>
      <c r="AG3781" s="11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2">
        <v>6751795</v>
      </c>
      <c r="F3782" s="12">
        <v>3398713</v>
      </c>
      <c r="G3782" s="12">
        <v>0</v>
      </c>
      <c r="H3782" s="12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3" t="str">
        <f>IFERROR(VLOOKUP(C3782,[1]Index!$D:$F,3,FALSE),"Non List")</f>
        <v>Hydro Power</v>
      </c>
      <c r="Z3782">
        <f>IFERROR(VLOOKUP(C3782,[1]LP!$B:$C,2,FALSE),0)</f>
        <v>490</v>
      </c>
      <c r="AA3782" s="12">
        <f t="shared" si="59"/>
        <v>49</v>
      </c>
      <c r="AB3782" s="12">
        <v>7.5</v>
      </c>
      <c r="AC3782" s="12">
        <v>7.5</v>
      </c>
      <c r="AD3782" s="11"/>
      <c r="AE3782" s="11"/>
      <c r="AF3782" s="11"/>
      <c r="AG3782" s="11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2">
        <v>1642517</v>
      </c>
      <c r="F3783" s="12">
        <v>34466</v>
      </c>
      <c r="G3783" s="12">
        <v>0</v>
      </c>
      <c r="H3783" s="12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3" t="str">
        <f>IFERROR(VLOOKUP(C3783,[1]Index!$D:$F,3,FALSE),"Non List")</f>
        <v>Hydro Power</v>
      </c>
      <c r="Z3783">
        <f>IFERROR(VLOOKUP(C3783,[1]LP!$B:$C,2,FALSE),0)</f>
        <v>150</v>
      </c>
      <c r="AA3783" s="12">
        <f t="shared" si="59"/>
        <v>50</v>
      </c>
      <c r="AB3783" s="12">
        <v>0</v>
      </c>
      <c r="AC3783" s="12">
        <v>0</v>
      </c>
      <c r="AD3783" s="11"/>
      <c r="AE3783" s="11"/>
      <c r="AF3783" s="11"/>
      <c r="AG3783" s="11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2">
        <v>3089251</v>
      </c>
      <c r="F3784" s="12">
        <v>827873</v>
      </c>
      <c r="G3784" s="12">
        <v>0</v>
      </c>
      <c r="H3784" s="12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3" t="str">
        <f>IFERROR(VLOOKUP(C3784,[1]Index!$D:$F,3,FALSE),"Non List")</f>
        <v>Hydro Power</v>
      </c>
      <c r="Z3784">
        <f>IFERROR(VLOOKUP(C3784,[1]LP!$B:$C,2,FALSE),0)</f>
        <v>340</v>
      </c>
      <c r="AA3784" s="12">
        <f t="shared" si="59"/>
        <v>17.894736842105264</v>
      </c>
      <c r="AB3784" s="12">
        <v>0</v>
      </c>
      <c r="AC3784" s="12">
        <v>5.2632000000000003</v>
      </c>
      <c r="AD3784" s="11"/>
      <c r="AE3784" s="11"/>
      <c r="AF3784" s="11"/>
      <c r="AG3784" s="11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2">
        <v>585558</v>
      </c>
      <c r="F3785" s="12">
        <v>484136</v>
      </c>
      <c r="G3785" s="12">
        <v>0</v>
      </c>
      <c r="H3785" s="12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3" t="str">
        <f>IFERROR(VLOOKUP(C3785,[1]Index!$D:$F,3,FALSE),"Non List")</f>
        <v>Non List</v>
      </c>
      <c r="Z3785">
        <f>IFERROR(VLOOKUP(C3785,[1]LP!$B:$C,2,FALSE),0)</f>
        <v>0</v>
      </c>
      <c r="AA3785" s="12">
        <f t="shared" si="59"/>
        <v>0</v>
      </c>
      <c r="AB3785" s="12">
        <v>0</v>
      </c>
      <c r="AC3785" s="12">
        <v>0</v>
      </c>
      <c r="AD3785" s="11"/>
      <c r="AE3785" s="11"/>
      <c r="AF3785" s="11"/>
      <c r="AG3785" s="11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2">
        <v>990000</v>
      </c>
      <c r="F3786" s="12">
        <v>-8629</v>
      </c>
      <c r="G3786" s="12">
        <v>0</v>
      </c>
      <c r="H3786" s="12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3" t="str">
        <f>IFERROR(VLOOKUP(C3786,[1]Index!$D:$F,3,FALSE),"Non List")</f>
        <v>Hydro Power</v>
      </c>
      <c r="Z3786">
        <f>IFERROR(VLOOKUP(C3786,[1]LP!$B:$C,2,FALSE),0)</f>
        <v>219.3</v>
      </c>
      <c r="AA3786" s="12">
        <f t="shared" si="59"/>
        <v>0</v>
      </c>
      <c r="AB3786" s="12">
        <v>0</v>
      </c>
      <c r="AC3786" s="12">
        <v>0</v>
      </c>
      <c r="AD3786" s="11"/>
      <c r="AE3786" s="11"/>
      <c r="AF3786" s="11"/>
      <c r="AG3786" s="11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2">
        <v>1855211</v>
      </c>
      <c r="F3787" s="12">
        <v>232833</v>
      </c>
      <c r="G3787" s="12">
        <v>0</v>
      </c>
      <c r="H3787" s="12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3" t="str">
        <f>IFERROR(VLOOKUP(C3787,[1]Index!$D:$F,3,FALSE),"Non List")</f>
        <v>Hydro Power</v>
      </c>
      <c r="Z3787">
        <f>IFERROR(VLOOKUP(C3787,[1]LP!$B:$C,2,FALSE),0)</f>
        <v>183</v>
      </c>
      <c r="AA3787" s="12">
        <f t="shared" si="59"/>
        <v>11.4375</v>
      </c>
      <c r="AB3787" s="12">
        <v>10</v>
      </c>
      <c r="AC3787" s="12">
        <v>0.52629999999999999</v>
      </c>
      <c r="AD3787" s="11"/>
      <c r="AE3787" s="11"/>
      <c r="AF3787" s="11"/>
      <c r="AG3787" s="11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2">
        <v>267908</v>
      </c>
      <c r="F3788" s="12">
        <v>26425</v>
      </c>
      <c r="G3788" s="12">
        <v>0</v>
      </c>
      <c r="H3788" s="12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3" t="str">
        <f>IFERROR(VLOOKUP(C3788,[1]Index!$D:$F,3,FALSE),"Non List")</f>
        <v>Hydro Power</v>
      </c>
      <c r="Z3788">
        <f>IFERROR(VLOOKUP(C3788,[1]LP!$B:$C,2,FALSE),0)</f>
        <v>214.5</v>
      </c>
      <c r="AA3788" s="12">
        <f t="shared" si="59"/>
        <v>17.875</v>
      </c>
      <c r="AB3788" s="12">
        <v>0</v>
      </c>
      <c r="AC3788" s="12">
        <v>0</v>
      </c>
      <c r="AD3788" s="11"/>
      <c r="AE3788" s="11"/>
      <c r="AF3788" s="11"/>
      <c r="AG3788" s="11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2">
        <v>2758916</v>
      </c>
      <c r="F3789" s="12">
        <v>263151</v>
      </c>
      <c r="G3789" s="12">
        <v>0</v>
      </c>
      <c r="H3789" s="12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3" t="str">
        <f>IFERROR(VLOOKUP(C3789,[1]Index!$D:$F,3,FALSE),"Non List")</f>
        <v>Hydro Power</v>
      </c>
      <c r="Z3789">
        <f>IFERROR(VLOOKUP(C3789,[1]LP!$B:$C,2,FALSE),0)</f>
        <v>174.1</v>
      </c>
      <c r="AA3789" s="12">
        <f t="shared" si="59"/>
        <v>21.762499999999999</v>
      </c>
      <c r="AB3789" s="12">
        <v>7.5</v>
      </c>
      <c r="AC3789" s="12">
        <v>0.3947</v>
      </c>
      <c r="AD3789" s="11"/>
      <c r="AE3789" s="11"/>
      <c r="AF3789" s="11"/>
      <c r="AG3789" s="11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2">
        <v>706932</v>
      </c>
      <c r="F3790" s="12">
        <v>61784</v>
      </c>
      <c r="G3790" s="12">
        <v>0</v>
      </c>
      <c r="H3790" s="12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3" t="str">
        <f>IFERROR(VLOOKUP(C3790,[1]Index!$D:$F,3,FALSE),"Non List")</f>
        <v>Hydro Power</v>
      </c>
      <c r="Z3790">
        <f>IFERROR(VLOOKUP(C3790,[1]LP!$B:$C,2,FALSE),0)</f>
        <v>204.7</v>
      </c>
      <c r="AA3790" s="12">
        <f t="shared" si="59"/>
        <v>20.47</v>
      </c>
      <c r="AB3790" s="12">
        <v>4.75</v>
      </c>
      <c r="AC3790" s="12">
        <v>0.25</v>
      </c>
      <c r="AD3790" s="11"/>
      <c r="AE3790" s="11"/>
      <c r="AF3790" s="11"/>
      <c r="AG3790" s="11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2">
        <v>1500000</v>
      </c>
      <c r="F3791" s="12">
        <v>-117419</v>
      </c>
      <c r="G3791" s="12">
        <v>0</v>
      </c>
      <c r="H3791" s="12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3" t="str">
        <f>IFERROR(VLOOKUP(C3791,[1]Index!$D:$F,3,FALSE),"Non List")</f>
        <v>Hydro Non Converted</v>
      </c>
      <c r="Z3791">
        <f>IFERROR(VLOOKUP(C3791,[1]LP!$B:$C,2,FALSE),0)</f>
        <v>221</v>
      </c>
      <c r="AA3791" s="12">
        <f t="shared" si="59"/>
        <v>-110.5</v>
      </c>
      <c r="AB3791" s="12">
        <v>0</v>
      </c>
      <c r="AC3791" s="12">
        <v>0</v>
      </c>
      <c r="AD3791" s="11"/>
      <c r="AE3791" s="11"/>
      <c r="AF3791" s="11"/>
      <c r="AG3791" s="11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2">
        <v>3285000</v>
      </c>
      <c r="F3792" s="12">
        <v>-192703</v>
      </c>
      <c r="G3792" s="12">
        <v>0</v>
      </c>
      <c r="H3792" s="12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3" t="str">
        <f>IFERROR(VLOOKUP(C3792,[1]Index!$D:$F,3,FALSE),"Non List")</f>
        <v>Hydro Power</v>
      </c>
      <c r="Z3792">
        <f>IFERROR(VLOOKUP(C3792,[1]LP!$B:$C,2,FALSE),0)</f>
        <v>272</v>
      </c>
      <c r="AA3792" s="12">
        <f t="shared" si="59"/>
        <v>-272</v>
      </c>
      <c r="AB3792" s="12">
        <v>0</v>
      </c>
      <c r="AC3792" s="12">
        <v>0</v>
      </c>
      <c r="AD3792" s="11"/>
      <c r="AE3792" s="11"/>
      <c r="AF3792" s="11"/>
      <c r="AG3792" s="11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2">
        <v>6157890</v>
      </c>
      <c r="F3793" s="12">
        <v>-259408</v>
      </c>
      <c r="G3793" s="12">
        <v>0</v>
      </c>
      <c r="H3793" s="12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3" t="str">
        <f>IFERROR(VLOOKUP(C3793,[1]Index!$D:$F,3,FALSE),"Non List")</f>
        <v>Hydro Power</v>
      </c>
      <c r="Z3793">
        <f>IFERROR(VLOOKUP(C3793,[1]LP!$B:$C,2,FALSE),0)</f>
        <v>279.3</v>
      </c>
      <c r="AA3793" s="12">
        <f t="shared" si="59"/>
        <v>-279.3</v>
      </c>
      <c r="AB3793" s="12">
        <v>0</v>
      </c>
      <c r="AC3793" s="12">
        <v>0</v>
      </c>
      <c r="AD3793" s="11"/>
      <c r="AE3793" s="11"/>
      <c r="AF3793" s="11"/>
      <c r="AG3793" s="11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2">
        <v>1150000</v>
      </c>
      <c r="F3794" s="12">
        <v>104522</v>
      </c>
      <c r="G3794" s="12">
        <v>0</v>
      </c>
      <c r="H3794" s="12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3" t="str">
        <f>IFERROR(VLOOKUP(C3794,[1]Index!$D:$F,3,FALSE),"Non List")</f>
        <v>Hydro Power</v>
      </c>
      <c r="Z3794">
        <f>IFERROR(VLOOKUP(C3794,[1]LP!$B:$C,2,FALSE),0)</f>
        <v>185</v>
      </c>
      <c r="AA3794" s="12">
        <f t="shared" si="59"/>
        <v>61.666666666666664</v>
      </c>
      <c r="AB3794" s="12">
        <v>7</v>
      </c>
      <c r="AC3794" s="12">
        <v>0.36799999999999999</v>
      </c>
      <c r="AD3794" s="11"/>
      <c r="AE3794" s="11"/>
      <c r="AF3794" s="11"/>
      <c r="AG3794" s="11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2">
        <v>2100350</v>
      </c>
      <c r="F3795" s="12">
        <v>138234</v>
      </c>
      <c r="G3795" s="12">
        <v>0</v>
      </c>
      <c r="H3795" s="12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3" t="str">
        <f>IFERROR(VLOOKUP(C3795,[1]Index!$D:$F,3,FALSE),"Non List")</f>
        <v>Hydro Power</v>
      </c>
      <c r="Z3795">
        <f>IFERROR(VLOOKUP(C3795,[1]LP!$B:$C,2,FALSE),0)</f>
        <v>184.5</v>
      </c>
      <c r="AA3795" s="12">
        <f t="shared" si="59"/>
        <v>0</v>
      </c>
      <c r="AB3795" s="12">
        <v>0</v>
      </c>
      <c r="AC3795" s="12">
        <v>0</v>
      </c>
      <c r="AD3795" s="11"/>
      <c r="AE3795" s="11"/>
      <c r="AF3795" s="11"/>
      <c r="AG3795" s="11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2">
        <v>806575</v>
      </c>
      <c r="F3796" s="12">
        <v>48104</v>
      </c>
      <c r="G3796" s="12">
        <v>0</v>
      </c>
      <c r="H3796" s="12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3" t="str">
        <f>IFERROR(VLOOKUP(C3796,[1]Index!$D:$F,3,FALSE),"Non List")</f>
        <v>Hydro Power</v>
      </c>
      <c r="Z3796">
        <f>IFERROR(VLOOKUP(C3796,[1]LP!$B:$C,2,FALSE),0)</f>
        <v>177.4</v>
      </c>
      <c r="AA3796" s="12">
        <f t="shared" si="59"/>
        <v>29.566666666666666</v>
      </c>
      <c r="AB3796" s="12">
        <v>0</v>
      </c>
      <c r="AC3796" s="12">
        <v>0</v>
      </c>
      <c r="AD3796" s="11"/>
      <c r="AE3796" s="11"/>
      <c r="AF3796" s="11"/>
      <c r="AG3796" s="11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2">
        <v>368143</v>
      </c>
      <c r="F3797" s="12">
        <v>15573</v>
      </c>
      <c r="G3797" s="12">
        <v>0</v>
      </c>
      <c r="H3797" s="12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3" t="str">
        <f>IFERROR(VLOOKUP(C3797,[1]Index!$D:$F,3,FALSE),"Non List")</f>
        <v>Hydro Non Converted</v>
      </c>
      <c r="Z3797">
        <f>IFERROR(VLOOKUP(C3797,[1]LP!$B:$C,2,FALSE),0)</f>
        <v>320</v>
      </c>
      <c r="AA3797" s="12">
        <f t="shared" si="59"/>
        <v>80</v>
      </c>
      <c r="AB3797" s="12">
        <v>0</v>
      </c>
      <c r="AC3797" s="12">
        <v>0</v>
      </c>
      <c r="AD3797" s="11"/>
      <c r="AE3797" s="11"/>
      <c r="AF3797" s="11"/>
      <c r="AG3797" s="11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2">
        <v>3500000</v>
      </c>
      <c r="F3798" s="12">
        <v>1984072</v>
      </c>
      <c r="G3798" s="12">
        <v>0</v>
      </c>
      <c r="H3798" s="12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3" t="str">
        <f>IFERROR(VLOOKUP(C3798,[1]Index!$D:$F,3,FALSE),"Non List")</f>
        <v>Hydro Non Converted</v>
      </c>
      <c r="Z3798">
        <f>IFERROR(VLOOKUP(C3798,[1]LP!$B:$C,2,FALSE),0)</f>
        <v>424.1</v>
      </c>
      <c r="AA3798" s="12">
        <f t="shared" si="59"/>
        <v>19.277272727272727</v>
      </c>
      <c r="AB3798" s="12">
        <v>0</v>
      </c>
      <c r="AC3798" s="12">
        <v>0</v>
      </c>
      <c r="AD3798" s="11"/>
      <c r="AE3798" s="11"/>
      <c r="AF3798" s="11"/>
      <c r="AG3798" s="11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2">
        <v>465714</v>
      </c>
      <c r="F3799" s="12">
        <v>-36673</v>
      </c>
      <c r="G3799" s="12">
        <v>0</v>
      </c>
      <c r="H3799" s="12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3" t="str">
        <f>IFERROR(VLOOKUP(C3799,[1]Index!$D:$F,3,FALSE),"Non List")</f>
        <v>Hydro Power</v>
      </c>
      <c r="Z3799">
        <f>IFERROR(VLOOKUP(C3799,[1]LP!$B:$C,2,FALSE),0)</f>
        <v>180</v>
      </c>
      <c r="AA3799" s="12">
        <f t="shared" si="59"/>
        <v>30</v>
      </c>
      <c r="AB3799" s="12">
        <v>0</v>
      </c>
      <c r="AC3799" s="12">
        <v>0</v>
      </c>
      <c r="AD3799" s="11"/>
      <c r="AE3799" s="11"/>
      <c r="AF3799" s="11"/>
      <c r="AG3799" s="11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2">
        <v>1065417</v>
      </c>
      <c r="F3800" s="12">
        <v>0</v>
      </c>
      <c r="G3800" s="12">
        <v>0</v>
      </c>
      <c r="H3800" s="12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3" t="str">
        <f>IFERROR(VLOOKUP(C3800,[1]Index!$D:$F,3,FALSE),"Non List")</f>
        <v>Hydro Power</v>
      </c>
      <c r="Z3800">
        <f>IFERROR(VLOOKUP(C3800,[1]LP!$B:$C,2,FALSE),0)</f>
        <v>230</v>
      </c>
      <c r="AA3800" s="12">
        <f t="shared" si="59"/>
        <v>0</v>
      </c>
      <c r="AB3800" s="12">
        <v>0</v>
      </c>
      <c r="AC3800" s="12">
        <v>0</v>
      </c>
      <c r="AD3800" s="11"/>
      <c r="AE3800" s="11"/>
      <c r="AF3800" s="11"/>
      <c r="AG3800" s="11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2">
        <v>264000</v>
      </c>
      <c r="F3801" s="12">
        <v>-217142</v>
      </c>
      <c r="G3801" s="12">
        <v>0</v>
      </c>
      <c r="H3801" s="12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3" t="str">
        <f>IFERROR(VLOOKUP(C3801,[1]Index!$D:$F,3,FALSE),"Non List")</f>
        <v>Hydro Power</v>
      </c>
      <c r="Z3801">
        <f>IFERROR(VLOOKUP(C3801,[1]LP!$B:$C,2,FALSE),0)</f>
        <v>149</v>
      </c>
      <c r="AA3801" s="12">
        <f t="shared" si="59"/>
        <v>-24.833333333333332</v>
      </c>
      <c r="AB3801" s="12">
        <v>0</v>
      </c>
      <c r="AC3801" s="12">
        <v>0</v>
      </c>
      <c r="AD3801" s="11"/>
      <c r="AE3801" s="11"/>
      <c r="AF3801" s="11"/>
      <c r="AG3801" s="11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2">
        <v>1250000</v>
      </c>
      <c r="F3802" s="12">
        <v>-25758</v>
      </c>
      <c r="G3802" s="12">
        <v>0</v>
      </c>
      <c r="H3802" s="12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3" t="str">
        <f>IFERROR(VLOOKUP(C3802,[1]Index!$D:$F,3,FALSE),"Non List")</f>
        <v>Hydro Power</v>
      </c>
      <c r="Z3802">
        <f>IFERROR(VLOOKUP(C3802,[1]LP!$B:$C,2,FALSE),0)</f>
        <v>172.4</v>
      </c>
      <c r="AA3802" s="12">
        <f t="shared" si="59"/>
        <v>14.366666666666667</v>
      </c>
      <c r="AB3802" s="12">
        <v>0</v>
      </c>
      <c r="AC3802" s="12">
        <v>0</v>
      </c>
      <c r="AD3802" s="11"/>
      <c r="AE3802" s="11"/>
      <c r="AF3802" s="11"/>
      <c r="AG3802" s="11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2">
        <v>386978</v>
      </c>
      <c r="F3803" s="12">
        <v>20807</v>
      </c>
      <c r="G3803" s="12">
        <v>0</v>
      </c>
      <c r="H3803" s="12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3" t="str">
        <f>IFERROR(VLOOKUP(C3803,[1]Index!$D:$F,3,FALSE),"Non List")</f>
        <v>Hydro Power</v>
      </c>
      <c r="Z3803">
        <f>IFERROR(VLOOKUP(C3803,[1]LP!$B:$C,2,FALSE),0)</f>
        <v>215.1</v>
      </c>
      <c r="AA3803" s="12">
        <f t="shared" si="59"/>
        <v>-107.55</v>
      </c>
      <c r="AB3803" s="12">
        <v>0</v>
      </c>
      <c r="AC3803" s="12">
        <v>0</v>
      </c>
      <c r="AD3803" s="11"/>
      <c r="AE3803" s="11"/>
      <c r="AF3803" s="11"/>
      <c r="AG3803" s="11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2">
        <v>319930</v>
      </c>
      <c r="F3804" s="12">
        <v>17809</v>
      </c>
      <c r="G3804" s="12">
        <v>0</v>
      </c>
      <c r="H3804" s="12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3" t="str">
        <f>IFERROR(VLOOKUP(C3804,[1]Index!$D:$F,3,FALSE),"Non List")</f>
        <v>Hydro Power</v>
      </c>
      <c r="Z3804">
        <f>IFERROR(VLOOKUP(C3804,[1]LP!$B:$C,2,FALSE),0)</f>
        <v>0</v>
      </c>
      <c r="AA3804" s="12">
        <f t="shared" si="59"/>
        <v>0</v>
      </c>
      <c r="AB3804" s="12">
        <v>5</v>
      </c>
      <c r="AC3804" s="12">
        <v>2.63E-2</v>
      </c>
      <c r="AD3804" s="11"/>
      <c r="AE3804" s="11"/>
      <c r="AF3804" s="11"/>
      <c r="AG3804" s="11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2">
        <v>646405</v>
      </c>
      <c r="F3805" s="12">
        <v>117564</v>
      </c>
      <c r="G3805" s="12">
        <v>0</v>
      </c>
      <c r="H3805" s="12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3" t="str">
        <f>IFERROR(VLOOKUP(C3805,[1]Index!$D:$F,3,FALSE),"Non List")</f>
        <v>Hydro Power</v>
      </c>
      <c r="Z3805">
        <f>IFERROR(VLOOKUP(C3805,[1]LP!$B:$C,2,FALSE),0)</f>
        <v>215</v>
      </c>
      <c r="AA3805" s="12">
        <f t="shared" si="59"/>
        <v>21.5</v>
      </c>
      <c r="AB3805" s="12">
        <v>4.75</v>
      </c>
      <c r="AC3805" s="12">
        <v>0.25</v>
      </c>
      <c r="AD3805" s="11"/>
      <c r="AE3805" s="11"/>
      <c r="AF3805" s="11"/>
      <c r="AG3805" s="11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2">
        <v>690000</v>
      </c>
      <c r="F3806" s="12">
        <v>211783</v>
      </c>
      <c r="G3806" s="12">
        <v>0</v>
      </c>
      <c r="H3806" s="12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3" t="str">
        <f>IFERROR(VLOOKUP(C3806,[1]Index!$D:$F,3,FALSE),"Non List")</f>
        <v>Hydro Power</v>
      </c>
      <c r="Z3806">
        <f>IFERROR(VLOOKUP(C3806,[1]LP!$B:$C,2,FALSE),0)</f>
        <v>335.1</v>
      </c>
      <c r="AA3806" s="12">
        <f t="shared" si="59"/>
        <v>25.776923076923079</v>
      </c>
      <c r="AB3806" s="12">
        <v>15</v>
      </c>
      <c r="AC3806" s="12">
        <v>0.78949999999999998</v>
      </c>
      <c r="AD3806" s="11"/>
      <c r="AE3806" s="11"/>
      <c r="AF3806" s="11"/>
      <c r="AG3806" s="11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2">
        <v>560000</v>
      </c>
      <c r="F3807" s="12">
        <v>57899</v>
      </c>
      <c r="G3807" s="12">
        <v>0</v>
      </c>
      <c r="H3807" s="12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3" t="str">
        <f>IFERROR(VLOOKUP(C3807,[1]Index!$D:$F,3,FALSE),"Non List")</f>
        <v>zdelist</v>
      </c>
      <c r="Z3807">
        <f>IFERROR(VLOOKUP(C3807,[1]LP!$B:$C,2,FALSE),0)</f>
        <v>0</v>
      </c>
      <c r="AA3807" s="12">
        <f t="shared" si="59"/>
        <v>0</v>
      </c>
      <c r="AB3807" s="12">
        <v>0</v>
      </c>
      <c r="AC3807" s="12">
        <v>0</v>
      </c>
      <c r="AD3807" s="11"/>
      <c r="AE3807" s="11"/>
      <c r="AF3807" s="11"/>
      <c r="AG3807" s="11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2">
        <v>550000</v>
      </c>
      <c r="F3808" s="12">
        <v>-9133</v>
      </c>
      <c r="G3808" s="12">
        <v>0</v>
      </c>
      <c r="H3808" s="12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3" t="str">
        <f>IFERROR(VLOOKUP(C3808,[1]Index!$D:$F,3,FALSE),"Non List")</f>
        <v>Hydro Power</v>
      </c>
      <c r="Z3808">
        <f>IFERROR(VLOOKUP(C3808,[1]LP!$B:$C,2,FALSE),0)</f>
        <v>178</v>
      </c>
      <c r="AA3808" s="12">
        <f t="shared" si="59"/>
        <v>-59.333333333333336</v>
      </c>
      <c r="AB3808" s="12">
        <v>0</v>
      </c>
      <c r="AC3808" s="12">
        <v>0</v>
      </c>
      <c r="AD3808" s="11"/>
      <c r="AE3808" s="11"/>
      <c r="AF3808" s="11"/>
      <c r="AG3808" s="11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2">
        <v>1100000</v>
      </c>
      <c r="F3809" s="12">
        <v>-153558</v>
      </c>
      <c r="G3809" s="12">
        <v>0</v>
      </c>
      <c r="H3809" s="12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3" t="str">
        <f>IFERROR(VLOOKUP(C3809,[1]Index!$D:$F,3,FALSE),"Non List")</f>
        <v>Hydro Power</v>
      </c>
      <c r="Z3809">
        <f>IFERROR(VLOOKUP(C3809,[1]LP!$B:$C,2,FALSE),0)</f>
        <v>165.2</v>
      </c>
      <c r="AA3809" s="12">
        <f t="shared" si="59"/>
        <v>27.533333333333331</v>
      </c>
      <c r="AB3809" s="12">
        <v>0</v>
      </c>
      <c r="AC3809" s="12">
        <v>0</v>
      </c>
      <c r="AD3809" s="11"/>
      <c r="AE3809" s="11"/>
      <c r="AF3809" s="11"/>
      <c r="AG3809" s="11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2">
        <v>6000000</v>
      </c>
      <c r="F3810" s="12">
        <v>-298397</v>
      </c>
      <c r="G3810" s="12">
        <v>0</v>
      </c>
      <c r="H3810" s="12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3" t="str">
        <f>IFERROR(VLOOKUP(C3810,[1]Index!$D:$F,3,FALSE),"Non List")</f>
        <v>Hydro Non Converted</v>
      </c>
      <c r="Z3810">
        <f>IFERROR(VLOOKUP(C3810,[1]LP!$B:$C,2,FALSE),0)</f>
        <v>272.2</v>
      </c>
      <c r="AA3810" s="12">
        <f t="shared" si="59"/>
        <v>0</v>
      </c>
      <c r="AB3810" s="12">
        <v>0</v>
      </c>
      <c r="AC3810" s="12">
        <v>0</v>
      </c>
      <c r="AD3810" s="11"/>
      <c r="AE3810" s="11"/>
      <c r="AF3810" s="11"/>
      <c r="AG3810" s="11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2">
        <v>1785611</v>
      </c>
      <c r="F3811" s="12">
        <v>0</v>
      </c>
      <c r="G3811" s="12">
        <v>0</v>
      </c>
      <c r="H3811" s="12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3" t="str">
        <f>IFERROR(VLOOKUP(C3811,[1]Index!$D:$F,3,FALSE),"Non List")</f>
        <v>Hydro Non Converted</v>
      </c>
      <c r="Z3811">
        <f>IFERROR(VLOOKUP(C3811,[1]LP!$B:$C,2,FALSE),0)</f>
        <v>225</v>
      </c>
      <c r="AA3811" s="12">
        <f t="shared" si="59"/>
        <v>0</v>
      </c>
      <c r="AB3811" s="12">
        <v>0</v>
      </c>
      <c r="AC3811" s="12">
        <v>0</v>
      </c>
      <c r="AD3811" s="11"/>
      <c r="AE3811" s="11"/>
      <c r="AF3811" s="11"/>
      <c r="AG3811" s="11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2">
        <v>1019250</v>
      </c>
      <c r="F3812" s="12">
        <v>179090</v>
      </c>
      <c r="G3812" s="12">
        <v>0</v>
      </c>
      <c r="H3812" s="12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3" t="str">
        <f>IFERROR(VLOOKUP(C3812,[1]Index!$D:$F,3,FALSE),"Non List")</f>
        <v>Hydro Non Converted</v>
      </c>
      <c r="Z3812">
        <f>IFERROR(VLOOKUP(C3812,[1]LP!$B:$C,2,FALSE),0)</f>
        <v>221.1</v>
      </c>
      <c r="AA3812" s="12">
        <f t="shared" si="59"/>
        <v>31.585714285714285</v>
      </c>
      <c r="AB3812" s="12">
        <v>0</v>
      </c>
      <c r="AC3812" s="12">
        <v>0</v>
      </c>
      <c r="AD3812" s="11"/>
      <c r="AE3812" s="11"/>
      <c r="AF3812" s="11"/>
      <c r="AG3812" s="11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2">
        <v>800000</v>
      </c>
      <c r="F3813" s="12">
        <v>-232905</v>
      </c>
      <c r="G3813" s="12">
        <v>0</v>
      </c>
      <c r="H3813" s="12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3" t="str">
        <f>IFERROR(VLOOKUP(C3813,[1]Index!$D:$F,3,FALSE),"Non List")</f>
        <v>Hydro Power</v>
      </c>
      <c r="Z3813">
        <f>IFERROR(VLOOKUP(C3813,[1]LP!$B:$C,2,FALSE),0)</f>
        <v>164</v>
      </c>
      <c r="AA3813" s="12">
        <f t="shared" si="59"/>
        <v>32.799999999999997</v>
      </c>
      <c r="AB3813" s="12">
        <v>0</v>
      </c>
      <c r="AC3813" s="12">
        <v>0</v>
      </c>
      <c r="AD3813" s="11"/>
      <c r="AE3813" s="11"/>
      <c r="AF3813" s="11"/>
      <c r="AG3813" s="11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2">
        <v>1500000</v>
      </c>
      <c r="F3814" s="12">
        <v>-170843</v>
      </c>
      <c r="G3814" s="12">
        <v>0</v>
      </c>
      <c r="H3814" s="12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3" t="str">
        <f>IFERROR(VLOOKUP(C3814,[1]Index!$D:$F,3,FALSE),"Non List")</f>
        <v>Hydro Non Converted</v>
      </c>
      <c r="Z3814">
        <f>IFERROR(VLOOKUP(C3814,[1]LP!$B:$C,2,FALSE),0)</f>
        <v>230</v>
      </c>
      <c r="AA3814" s="12">
        <f t="shared" si="59"/>
        <v>-115</v>
      </c>
      <c r="AB3814" s="12">
        <v>0</v>
      </c>
      <c r="AC3814" s="12">
        <v>0</v>
      </c>
      <c r="AD3814" s="11"/>
      <c r="AE3814" s="11"/>
      <c r="AF3814" s="11"/>
      <c r="AG3814" s="11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2">
        <v>400000</v>
      </c>
      <c r="F3815" s="12">
        <v>-97797</v>
      </c>
      <c r="G3815" s="12">
        <v>0</v>
      </c>
      <c r="H3815" s="12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3" t="str">
        <f>IFERROR(VLOOKUP(C3815,[1]Index!$D:$F,3,FALSE),"Non List")</f>
        <v>Hydro Non Converted</v>
      </c>
      <c r="Z3815">
        <f>IFERROR(VLOOKUP(C3815,[1]LP!$B:$C,2,FALSE),0)</f>
        <v>318</v>
      </c>
      <c r="AA3815" s="12">
        <f t="shared" si="59"/>
        <v>0</v>
      </c>
      <c r="AB3815" s="12">
        <v>0</v>
      </c>
      <c r="AC3815" s="12">
        <v>0</v>
      </c>
      <c r="AD3815" s="11"/>
      <c r="AE3815" s="11"/>
      <c r="AF3815" s="11"/>
      <c r="AG3815" s="11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2">
        <v>1450000</v>
      </c>
      <c r="F3816" s="12">
        <v>7585</v>
      </c>
      <c r="G3816" s="12">
        <v>0</v>
      </c>
      <c r="H3816" s="12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3" t="str">
        <f>IFERROR(VLOOKUP(C3816,[1]Index!$D:$F,3,FALSE),"Non List")</f>
        <v>Hydro Non Converted</v>
      </c>
      <c r="Z3816">
        <f>IFERROR(VLOOKUP(C3816,[1]LP!$B:$C,2,FALSE),0)</f>
        <v>222.1</v>
      </c>
      <c r="AA3816" s="12">
        <f t="shared" si="59"/>
        <v>-44.42</v>
      </c>
      <c r="AB3816" s="12">
        <v>0</v>
      </c>
      <c r="AC3816" s="12">
        <v>0</v>
      </c>
      <c r="AD3816" s="11"/>
      <c r="AE3816" s="11"/>
      <c r="AF3816" s="11"/>
      <c r="AG3816" s="11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2">
        <v>962500</v>
      </c>
      <c r="F3817" s="12">
        <v>94047</v>
      </c>
      <c r="G3817" s="12">
        <v>0</v>
      </c>
      <c r="H3817" s="12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3" t="str">
        <f>IFERROR(VLOOKUP(C3817,[1]Index!$D:$F,3,FALSE),"Non List")</f>
        <v>Hydro Power</v>
      </c>
      <c r="Z3817">
        <f>IFERROR(VLOOKUP(C3817,[1]LP!$B:$C,2,FALSE),0)</f>
        <v>235</v>
      </c>
      <c r="AA3817" s="12">
        <f t="shared" si="59"/>
        <v>12.368421052631579</v>
      </c>
      <c r="AB3817" s="12">
        <v>0</v>
      </c>
      <c r="AC3817" s="12">
        <v>7</v>
      </c>
      <c r="AD3817" s="11"/>
      <c r="AE3817" s="11"/>
      <c r="AF3817" s="11"/>
      <c r="AG3817" s="11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2">
        <v>1476400</v>
      </c>
      <c r="F3818" s="12">
        <v>-270638</v>
      </c>
      <c r="G3818" s="12">
        <v>0</v>
      </c>
      <c r="H3818" s="12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3" t="str">
        <f>IFERROR(VLOOKUP(C3818,[1]Index!$D:$F,3,FALSE),"Non List")</f>
        <v>Hydro Power</v>
      </c>
      <c r="Z3818">
        <f>IFERROR(VLOOKUP(C3818,[1]LP!$B:$C,2,FALSE),0)</f>
        <v>154</v>
      </c>
      <c r="AA3818" s="12">
        <f t="shared" si="59"/>
        <v>-5.9230769230769234</v>
      </c>
      <c r="AB3818" s="12">
        <v>0</v>
      </c>
      <c r="AC3818" s="12">
        <v>0</v>
      </c>
      <c r="AD3818" s="11"/>
      <c r="AE3818" s="11"/>
      <c r="AF3818" s="11"/>
      <c r="AG3818" s="11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2">
        <v>10590000</v>
      </c>
      <c r="F3819" s="12">
        <v>-2714515</v>
      </c>
      <c r="G3819" s="12">
        <v>0</v>
      </c>
      <c r="H3819" s="12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3" t="str">
        <f>IFERROR(VLOOKUP(C3819,[1]Index!$D:$F,3,FALSE),"Non List")</f>
        <v>Hydro Power</v>
      </c>
      <c r="Z3819">
        <f>IFERROR(VLOOKUP(C3819,[1]LP!$B:$C,2,FALSE),0)</f>
        <v>226</v>
      </c>
      <c r="AA3819" s="12">
        <f t="shared" si="59"/>
        <v>-10.761904761904763</v>
      </c>
      <c r="AB3819" s="12">
        <v>0</v>
      </c>
      <c r="AC3819" s="12">
        <v>0</v>
      </c>
      <c r="AD3819" s="11"/>
      <c r="AE3819" s="11"/>
      <c r="AF3819" s="11"/>
      <c r="AG3819" s="11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2">
        <v>750000</v>
      </c>
      <c r="F3820" s="12">
        <v>-50472</v>
      </c>
      <c r="G3820" s="12">
        <v>0</v>
      </c>
      <c r="H3820" s="12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3" t="str">
        <f>IFERROR(VLOOKUP(C3820,[1]Index!$D:$F,3,FALSE),"Non List")</f>
        <v>Hydro Power</v>
      </c>
      <c r="Z3820">
        <f>IFERROR(VLOOKUP(C3820,[1]LP!$B:$C,2,FALSE),0)</f>
        <v>165.9</v>
      </c>
      <c r="AA3820" s="12">
        <f t="shared" si="59"/>
        <v>33.18</v>
      </c>
      <c r="AB3820" s="12">
        <v>0</v>
      </c>
      <c r="AC3820" s="12">
        <v>0</v>
      </c>
      <c r="AD3820" s="11"/>
      <c r="AE3820" s="11"/>
      <c r="AF3820" s="11"/>
      <c r="AG3820" s="11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2">
        <v>500000</v>
      </c>
      <c r="F3821" s="12">
        <v>70181</v>
      </c>
      <c r="G3821" s="12">
        <v>0</v>
      </c>
      <c r="H3821" s="12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3" t="str">
        <f>IFERROR(VLOOKUP(C3821,[1]Index!$D:$F,3,FALSE),"Non List")</f>
        <v>Hydro Non Converted</v>
      </c>
      <c r="Z3821">
        <f>IFERROR(VLOOKUP(C3821,[1]LP!$B:$C,2,FALSE),0)</f>
        <v>363.2</v>
      </c>
      <c r="AA3821" s="12">
        <f t="shared" si="59"/>
        <v>-19.11578947368421</v>
      </c>
      <c r="AB3821" s="12">
        <v>0</v>
      </c>
      <c r="AC3821" s="12">
        <v>0</v>
      </c>
      <c r="AD3821" s="11"/>
      <c r="AE3821" s="11"/>
      <c r="AF3821" s="11"/>
      <c r="AG3821" s="11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2">
        <v>1194750</v>
      </c>
      <c r="F3822" s="12">
        <v>-87890</v>
      </c>
      <c r="G3822" s="12">
        <v>0</v>
      </c>
      <c r="H3822" s="12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3" t="str">
        <f>IFERROR(VLOOKUP(C3822,[1]Index!$D:$F,3,FALSE),"Non List")</f>
        <v>Hydro Non Converted</v>
      </c>
      <c r="Z3822">
        <f>IFERROR(VLOOKUP(C3822,[1]LP!$B:$C,2,FALSE),0)</f>
        <v>215.8</v>
      </c>
      <c r="AA3822" s="12">
        <f t="shared" si="59"/>
        <v>-107.9</v>
      </c>
      <c r="AB3822" s="12">
        <v>0</v>
      </c>
      <c r="AC3822" s="12">
        <v>0</v>
      </c>
      <c r="AD3822" s="11"/>
      <c r="AE3822" s="11"/>
      <c r="AF3822" s="11"/>
      <c r="AG3822" s="11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2">
        <v>750000</v>
      </c>
      <c r="F3823" s="12">
        <v>132418</v>
      </c>
      <c r="G3823" s="12">
        <v>0</v>
      </c>
      <c r="H3823" s="12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3" t="str">
        <f>IFERROR(VLOOKUP(C3823,[1]Index!$D:$F,3,FALSE),"Non List")</f>
        <v>Hydro Non Converted</v>
      </c>
      <c r="Z3823">
        <f>IFERROR(VLOOKUP(C3823,[1]LP!$B:$C,2,FALSE),0)</f>
        <v>300</v>
      </c>
      <c r="AA3823" s="12">
        <f t="shared" si="59"/>
        <v>13.636363636363637</v>
      </c>
      <c r="AB3823" s="12">
        <v>5</v>
      </c>
      <c r="AC3823" s="12">
        <v>2.63E-2</v>
      </c>
      <c r="AD3823" s="11"/>
      <c r="AE3823" s="11"/>
      <c r="AF3823" s="11"/>
      <c r="AG3823" s="11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2">
        <v>1600000</v>
      </c>
      <c r="F3824" s="12">
        <v>-404409</v>
      </c>
      <c r="G3824" s="12">
        <v>0</v>
      </c>
      <c r="H3824" s="12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3" t="str">
        <f>IFERROR(VLOOKUP(C3824,[1]Index!$D:$F,3,FALSE),"Non List")</f>
        <v>Hydro Power</v>
      </c>
      <c r="Z3824">
        <f>IFERROR(VLOOKUP(C3824,[1]LP!$B:$C,2,FALSE),0)</f>
        <v>134</v>
      </c>
      <c r="AA3824" s="12">
        <f t="shared" si="59"/>
        <v>-44.666666666666664</v>
      </c>
      <c r="AB3824" s="12">
        <v>0</v>
      </c>
      <c r="AC3824" s="12">
        <v>0</v>
      </c>
      <c r="AD3824" s="11"/>
      <c r="AE3824" s="11"/>
      <c r="AF3824" s="11"/>
      <c r="AG3824" s="11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2">
        <v>357000</v>
      </c>
      <c r="F3825" s="12">
        <v>-50507</v>
      </c>
      <c r="G3825" s="12">
        <v>0</v>
      </c>
      <c r="H3825" s="12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3" t="str">
        <f>IFERROR(VLOOKUP(C3825,[1]Index!$D:$F,3,FALSE),"Non List")</f>
        <v>Hydro Non Converted</v>
      </c>
      <c r="Z3825">
        <f>IFERROR(VLOOKUP(C3825,[1]LP!$B:$C,2,FALSE),0)</f>
        <v>213</v>
      </c>
      <c r="AA3825" s="12">
        <f t="shared" si="59"/>
        <v>-71</v>
      </c>
      <c r="AB3825" s="12">
        <v>0</v>
      </c>
      <c r="AC3825" s="12">
        <v>0</v>
      </c>
      <c r="AD3825" s="11"/>
      <c r="AE3825" s="11"/>
      <c r="AF3825" s="11"/>
      <c r="AG3825" s="11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2">
        <v>1968027</v>
      </c>
      <c r="F3826" s="12">
        <v>828967</v>
      </c>
      <c r="G3826" s="12">
        <v>0</v>
      </c>
      <c r="H3826" s="12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3" t="str">
        <f>IFERROR(VLOOKUP(C3826,[1]Index!$D:$F,3,FALSE),"Non List")</f>
        <v>Hydro Non Converted</v>
      </c>
      <c r="Z3826">
        <f>IFERROR(VLOOKUP(C3826,[1]LP!$B:$C,2,FALSE),0)</f>
        <v>889</v>
      </c>
      <c r="AA3826" s="12">
        <f t="shared" si="59"/>
        <v>30.655172413793103</v>
      </c>
      <c r="AB3826" s="12">
        <v>0</v>
      </c>
      <c r="AC3826" s="12">
        <v>10.526300000000001</v>
      </c>
      <c r="AD3826" s="11"/>
      <c r="AE3826" s="11"/>
      <c r="AF3826" s="11"/>
      <c r="AG3826" s="11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2">
        <v>420000</v>
      </c>
      <c r="F3827" s="12">
        <v>53537</v>
      </c>
      <c r="G3827" s="12">
        <v>0</v>
      </c>
      <c r="H3827" s="12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3" t="str">
        <f>IFERROR(VLOOKUP(C3827,[1]Index!$D:$F,3,FALSE),"Non List")</f>
        <v>Hydro Non Converted</v>
      </c>
      <c r="Z3827">
        <f>IFERROR(VLOOKUP(C3827,[1]LP!$B:$C,2,FALSE),0)</f>
        <v>0</v>
      </c>
      <c r="AA3827" s="12">
        <f t="shared" si="59"/>
        <v>0</v>
      </c>
      <c r="AB3827" s="12">
        <v>0</v>
      </c>
      <c r="AC3827" s="12">
        <v>10.526</v>
      </c>
      <c r="AD3827" s="11"/>
      <c r="AE3827" s="11"/>
      <c r="AF3827" s="11"/>
      <c r="AG3827" s="11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2">
        <v>448476</v>
      </c>
      <c r="F3828" s="12">
        <v>126096</v>
      </c>
      <c r="G3828" s="12">
        <v>0</v>
      </c>
      <c r="H3828" s="12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3" t="str">
        <f>IFERROR(VLOOKUP(C3828,[1]Index!$D:$F,3,FALSE),"Non List")</f>
        <v>Hydro Non Converted</v>
      </c>
      <c r="Z3828">
        <f>IFERROR(VLOOKUP(C3828,[1]LP!$B:$C,2,FALSE),0)</f>
        <v>770</v>
      </c>
      <c r="AA3828" s="12">
        <f t="shared" si="59"/>
        <v>32.083333333333336</v>
      </c>
      <c r="AB3828" s="12">
        <v>10</v>
      </c>
      <c r="AC3828" s="12">
        <v>0.52629999999999999</v>
      </c>
      <c r="AD3828" s="11"/>
      <c r="AE3828" s="11"/>
      <c r="AF3828" s="11"/>
      <c r="AG3828" s="11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2">
        <v>1654313</v>
      </c>
      <c r="F3829" s="12">
        <v>-93640</v>
      </c>
      <c r="G3829" s="12">
        <v>0</v>
      </c>
      <c r="H3829" s="12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3" t="str">
        <f>IFERROR(VLOOKUP(C3829,[1]Index!$D:$F,3,FALSE),"Non List")</f>
        <v>Hydro Non Converted</v>
      </c>
      <c r="Z3829">
        <f>IFERROR(VLOOKUP(C3829,[1]LP!$B:$C,2,FALSE),0)</f>
        <v>207.5</v>
      </c>
      <c r="AA3829" s="12">
        <f t="shared" si="59"/>
        <v>0</v>
      </c>
      <c r="AB3829" s="12">
        <v>0</v>
      </c>
      <c r="AC3829" s="12">
        <v>0</v>
      </c>
      <c r="AD3829" s="11"/>
      <c r="AE3829" s="11"/>
      <c r="AF3829" s="11"/>
      <c r="AG3829" s="11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2">
        <v>3125000</v>
      </c>
      <c r="F3830" s="12">
        <v>-136261</v>
      </c>
      <c r="G3830" s="12">
        <v>0</v>
      </c>
      <c r="H3830" s="12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3" t="str">
        <f>IFERROR(VLOOKUP(C3830,[1]Index!$D:$F,3,FALSE),"Non List")</f>
        <v>Hydro Non Converted</v>
      </c>
      <c r="Z3830">
        <f>IFERROR(VLOOKUP(C3830,[1]LP!$B:$C,2,FALSE),0)</f>
        <v>353</v>
      </c>
      <c r="AA3830" s="12">
        <f t="shared" si="59"/>
        <v>117.66666666666667</v>
      </c>
      <c r="AB3830" s="12">
        <v>0</v>
      </c>
      <c r="AC3830" s="12">
        <v>0</v>
      </c>
      <c r="AD3830" s="11"/>
      <c r="AE3830" s="11"/>
      <c r="AF3830" s="11"/>
      <c r="AG3830" s="11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2">
        <v>585558</v>
      </c>
      <c r="F3831" s="12">
        <v>484136</v>
      </c>
      <c r="G3831" s="12">
        <v>0</v>
      </c>
      <c r="H3831" s="12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3" t="str">
        <f>IFERROR(VLOOKUP(C3831,[1]Index!$D:$F,3,FALSE),"Non List")</f>
        <v>Hydro Power</v>
      </c>
      <c r="Z3831">
        <f>IFERROR(VLOOKUP(C3831,[1]LP!$B:$C,2,FALSE),0)</f>
        <v>203.5</v>
      </c>
      <c r="AA3831" s="12">
        <f t="shared" si="59"/>
        <v>1.85</v>
      </c>
      <c r="AB3831" s="12">
        <v>40</v>
      </c>
      <c r="AC3831" s="12">
        <v>2.1</v>
      </c>
      <c r="AD3831" s="11"/>
      <c r="AE3831" s="11"/>
      <c r="AF3831" s="11"/>
      <c r="AG3831" s="11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2">
        <v>1729595</v>
      </c>
      <c r="F3832" s="12">
        <v>150265</v>
      </c>
      <c r="G3832" s="12">
        <v>0</v>
      </c>
      <c r="H3832" s="12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3" t="str">
        <f>IFERROR(VLOOKUP(C3832,[1]Index!$D:$F,3,FALSE),"Non List")</f>
        <v>Hydro Power</v>
      </c>
      <c r="Z3832">
        <f>IFERROR(VLOOKUP(C3832,[1]LP!$B:$C,2,FALSE),0)</f>
        <v>209</v>
      </c>
      <c r="AA3832" s="12">
        <f t="shared" si="59"/>
        <v>41.8</v>
      </c>
      <c r="AB3832" s="12">
        <v>8</v>
      </c>
      <c r="AC3832" s="12">
        <v>0.42099999999999999</v>
      </c>
      <c r="AD3832" s="11"/>
      <c r="AE3832" s="11"/>
      <c r="AF3832" s="11"/>
      <c r="AG3832" s="11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2">
        <v>3246327</v>
      </c>
      <c r="F3833" s="12">
        <v>3749357</v>
      </c>
      <c r="G3833" s="12">
        <v>0</v>
      </c>
      <c r="H3833" s="12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3" t="str">
        <f>IFERROR(VLOOKUP(C3833,[1]Index!$D:$F,3,FALSE),"Non List")</f>
        <v>Hydro Power</v>
      </c>
      <c r="Z3833">
        <f>IFERROR(VLOOKUP(C3833,[1]LP!$B:$C,2,FALSE),0)</f>
        <v>311</v>
      </c>
      <c r="AA3833" s="12">
        <f t="shared" si="59"/>
        <v>38.875</v>
      </c>
      <c r="AB3833" s="12">
        <v>5</v>
      </c>
      <c r="AC3833" s="12">
        <v>7.5</v>
      </c>
      <c r="AD3833" s="11"/>
      <c r="AE3833" s="11"/>
      <c r="AF3833" s="11"/>
      <c r="AG3833" s="11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2">
        <v>6751795</v>
      </c>
      <c r="F3834" s="12">
        <v>3642117</v>
      </c>
      <c r="G3834" s="12">
        <v>0</v>
      </c>
      <c r="H3834" s="12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3" t="str">
        <f>IFERROR(VLOOKUP(C3834,[1]Index!$D:$F,3,FALSE),"Non List")</f>
        <v>Hydro Power</v>
      </c>
      <c r="Z3834">
        <f>IFERROR(VLOOKUP(C3834,[1]LP!$B:$C,2,FALSE),0)</f>
        <v>490</v>
      </c>
      <c r="AA3834" s="12">
        <f t="shared" si="59"/>
        <v>44.545454545454547</v>
      </c>
      <c r="AB3834" s="12">
        <v>7.5</v>
      </c>
      <c r="AC3834" s="12">
        <v>7.5</v>
      </c>
      <c r="AD3834" s="11"/>
      <c r="AE3834" s="11"/>
      <c r="AF3834" s="11"/>
      <c r="AG3834" s="11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2">
        <v>1642517</v>
      </c>
      <c r="F3835" s="12">
        <v>17028</v>
      </c>
      <c r="G3835" s="12">
        <v>0</v>
      </c>
      <c r="H3835" s="12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3" t="str">
        <f>IFERROR(VLOOKUP(C3835,[1]Index!$D:$F,3,FALSE),"Non List")</f>
        <v>Hydro Power</v>
      </c>
      <c r="Z3835">
        <f>IFERROR(VLOOKUP(C3835,[1]LP!$B:$C,2,FALSE),0)</f>
        <v>150</v>
      </c>
      <c r="AA3835" s="12">
        <f t="shared" si="59"/>
        <v>-150</v>
      </c>
      <c r="AB3835" s="12">
        <v>0</v>
      </c>
      <c r="AC3835" s="12">
        <v>0</v>
      </c>
      <c r="AD3835" s="11"/>
      <c r="AE3835" s="11"/>
      <c r="AF3835" s="11"/>
      <c r="AG3835" s="11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2">
        <v>3089251</v>
      </c>
      <c r="F3836" s="12">
        <v>926426</v>
      </c>
      <c r="G3836" s="12">
        <v>0</v>
      </c>
      <c r="H3836" s="12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3" t="str">
        <f>IFERROR(VLOOKUP(C3836,[1]Index!$D:$F,3,FALSE),"Non List")</f>
        <v>Hydro Power</v>
      </c>
      <c r="Z3836">
        <f>IFERROR(VLOOKUP(C3836,[1]LP!$B:$C,2,FALSE),0)</f>
        <v>340</v>
      </c>
      <c r="AA3836" s="12">
        <f t="shared" si="59"/>
        <v>20</v>
      </c>
      <c r="AB3836" s="12">
        <v>0</v>
      </c>
      <c r="AC3836" s="12">
        <v>5.2632000000000003</v>
      </c>
      <c r="AD3836" s="11"/>
      <c r="AE3836" s="11"/>
      <c r="AF3836" s="11"/>
      <c r="AG3836" s="11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2">
        <v>990000</v>
      </c>
      <c r="F3837" s="12">
        <v>-27171</v>
      </c>
      <c r="G3837" s="12">
        <v>0</v>
      </c>
      <c r="H3837" s="12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3" t="str">
        <f>IFERROR(VLOOKUP(C3837,[1]Index!$D:$F,3,FALSE),"Non List")</f>
        <v>Hydro Power</v>
      </c>
      <c r="Z3837">
        <f>IFERROR(VLOOKUP(C3837,[1]LP!$B:$C,2,FALSE),0)</f>
        <v>219.3</v>
      </c>
      <c r="AA3837" s="12">
        <f t="shared" si="59"/>
        <v>-109.65</v>
      </c>
      <c r="AB3837" s="12">
        <v>0</v>
      </c>
      <c r="AC3837" s="12">
        <v>0</v>
      </c>
      <c r="AD3837" s="11"/>
      <c r="AE3837" s="11"/>
      <c r="AF3837" s="11"/>
      <c r="AG3837" s="11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2">
        <v>1855211</v>
      </c>
      <c r="F3838" s="12">
        <v>258043</v>
      </c>
      <c r="G3838" s="12">
        <v>0</v>
      </c>
      <c r="H3838" s="12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3" t="str">
        <f>IFERROR(VLOOKUP(C3838,[1]Index!$D:$F,3,FALSE),"Non List")</f>
        <v>Hydro Power</v>
      </c>
      <c r="Z3838">
        <f>IFERROR(VLOOKUP(C3838,[1]LP!$B:$C,2,FALSE),0)</f>
        <v>183</v>
      </c>
      <c r="AA3838" s="12">
        <f t="shared" si="59"/>
        <v>14.076923076923077</v>
      </c>
      <c r="AB3838" s="12">
        <v>10</v>
      </c>
      <c r="AC3838" s="12">
        <v>0.52629999999999999</v>
      </c>
      <c r="AD3838" s="11"/>
      <c r="AE3838" s="11"/>
      <c r="AF3838" s="11"/>
      <c r="AG3838" s="11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2">
        <v>535815</v>
      </c>
      <c r="F3839" s="12">
        <v>8224</v>
      </c>
      <c r="G3839" s="12">
        <v>0</v>
      </c>
      <c r="H3839" s="12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3" t="str">
        <f>IFERROR(VLOOKUP(C3839,[1]Index!$D:$F,3,FALSE),"Non List")</f>
        <v>Hydro Power</v>
      </c>
      <c r="Z3839">
        <f>IFERROR(VLOOKUP(C3839,[1]LP!$B:$C,2,FALSE),0)</f>
        <v>214.5</v>
      </c>
      <c r="AA3839" s="12">
        <f t="shared" si="59"/>
        <v>214.5</v>
      </c>
      <c r="AB3839" s="12">
        <v>0</v>
      </c>
      <c r="AC3839" s="12">
        <v>0</v>
      </c>
      <c r="AD3839" s="11"/>
      <c r="AE3839" s="11"/>
      <c r="AF3839" s="11"/>
      <c r="AG3839" s="11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2">
        <v>3844916</v>
      </c>
      <c r="F3840" s="12">
        <v>296671</v>
      </c>
      <c r="G3840" s="12">
        <v>0</v>
      </c>
      <c r="H3840" s="12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3" t="str">
        <f>IFERROR(VLOOKUP(C3840,[1]Index!$D:$F,3,FALSE),"Non List")</f>
        <v>Hydro Power</v>
      </c>
      <c r="Z3840">
        <f>IFERROR(VLOOKUP(C3840,[1]LP!$B:$C,2,FALSE),0)</f>
        <v>174.1</v>
      </c>
      <c r="AA3840" s="12">
        <f t="shared" si="59"/>
        <v>43.524999999999999</v>
      </c>
      <c r="AB3840" s="12">
        <v>7.5</v>
      </c>
      <c r="AC3840" s="12">
        <v>0.3947</v>
      </c>
      <c r="AD3840" s="11"/>
      <c r="AE3840" s="11"/>
      <c r="AF3840" s="11"/>
      <c r="AG3840" s="11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2">
        <v>1767331</v>
      </c>
      <c r="F3841" s="12">
        <v>83452</v>
      </c>
      <c r="G3841" s="12">
        <v>0</v>
      </c>
      <c r="H3841" s="12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3" t="str">
        <f>IFERROR(VLOOKUP(C3841,[1]Index!$D:$F,3,FALSE),"Non List")</f>
        <v>Hydro Power</v>
      </c>
      <c r="Z3841">
        <f>IFERROR(VLOOKUP(C3841,[1]LP!$B:$C,2,FALSE),0)</f>
        <v>204.7</v>
      </c>
      <c r="AA3841" s="12">
        <f t="shared" si="59"/>
        <v>51.174999999999997</v>
      </c>
      <c r="AB3841" s="12">
        <v>4.75</v>
      </c>
      <c r="AC3841" s="12">
        <v>0.25</v>
      </c>
      <c r="AD3841" s="11"/>
      <c r="AE3841" s="11"/>
      <c r="AF3841" s="11"/>
      <c r="AG3841" s="11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2">
        <v>588037</v>
      </c>
      <c r="F3842" s="12">
        <v>37519</v>
      </c>
      <c r="G3842" s="12">
        <v>0</v>
      </c>
      <c r="H3842" s="12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3" t="str">
        <f>IFERROR(VLOOKUP(C3842,[1]Index!$D:$F,3,FALSE),"Non List")</f>
        <v>Hydro Non Converted</v>
      </c>
      <c r="Z3842">
        <f>IFERROR(VLOOKUP(C3842,[1]LP!$B:$C,2,FALSE),0)</f>
        <v>269.5</v>
      </c>
      <c r="AA3842" s="12">
        <f t="shared" si="59"/>
        <v>53.9</v>
      </c>
      <c r="AB3842" s="12">
        <v>0</v>
      </c>
      <c r="AC3842" s="12">
        <v>5</v>
      </c>
      <c r="AD3842" s="11"/>
      <c r="AE3842" s="11"/>
      <c r="AF3842" s="11"/>
      <c r="AG3842" s="11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2">
        <v>1500000</v>
      </c>
      <c r="F3843" s="12">
        <v>-85396</v>
      </c>
      <c r="G3843" s="12">
        <v>0</v>
      </c>
      <c r="H3843" s="12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3" t="str">
        <f>IFERROR(VLOOKUP(C3843,[1]Index!$D:$F,3,FALSE),"Non List")</f>
        <v>Hydro Non Converted</v>
      </c>
      <c r="Z3843">
        <f>IFERROR(VLOOKUP(C3843,[1]LP!$B:$C,2,FALSE),0)</f>
        <v>221</v>
      </c>
      <c r="AA3843" s="12">
        <f t="shared" ref="AA3843:AA3906" si="60">IFERROR(Z3843/M3843,0)</f>
        <v>221</v>
      </c>
      <c r="AB3843" s="12">
        <v>0</v>
      </c>
      <c r="AC3843" s="12">
        <v>0</v>
      </c>
      <c r="AD3843" s="11"/>
      <c r="AE3843" s="11"/>
      <c r="AF3843" s="11"/>
      <c r="AG3843" s="11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2">
        <v>3285000</v>
      </c>
      <c r="F3844" s="12">
        <v>-213000</v>
      </c>
      <c r="G3844" s="12">
        <v>0</v>
      </c>
      <c r="H3844" s="12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3" t="str">
        <f>IFERROR(VLOOKUP(C3844,[1]Index!$D:$F,3,FALSE),"Non List")</f>
        <v>Hydro Power</v>
      </c>
      <c r="Z3844">
        <f>IFERROR(VLOOKUP(C3844,[1]LP!$B:$C,2,FALSE),0)</f>
        <v>272</v>
      </c>
      <c r="AA3844" s="12">
        <f t="shared" si="60"/>
        <v>-272</v>
      </c>
      <c r="AB3844" s="12">
        <v>0</v>
      </c>
      <c r="AC3844" s="12">
        <v>0</v>
      </c>
      <c r="AD3844" s="11"/>
      <c r="AE3844" s="11"/>
      <c r="AF3844" s="11"/>
      <c r="AG3844" s="11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2">
        <v>6157890</v>
      </c>
      <c r="F3845" s="12">
        <v>-283640</v>
      </c>
      <c r="G3845" s="12">
        <v>0</v>
      </c>
      <c r="H3845" s="12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3" t="str">
        <f>IFERROR(VLOOKUP(C3845,[1]Index!$D:$F,3,FALSE),"Non List")</f>
        <v>Hydro Power</v>
      </c>
      <c r="Z3845">
        <f>IFERROR(VLOOKUP(C3845,[1]LP!$B:$C,2,FALSE),0)</f>
        <v>279.3</v>
      </c>
      <c r="AA3845" s="12">
        <f t="shared" si="60"/>
        <v>-279.3</v>
      </c>
      <c r="AB3845" s="12">
        <v>0</v>
      </c>
      <c r="AC3845" s="12">
        <v>0</v>
      </c>
      <c r="AD3845" s="11"/>
      <c r="AE3845" s="11"/>
      <c r="AF3845" s="11"/>
      <c r="AG3845" s="11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2">
        <v>1150000</v>
      </c>
      <c r="F3846" s="12">
        <v>91822</v>
      </c>
      <c r="G3846" s="12">
        <v>0</v>
      </c>
      <c r="H3846" s="12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3" t="str">
        <f>IFERROR(VLOOKUP(C3846,[1]Index!$D:$F,3,FALSE),"Non List")</f>
        <v>Hydro Power</v>
      </c>
      <c r="Z3846">
        <f>IFERROR(VLOOKUP(C3846,[1]LP!$B:$C,2,FALSE),0)</f>
        <v>185</v>
      </c>
      <c r="AA3846" s="12">
        <f t="shared" si="60"/>
        <v>185</v>
      </c>
      <c r="AB3846" s="12">
        <v>7</v>
      </c>
      <c r="AC3846" s="12">
        <v>0.36799999999999999</v>
      </c>
      <c r="AD3846" s="11"/>
      <c r="AE3846" s="11"/>
      <c r="AF3846" s="11"/>
      <c r="AG3846" s="11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2">
        <v>1054260</v>
      </c>
      <c r="F3847" s="12">
        <v>18500</v>
      </c>
      <c r="G3847" s="12">
        <v>0</v>
      </c>
      <c r="H3847" s="12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3" t="str">
        <f>IFERROR(VLOOKUP(C3847,[1]Index!$D:$F,3,FALSE),"Non List")</f>
        <v>Hydro Non Converted</v>
      </c>
      <c r="Z3847">
        <f>IFERROR(VLOOKUP(C3847,[1]LP!$B:$C,2,FALSE),0)</f>
        <v>209</v>
      </c>
      <c r="AA3847" s="12">
        <f t="shared" si="60"/>
        <v>0</v>
      </c>
      <c r="AB3847" s="12">
        <v>0</v>
      </c>
      <c r="AC3847" s="12">
        <v>0</v>
      </c>
      <c r="AD3847" s="11"/>
      <c r="AE3847" s="11"/>
      <c r="AF3847" s="11"/>
      <c r="AG3847" s="11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2">
        <v>322600</v>
      </c>
      <c r="F3848" s="12">
        <v>-16361</v>
      </c>
      <c r="G3848" s="12">
        <v>0</v>
      </c>
      <c r="H3848" s="12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3" t="str">
        <f>IFERROR(VLOOKUP(C3848,[1]Index!$D:$F,3,FALSE),"Non List")</f>
        <v>Hydro Non Converted</v>
      </c>
      <c r="Z3848">
        <f>IFERROR(VLOOKUP(C3848,[1]LP!$B:$C,2,FALSE),0)</f>
        <v>220.4</v>
      </c>
      <c r="AA3848" s="12">
        <f t="shared" si="60"/>
        <v>-220.4</v>
      </c>
      <c r="AB3848" s="12">
        <v>0</v>
      </c>
      <c r="AC3848" s="12">
        <v>0</v>
      </c>
      <c r="AD3848" s="11"/>
      <c r="AE3848" s="11"/>
      <c r="AF3848" s="11"/>
      <c r="AG3848" s="11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2">
        <v>2100350</v>
      </c>
      <c r="F3849" s="12">
        <v>148119</v>
      </c>
      <c r="G3849" s="12">
        <v>0</v>
      </c>
      <c r="H3849" s="12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3" t="str">
        <f>IFERROR(VLOOKUP(C3849,[1]Index!$D:$F,3,FALSE),"Non List")</f>
        <v>Hydro Power</v>
      </c>
      <c r="Z3849">
        <f>IFERROR(VLOOKUP(C3849,[1]LP!$B:$C,2,FALSE),0)</f>
        <v>184.5</v>
      </c>
      <c r="AA3849" s="12">
        <f t="shared" si="60"/>
        <v>184.5</v>
      </c>
      <c r="AB3849" s="12">
        <v>0</v>
      </c>
      <c r="AC3849" s="12">
        <v>0</v>
      </c>
      <c r="AD3849" s="11"/>
      <c r="AE3849" s="11"/>
      <c r="AF3849" s="11"/>
      <c r="AG3849" s="11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2">
        <v>806575</v>
      </c>
      <c r="F3850" s="12">
        <v>59465</v>
      </c>
      <c r="G3850" s="12">
        <v>0</v>
      </c>
      <c r="H3850" s="12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3" t="str">
        <f>IFERROR(VLOOKUP(C3850,[1]Index!$D:$F,3,FALSE),"Non List")</f>
        <v>Hydro Power</v>
      </c>
      <c r="Z3850">
        <f>IFERROR(VLOOKUP(C3850,[1]LP!$B:$C,2,FALSE),0)</f>
        <v>177.4</v>
      </c>
      <c r="AA3850" s="12">
        <f t="shared" si="60"/>
        <v>29.566666666666666</v>
      </c>
      <c r="AB3850" s="12">
        <v>0</v>
      </c>
      <c r="AC3850" s="12">
        <v>0</v>
      </c>
      <c r="AD3850" s="11"/>
      <c r="AE3850" s="11"/>
      <c r="AF3850" s="11"/>
      <c r="AG3850" s="11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2">
        <v>368143</v>
      </c>
      <c r="F3851" s="12">
        <v>20421</v>
      </c>
      <c r="G3851" s="12">
        <v>0</v>
      </c>
      <c r="H3851" s="12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3" t="str">
        <f>IFERROR(VLOOKUP(C3851,[1]Index!$D:$F,3,FALSE),"Non List")</f>
        <v>Hydro Non Converted</v>
      </c>
      <c r="Z3851">
        <f>IFERROR(VLOOKUP(C3851,[1]LP!$B:$C,2,FALSE),0)</f>
        <v>320</v>
      </c>
      <c r="AA3851" s="12">
        <f t="shared" si="60"/>
        <v>64</v>
      </c>
      <c r="AB3851" s="12">
        <v>0</v>
      </c>
      <c r="AC3851" s="12">
        <v>0</v>
      </c>
      <c r="AD3851" s="11"/>
      <c r="AE3851" s="11"/>
      <c r="AF3851" s="11"/>
      <c r="AG3851" s="11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2">
        <v>3500000</v>
      </c>
      <c r="F3852" s="12">
        <v>2020111</v>
      </c>
      <c r="G3852" s="12">
        <v>0</v>
      </c>
      <c r="H3852" s="12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3" t="str">
        <f>IFERROR(VLOOKUP(C3852,[1]Index!$D:$F,3,FALSE),"Non List")</f>
        <v>Hydro Non Converted</v>
      </c>
      <c r="Z3852">
        <f>IFERROR(VLOOKUP(C3852,[1]LP!$B:$C,2,FALSE),0)</f>
        <v>424.1</v>
      </c>
      <c r="AA3852" s="12">
        <f t="shared" si="60"/>
        <v>21.205000000000002</v>
      </c>
      <c r="AB3852" s="12">
        <v>0</v>
      </c>
      <c r="AC3852" s="12">
        <v>0</v>
      </c>
      <c r="AD3852" s="11"/>
      <c r="AE3852" s="11"/>
      <c r="AF3852" s="11"/>
      <c r="AG3852" s="11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2">
        <v>465714</v>
      </c>
      <c r="F3853" s="12">
        <v>-51362</v>
      </c>
      <c r="G3853" s="12">
        <v>0</v>
      </c>
      <c r="H3853" s="12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3" t="str">
        <f>IFERROR(VLOOKUP(C3853,[1]Index!$D:$F,3,FALSE),"Non List")</f>
        <v>Hydro Power</v>
      </c>
      <c r="Z3853">
        <f>IFERROR(VLOOKUP(C3853,[1]LP!$B:$C,2,FALSE),0)</f>
        <v>180</v>
      </c>
      <c r="AA3853" s="12">
        <f t="shared" si="60"/>
        <v>180</v>
      </c>
      <c r="AB3853" s="12">
        <v>0</v>
      </c>
      <c r="AC3853" s="12">
        <v>0</v>
      </c>
      <c r="AD3853" s="11"/>
      <c r="AE3853" s="11"/>
      <c r="AF3853" s="11"/>
      <c r="AG3853" s="11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2">
        <v>1065417</v>
      </c>
      <c r="F3854" s="12">
        <v>0</v>
      </c>
      <c r="G3854" s="12">
        <v>0</v>
      </c>
      <c r="H3854" s="12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3" t="str">
        <f>IFERROR(VLOOKUP(C3854,[1]Index!$D:$F,3,FALSE),"Non List")</f>
        <v>Hydro Power</v>
      </c>
      <c r="Z3854">
        <f>IFERROR(VLOOKUP(C3854,[1]LP!$B:$C,2,FALSE),0)</f>
        <v>230</v>
      </c>
      <c r="AA3854" s="12">
        <f t="shared" si="60"/>
        <v>0</v>
      </c>
      <c r="AB3854" s="12">
        <v>0</v>
      </c>
      <c r="AC3854" s="12">
        <v>0</v>
      </c>
      <c r="AD3854" s="11"/>
      <c r="AE3854" s="11"/>
      <c r="AF3854" s="11"/>
      <c r="AG3854" s="11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2">
        <v>264000</v>
      </c>
      <c r="F3855" s="12">
        <v>-222790</v>
      </c>
      <c r="G3855" s="12">
        <v>0</v>
      </c>
      <c r="H3855" s="12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3" t="str">
        <f>IFERROR(VLOOKUP(C3855,[1]Index!$D:$F,3,FALSE),"Non List")</f>
        <v>Hydro Power</v>
      </c>
      <c r="Z3855">
        <f>IFERROR(VLOOKUP(C3855,[1]LP!$B:$C,2,FALSE),0)</f>
        <v>149</v>
      </c>
      <c r="AA3855" s="12">
        <f t="shared" si="60"/>
        <v>-21.285714285714285</v>
      </c>
      <c r="AB3855" s="12">
        <v>0</v>
      </c>
      <c r="AC3855" s="12">
        <v>0</v>
      </c>
      <c r="AD3855" s="11"/>
      <c r="AE3855" s="11"/>
      <c r="AF3855" s="11"/>
      <c r="AG3855" s="11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2">
        <v>1250000</v>
      </c>
      <c r="F3856" s="12">
        <v>4228</v>
      </c>
      <c r="G3856" s="12">
        <v>0</v>
      </c>
      <c r="H3856" s="12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3" t="str">
        <f>IFERROR(VLOOKUP(C3856,[1]Index!$D:$F,3,FALSE),"Non List")</f>
        <v>Hydro Power</v>
      </c>
      <c r="Z3856">
        <f>IFERROR(VLOOKUP(C3856,[1]LP!$B:$C,2,FALSE),0)</f>
        <v>172.4</v>
      </c>
      <c r="AA3856" s="12">
        <f t="shared" si="60"/>
        <v>14.366666666666667</v>
      </c>
      <c r="AB3856" s="12">
        <v>0</v>
      </c>
      <c r="AC3856" s="12">
        <v>0</v>
      </c>
      <c r="AD3856" s="11"/>
      <c r="AE3856" s="11"/>
      <c r="AF3856" s="11"/>
      <c r="AG3856" s="11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2">
        <v>386978</v>
      </c>
      <c r="F3857" s="12">
        <v>-6503</v>
      </c>
      <c r="G3857" s="12">
        <v>0</v>
      </c>
      <c r="H3857" s="12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3" t="str">
        <f>IFERROR(VLOOKUP(C3857,[1]Index!$D:$F,3,FALSE),"Non List")</f>
        <v>Hydro Power</v>
      </c>
      <c r="Z3857">
        <f>IFERROR(VLOOKUP(C3857,[1]LP!$B:$C,2,FALSE),0)</f>
        <v>215.1</v>
      </c>
      <c r="AA3857" s="12">
        <f t="shared" si="60"/>
        <v>-23.9</v>
      </c>
      <c r="AB3857" s="12">
        <v>0</v>
      </c>
      <c r="AC3857" s="12">
        <v>0</v>
      </c>
      <c r="AD3857" s="11"/>
      <c r="AE3857" s="11"/>
      <c r="AF3857" s="11"/>
      <c r="AG3857" s="11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2">
        <v>210000</v>
      </c>
      <c r="F3858" s="12">
        <v>-34209</v>
      </c>
      <c r="G3858" s="12">
        <v>0</v>
      </c>
      <c r="H3858" s="12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3" t="str">
        <f>IFERROR(VLOOKUP(C3858,[1]Index!$D:$F,3,FALSE),"Non List")</f>
        <v>Hydro Non Converted</v>
      </c>
      <c r="Z3858">
        <f>IFERROR(VLOOKUP(C3858,[1]LP!$B:$C,2,FALSE),0)</f>
        <v>334.6</v>
      </c>
      <c r="AA3858" s="12">
        <f t="shared" si="60"/>
        <v>47.800000000000004</v>
      </c>
      <c r="AB3858" s="12">
        <v>0</v>
      </c>
      <c r="AC3858" s="12">
        <v>0</v>
      </c>
      <c r="AD3858" s="11"/>
      <c r="AE3858" s="11"/>
      <c r="AF3858" s="11"/>
      <c r="AG3858" s="11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2">
        <v>319930</v>
      </c>
      <c r="F3859" s="12">
        <v>22154</v>
      </c>
      <c r="G3859" s="12">
        <v>0</v>
      </c>
      <c r="H3859" s="12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3" t="str">
        <f>IFERROR(VLOOKUP(C3859,[1]Index!$D:$F,3,FALSE),"Non List")</f>
        <v>Hydro Power</v>
      </c>
      <c r="Z3859">
        <f>IFERROR(VLOOKUP(C3859,[1]LP!$B:$C,2,FALSE),0)</f>
        <v>0</v>
      </c>
      <c r="AA3859" s="12">
        <f t="shared" si="60"/>
        <v>0</v>
      </c>
      <c r="AB3859" s="12">
        <v>5</v>
      </c>
      <c r="AC3859" s="12">
        <v>2.63E-2</v>
      </c>
      <c r="AD3859" s="11"/>
      <c r="AE3859" s="11"/>
      <c r="AF3859" s="11"/>
      <c r="AG3859" s="11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2">
        <v>1599981</v>
      </c>
      <c r="F3860" s="12">
        <v>133652</v>
      </c>
      <c r="G3860" s="12">
        <v>0</v>
      </c>
      <c r="H3860" s="12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3" t="str">
        <f>IFERROR(VLOOKUP(C3860,[1]Index!$D:$F,3,FALSE),"Non List")</f>
        <v>Hydro Power</v>
      </c>
      <c r="Z3860">
        <f>IFERROR(VLOOKUP(C3860,[1]LP!$B:$C,2,FALSE),0)</f>
        <v>215</v>
      </c>
      <c r="AA3860" s="12">
        <f t="shared" si="60"/>
        <v>71.666666666666671</v>
      </c>
      <c r="AB3860" s="12">
        <v>4.75</v>
      </c>
      <c r="AC3860" s="12">
        <v>0.25</v>
      </c>
      <c r="AD3860" s="11"/>
      <c r="AE3860" s="11"/>
      <c r="AF3860" s="11"/>
      <c r="AG3860" s="11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2">
        <v>400000</v>
      </c>
      <c r="F3861" s="12">
        <v>-53844</v>
      </c>
      <c r="G3861" s="12">
        <v>0</v>
      </c>
      <c r="H3861" s="12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3" t="str">
        <f>IFERROR(VLOOKUP(C3861,[1]Index!$D:$F,3,FALSE),"Non List")</f>
        <v>Hydro Non Converted</v>
      </c>
      <c r="Z3861">
        <f>IFERROR(VLOOKUP(C3861,[1]LP!$B:$C,2,FALSE),0)</f>
        <v>298.8</v>
      </c>
      <c r="AA3861" s="12">
        <f t="shared" si="60"/>
        <v>-74.7</v>
      </c>
      <c r="AB3861" s="12">
        <v>0</v>
      </c>
      <c r="AC3861" s="12">
        <v>0</v>
      </c>
      <c r="AD3861" s="11"/>
      <c r="AE3861" s="11"/>
      <c r="AF3861" s="11"/>
      <c r="AG3861" s="11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2">
        <v>690000</v>
      </c>
      <c r="F3862" s="12">
        <v>129483</v>
      </c>
      <c r="G3862" s="12">
        <v>0</v>
      </c>
      <c r="H3862" s="12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3" t="str">
        <f>IFERROR(VLOOKUP(C3862,[1]Index!$D:$F,3,FALSE),"Non List")</f>
        <v>Hydro Power</v>
      </c>
      <c r="Z3862">
        <f>IFERROR(VLOOKUP(C3862,[1]LP!$B:$C,2,FALSE),0)</f>
        <v>335.1</v>
      </c>
      <c r="AA3862" s="12">
        <f t="shared" si="60"/>
        <v>27.925000000000001</v>
      </c>
      <c r="AB3862" s="12">
        <v>15</v>
      </c>
      <c r="AC3862" s="12">
        <v>0.78949999999999998</v>
      </c>
      <c r="AD3862" s="11"/>
      <c r="AE3862" s="11"/>
      <c r="AF3862" s="11"/>
      <c r="AG3862" s="11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2">
        <v>550000</v>
      </c>
      <c r="F3863" s="12">
        <v>-44004</v>
      </c>
      <c r="G3863" s="12">
        <v>0</v>
      </c>
      <c r="H3863" s="12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3" t="str">
        <f>IFERROR(VLOOKUP(C3863,[1]Index!$D:$F,3,FALSE),"Non List")</f>
        <v>Hydro Power</v>
      </c>
      <c r="Z3863">
        <f>IFERROR(VLOOKUP(C3863,[1]LP!$B:$C,2,FALSE),0)</f>
        <v>178</v>
      </c>
      <c r="AA3863" s="12">
        <f t="shared" si="60"/>
        <v>-25.428571428571427</v>
      </c>
      <c r="AB3863" s="12">
        <v>0</v>
      </c>
      <c r="AC3863" s="12">
        <v>0</v>
      </c>
      <c r="AD3863" s="11"/>
      <c r="AE3863" s="11"/>
      <c r="AF3863" s="11"/>
      <c r="AG3863" s="11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2">
        <v>1100000</v>
      </c>
      <c r="F3864" s="12">
        <v>-236632</v>
      </c>
      <c r="G3864" s="12">
        <v>0</v>
      </c>
      <c r="H3864" s="12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3" t="str">
        <f>IFERROR(VLOOKUP(C3864,[1]Index!$D:$F,3,FALSE),"Non List")</f>
        <v>Hydro Power</v>
      </c>
      <c r="Z3864">
        <f>IFERROR(VLOOKUP(C3864,[1]LP!$B:$C,2,FALSE),0)</f>
        <v>165.2</v>
      </c>
      <c r="AA3864" s="12">
        <f t="shared" si="60"/>
        <v>-55.066666666666663</v>
      </c>
      <c r="AB3864" s="12">
        <v>0</v>
      </c>
      <c r="AC3864" s="12">
        <v>0</v>
      </c>
      <c r="AD3864" s="11"/>
      <c r="AE3864" s="11"/>
      <c r="AF3864" s="11"/>
      <c r="AG3864" s="11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2">
        <v>6000000</v>
      </c>
      <c r="F3865" s="12">
        <v>-302721</v>
      </c>
      <c r="G3865" s="12">
        <v>0</v>
      </c>
      <c r="H3865" s="12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3" t="str">
        <f>IFERROR(VLOOKUP(C3865,[1]Index!$D:$F,3,FALSE),"Non List")</f>
        <v>Hydro Non Converted</v>
      </c>
      <c r="Z3865">
        <f>IFERROR(VLOOKUP(C3865,[1]LP!$B:$C,2,FALSE),0)</f>
        <v>272.2</v>
      </c>
      <c r="AA3865" s="12">
        <f t="shared" si="60"/>
        <v>0</v>
      </c>
      <c r="AB3865" s="12">
        <v>0</v>
      </c>
      <c r="AC3865" s="12">
        <v>0</v>
      </c>
      <c r="AD3865" s="11"/>
      <c r="AE3865" s="11"/>
      <c r="AF3865" s="11"/>
      <c r="AG3865" s="11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2">
        <v>1785611</v>
      </c>
      <c r="F3866" s="12">
        <v>0</v>
      </c>
      <c r="G3866" s="12">
        <v>0</v>
      </c>
      <c r="H3866" s="12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3" t="str">
        <f>IFERROR(VLOOKUP(C3866,[1]Index!$D:$F,3,FALSE),"Non List")</f>
        <v>Hydro Non Converted</v>
      </c>
      <c r="Z3866">
        <f>IFERROR(VLOOKUP(C3866,[1]LP!$B:$C,2,FALSE),0)</f>
        <v>225</v>
      </c>
      <c r="AA3866" s="12">
        <f t="shared" si="60"/>
        <v>0</v>
      </c>
      <c r="AB3866" s="12">
        <v>0</v>
      </c>
      <c r="AC3866" s="12">
        <v>0</v>
      </c>
      <c r="AD3866" s="11"/>
      <c r="AE3866" s="11"/>
      <c r="AF3866" s="11"/>
      <c r="AG3866" s="11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2">
        <v>1350000</v>
      </c>
      <c r="F3867" s="12">
        <v>167364</v>
      </c>
      <c r="G3867" s="12">
        <v>0</v>
      </c>
      <c r="H3867" s="12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3" t="str">
        <f>IFERROR(VLOOKUP(C3867,[1]Index!$D:$F,3,FALSE),"Non List")</f>
        <v>Hydro Non Converted</v>
      </c>
      <c r="Z3867">
        <f>IFERROR(VLOOKUP(C3867,[1]LP!$B:$C,2,FALSE),0)</f>
        <v>221.1</v>
      </c>
      <c r="AA3867" s="12">
        <f t="shared" si="60"/>
        <v>73.7</v>
      </c>
      <c r="AB3867" s="12">
        <v>0</v>
      </c>
      <c r="AC3867" s="12">
        <v>0</v>
      </c>
      <c r="AD3867" s="11"/>
      <c r="AE3867" s="11"/>
      <c r="AF3867" s="11"/>
      <c r="AG3867" s="11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2">
        <v>800000</v>
      </c>
      <c r="F3868" s="12">
        <v>-238593</v>
      </c>
      <c r="G3868" s="12">
        <v>0</v>
      </c>
      <c r="H3868" s="12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3" t="str">
        <f>IFERROR(VLOOKUP(C3868,[1]Index!$D:$F,3,FALSE),"Non List")</f>
        <v>Hydro Power</v>
      </c>
      <c r="Z3868">
        <f>IFERROR(VLOOKUP(C3868,[1]LP!$B:$C,2,FALSE),0)</f>
        <v>164</v>
      </c>
      <c r="AA3868" s="12">
        <f t="shared" si="60"/>
        <v>54.666666666666664</v>
      </c>
      <c r="AB3868" s="12">
        <v>0</v>
      </c>
      <c r="AC3868" s="12">
        <v>0</v>
      </c>
      <c r="AD3868" s="11"/>
      <c r="AE3868" s="11"/>
      <c r="AF3868" s="11"/>
      <c r="AG3868" s="11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2">
        <v>1500000</v>
      </c>
      <c r="F3869" s="12">
        <v>-179383</v>
      </c>
      <c r="G3869" s="12">
        <v>0</v>
      </c>
      <c r="H3869" s="12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3" t="str">
        <f>IFERROR(VLOOKUP(C3869,[1]Index!$D:$F,3,FALSE),"Non List")</f>
        <v>Hydro Non Converted</v>
      </c>
      <c r="Z3869">
        <f>IFERROR(VLOOKUP(C3869,[1]LP!$B:$C,2,FALSE),0)</f>
        <v>230</v>
      </c>
      <c r="AA3869" s="12">
        <f t="shared" si="60"/>
        <v>-115</v>
      </c>
      <c r="AB3869" s="12">
        <v>0</v>
      </c>
      <c r="AC3869" s="12">
        <v>0</v>
      </c>
      <c r="AD3869" s="11"/>
      <c r="AE3869" s="11"/>
      <c r="AF3869" s="11"/>
      <c r="AG3869" s="11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2">
        <v>400000</v>
      </c>
      <c r="F3870" s="12">
        <v>-101717</v>
      </c>
      <c r="G3870" s="12">
        <v>0</v>
      </c>
      <c r="H3870" s="12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3" t="str">
        <f>IFERROR(VLOOKUP(C3870,[1]Index!$D:$F,3,FALSE),"Non List")</f>
        <v>Hydro Non Converted</v>
      </c>
      <c r="Z3870">
        <f>IFERROR(VLOOKUP(C3870,[1]LP!$B:$C,2,FALSE),0)</f>
        <v>318</v>
      </c>
      <c r="AA3870" s="12">
        <f t="shared" si="60"/>
        <v>-318</v>
      </c>
      <c r="AB3870" s="12">
        <v>0</v>
      </c>
      <c r="AC3870" s="12">
        <v>0</v>
      </c>
      <c r="AD3870" s="11"/>
      <c r="AE3870" s="11"/>
      <c r="AF3870" s="11"/>
      <c r="AG3870" s="11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2">
        <v>1450000</v>
      </c>
      <c r="F3871" s="12">
        <v>-45121</v>
      </c>
      <c r="G3871" s="12">
        <v>0</v>
      </c>
      <c r="H3871" s="12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3" t="str">
        <f>IFERROR(VLOOKUP(C3871,[1]Index!$D:$F,3,FALSE),"Non List")</f>
        <v>Hydro Non Converted</v>
      </c>
      <c r="Z3871">
        <f>IFERROR(VLOOKUP(C3871,[1]LP!$B:$C,2,FALSE),0)</f>
        <v>222.1</v>
      </c>
      <c r="AA3871" s="12">
        <f t="shared" si="60"/>
        <v>-55.524999999999999</v>
      </c>
      <c r="AB3871" s="12">
        <v>0</v>
      </c>
      <c r="AC3871" s="12">
        <v>0</v>
      </c>
      <c r="AD3871" s="11"/>
      <c r="AE3871" s="11"/>
      <c r="AF3871" s="11"/>
      <c r="AG3871" s="11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2">
        <v>962500</v>
      </c>
      <c r="F3872" s="12">
        <v>116026</v>
      </c>
      <c r="G3872" s="12">
        <v>0</v>
      </c>
      <c r="H3872" s="12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3" t="str">
        <f>IFERROR(VLOOKUP(C3872,[1]Index!$D:$F,3,FALSE),"Non List")</f>
        <v>Hydro Power</v>
      </c>
      <c r="Z3872">
        <f>IFERROR(VLOOKUP(C3872,[1]LP!$B:$C,2,FALSE),0)</f>
        <v>235</v>
      </c>
      <c r="AA3872" s="12">
        <f t="shared" si="60"/>
        <v>13.823529411764707</v>
      </c>
      <c r="AB3872" s="12">
        <v>0</v>
      </c>
      <c r="AC3872" s="12">
        <v>7</v>
      </c>
      <c r="AD3872" s="11"/>
      <c r="AE3872" s="11"/>
      <c r="AF3872" s="11"/>
      <c r="AG3872" s="11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2">
        <v>1476400</v>
      </c>
      <c r="F3873" s="12">
        <v>-345269</v>
      </c>
      <c r="G3873" s="12">
        <v>0</v>
      </c>
      <c r="H3873" s="12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3" t="str">
        <f>IFERROR(VLOOKUP(C3873,[1]Index!$D:$F,3,FALSE),"Non List")</f>
        <v>Hydro Power</v>
      </c>
      <c r="Z3873">
        <f>IFERROR(VLOOKUP(C3873,[1]LP!$B:$C,2,FALSE),0)</f>
        <v>154</v>
      </c>
      <c r="AA3873" s="12">
        <f t="shared" si="60"/>
        <v>-6.16</v>
      </c>
      <c r="AB3873" s="12">
        <v>0</v>
      </c>
      <c r="AC3873" s="12">
        <v>0</v>
      </c>
      <c r="AD3873" s="11"/>
      <c r="AE3873" s="11"/>
      <c r="AF3873" s="11"/>
      <c r="AG3873" s="11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2">
        <v>10590000</v>
      </c>
      <c r="F3874" s="12">
        <v>-2717987</v>
      </c>
      <c r="G3874" s="12">
        <v>0</v>
      </c>
      <c r="H3874" s="12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3" t="str">
        <f>IFERROR(VLOOKUP(C3874,[1]Index!$D:$F,3,FALSE),"Non List")</f>
        <v>Hydro Power</v>
      </c>
      <c r="Z3874">
        <f>IFERROR(VLOOKUP(C3874,[1]LP!$B:$C,2,FALSE),0)</f>
        <v>226</v>
      </c>
      <c r="AA3874" s="12">
        <f t="shared" si="60"/>
        <v>-12.555555555555555</v>
      </c>
      <c r="AB3874" s="12">
        <v>0</v>
      </c>
      <c r="AC3874" s="12">
        <v>0</v>
      </c>
      <c r="AD3874" s="11"/>
      <c r="AE3874" s="11"/>
      <c r="AF3874" s="11"/>
      <c r="AG3874" s="11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2">
        <v>750000</v>
      </c>
      <c r="F3875" s="12">
        <v>-46027</v>
      </c>
      <c r="G3875" s="12">
        <v>0</v>
      </c>
      <c r="H3875" s="12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3" t="str">
        <f>IFERROR(VLOOKUP(C3875,[1]Index!$D:$F,3,FALSE),"Non List")</f>
        <v>Hydro Power</v>
      </c>
      <c r="Z3875">
        <f>IFERROR(VLOOKUP(C3875,[1]LP!$B:$C,2,FALSE),0)</f>
        <v>165.9</v>
      </c>
      <c r="AA3875" s="12">
        <f t="shared" si="60"/>
        <v>41.475000000000001</v>
      </c>
      <c r="AB3875" s="12">
        <v>0</v>
      </c>
      <c r="AC3875" s="12">
        <v>0</v>
      </c>
      <c r="AD3875" s="11"/>
      <c r="AE3875" s="11"/>
      <c r="AF3875" s="11"/>
      <c r="AG3875" s="11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2">
        <v>500000</v>
      </c>
      <c r="F3876" s="12">
        <v>67979</v>
      </c>
      <c r="G3876" s="12">
        <v>0</v>
      </c>
      <c r="H3876" s="12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3" t="str">
        <f>IFERROR(VLOOKUP(C3876,[1]Index!$D:$F,3,FALSE),"Non List")</f>
        <v>Hydro Non Converted</v>
      </c>
      <c r="Z3876">
        <f>IFERROR(VLOOKUP(C3876,[1]LP!$B:$C,2,FALSE),0)</f>
        <v>363.2</v>
      </c>
      <c r="AA3876" s="12">
        <f t="shared" si="60"/>
        <v>-25.942857142857143</v>
      </c>
      <c r="AB3876" s="12">
        <v>0</v>
      </c>
      <c r="AC3876" s="12">
        <v>0</v>
      </c>
      <c r="AD3876" s="11"/>
      <c r="AE3876" s="11"/>
      <c r="AF3876" s="11"/>
      <c r="AG3876" s="11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2">
        <v>1593000</v>
      </c>
      <c r="F3877" s="12">
        <v>-94272</v>
      </c>
      <c r="G3877" s="12">
        <v>0</v>
      </c>
      <c r="H3877" s="12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3" t="str">
        <f>IFERROR(VLOOKUP(C3877,[1]Index!$D:$F,3,FALSE),"Non List")</f>
        <v>Hydro Non Converted</v>
      </c>
      <c r="Z3877">
        <f>IFERROR(VLOOKUP(C3877,[1]LP!$B:$C,2,FALSE),0)</f>
        <v>215.8</v>
      </c>
      <c r="AA3877" s="12">
        <f t="shared" si="60"/>
        <v>-215.8</v>
      </c>
      <c r="AB3877" s="12">
        <v>0</v>
      </c>
      <c r="AC3877" s="12">
        <v>0</v>
      </c>
      <c r="AD3877" s="11"/>
      <c r="AE3877" s="11"/>
      <c r="AF3877" s="11"/>
      <c r="AG3877" s="11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2">
        <v>1000000</v>
      </c>
      <c r="F3878" s="12">
        <v>136184</v>
      </c>
      <c r="G3878" s="12">
        <v>0</v>
      </c>
      <c r="H3878" s="12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3" t="str">
        <f>IFERROR(VLOOKUP(C3878,[1]Index!$D:$F,3,FALSE),"Non List")</f>
        <v>Hydro Non Converted</v>
      </c>
      <c r="Z3878">
        <f>IFERROR(VLOOKUP(C3878,[1]LP!$B:$C,2,FALSE),0)</f>
        <v>300</v>
      </c>
      <c r="AA3878" s="12">
        <f t="shared" si="60"/>
        <v>23.076923076923077</v>
      </c>
      <c r="AB3878" s="12">
        <v>5</v>
      </c>
      <c r="AC3878" s="12">
        <v>2.63E-2</v>
      </c>
      <c r="AD3878" s="11"/>
      <c r="AE3878" s="11"/>
      <c r="AF3878" s="11"/>
      <c r="AG3878" s="11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2">
        <v>1600000</v>
      </c>
      <c r="F3879" s="12">
        <v>-490756</v>
      </c>
      <c r="G3879" s="12">
        <v>0</v>
      </c>
      <c r="H3879" s="12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3" t="str">
        <f>IFERROR(VLOOKUP(C3879,[1]Index!$D:$F,3,FALSE),"Non List")</f>
        <v>Hydro Power</v>
      </c>
      <c r="Z3879">
        <f>IFERROR(VLOOKUP(C3879,[1]LP!$B:$C,2,FALSE),0)</f>
        <v>134</v>
      </c>
      <c r="AA3879" s="12">
        <f t="shared" si="60"/>
        <v>-26.8</v>
      </c>
      <c r="AB3879" s="12">
        <v>0</v>
      </c>
      <c r="AC3879" s="12">
        <v>0</v>
      </c>
      <c r="AD3879" s="11"/>
      <c r="AE3879" s="11"/>
      <c r="AF3879" s="11"/>
      <c r="AG3879" s="11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2">
        <v>700000</v>
      </c>
      <c r="F3880" s="12">
        <v>-50840</v>
      </c>
      <c r="G3880" s="12">
        <v>0</v>
      </c>
      <c r="H3880" s="12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3" t="str">
        <f>IFERROR(VLOOKUP(C3880,[1]Index!$D:$F,3,FALSE),"Non List")</f>
        <v>Hydro Non Converted</v>
      </c>
      <c r="Z3880">
        <f>IFERROR(VLOOKUP(C3880,[1]LP!$B:$C,2,FALSE),0)</f>
        <v>213</v>
      </c>
      <c r="AA3880" s="12">
        <f t="shared" si="60"/>
        <v>-213</v>
      </c>
      <c r="AB3880" s="12">
        <v>0</v>
      </c>
      <c r="AC3880" s="12">
        <v>0</v>
      </c>
      <c r="AD3880" s="11"/>
      <c r="AE3880" s="11"/>
      <c r="AF3880" s="11"/>
      <c r="AG3880" s="11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2">
        <v>1968027</v>
      </c>
      <c r="F3881" s="12">
        <v>1011321</v>
      </c>
      <c r="G3881" s="12">
        <v>0</v>
      </c>
      <c r="H3881" s="12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3" t="str">
        <f>IFERROR(VLOOKUP(C3881,[1]Index!$D:$F,3,FALSE),"Non List")</f>
        <v>Hydro Non Converted</v>
      </c>
      <c r="Z3881">
        <f>IFERROR(VLOOKUP(C3881,[1]LP!$B:$C,2,FALSE),0)</f>
        <v>889</v>
      </c>
      <c r="AA3881" s="12">
        <f t="shared" si="60"/>
        <v>28.677419354838708</v>
      </c>
      <c r="AB3881" s="12">
        <v>0</v>
      </c>
      <c r="AC3881" s="12">
        <v>10.526300000000001</v>
      </c>
      <c r="AD3881" s="11"/>
      <c r="AE3881" s="11"/>
      <c r="AF3881" s="11"/>
      <c r="AG3881" s="11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2">
        <v>500000</v>
      </c>
      <c r="F3882" s="12">
        <v>2414</v>
      </c>
      <c r="G3882" s="12">
        <v>0</v>
      </c>
      <c r="H3882" s="12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3" t="str">
        <f>IFERROR(VLOOKUP(C3882,[1]Index!$D:$F,3,FALSE),"Non List")</f>
        <v>Hydro Non Converted</v>
      </c>
      <c r="Z3882">
        <f>IFERROR(VLOOKUP(C3882,[1]LP!$B:$C,2,FALSE),0)</f>
        <v>288.10000000000002</v>
      </c>
      <c r="AA3882" s="12">
        <f t="shared" si="60"/>
        <v>0</v>
      </c>
      <c r="AB3882" s="12">
        <v>0</v>
      </c>
      <c r="AC3882" s="12">
        <v>0</v>
      </c>
      <c r="AD3882" s="11"/>
      <c r="AE3882" s="11"/>
      <c r="AF3882" s="11"/>
      <c r="AG3882" s="11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2">
        <v>1095000</v>
      </c>
      <c r="F3883" s="12">
        <v>-332231</v>
      </c>
      <c r="G3883" s="12">
        <v>0</v>
      </c>
      <c r="H3883" s="12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3" t="str">
        <f>IFERROR(VLOOKUP(C3883,[1]Index!$D:$F,3,FALSE),"Non List")</f>
        <v>Hydro Non Converted</v>
      </c>
      <c r="Z3883">
        <f>IFERROR(VLOOKUP(C3883,[1]LP!$B:$C,2,FALSE),0)</f>
        <v>192.4</v>
      </c>
      <c r="AA3883" s="12">
        <f t="shared" si="60"/>
        <v>-38.480000000000004</v>
      </c>
      <c r="AB3883" s="12">
        <v>0</v>
      </c>
      <c r="AC3883" s="12">
        <v>0</v>
      </c>
      <c r="AD3883" s="11"/>
      <c r="AE3883" s="11"/>
      <c r="AF3883" s="11"/>
      <c r="AG3883" s="11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2">
        <v>420000</v>
      </c>
      <c r="F3884" s="12">
        <v>52360</v>
      </c>
      <c r="G3884" s="12">
        <v>0</v>
      </c>
      <c r="H3884" s="12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3" t="str">
        <f>IFERROR(VLOOKUP(C3884,[1]Index!$D:$F,3,FALSE),"Non List")</f>
        <v>Hydro Non Converted</v>
      </c>
      <c r="Z3884">
        <f>IFERROR(VLOOKUP(C3884,[1]LP!$B:$C,2,FALSE),0)</f>
        <v>0</v>
      </c>
      <c r="AA3884" s="12">
        <f t="shared" si="60"/>
        <v>0</v>
      </c>
      <c r="AB3884" s="12">
        <v>0</v>
      </c>
      <c r="AC3884" s="12">
        <v>10.526</v>
      </c>
      <c r="AD3884" s="11"/>
      <c r="AE3884" s="11"/>
      <c r="AF3884" s="11"/>
      <c r="AG3884" s="11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2">
        <v>650000</v>
      </c>
      <c r="F3885" s="12">
        <v>106344</v>
      </c>
      <c r="G3885" s="12">
        <v>0</v>
      </c>
      <c r="H3885" s="12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3" t="str">
        <f>IFERROR(VLOOKUP(C3885,[1]Index!$D:$F,3,FALSE),"Non List")</f>
        <v>Hydro Non Converted</v>
      </c>
      <c r="Z3885">
        <f>IFERROR(VLOOKUP(C3885,[1]LP!$B:$C,2,FALSE),0)</f>
        <v>353.1</v>
      </c>
      <c r="AA3885" s="12">
        <f t="shared" si="60"/>
        <v>35.31</v>
      </c>
      <c r="AB3885" s="12">
        <v>0</v>
      </c>
      <c r="AC3885" s="12">
        <v>10.526</v>
      </c>
      <c r="AD3885" s="11"/>
      <c r="AE3885" s="11"/>
      <c r="AF3885" s="11"/>
      <c r="AG3885" s="11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2">
        <v>448476</v>
      </c>
      <c r="F3886" s="12">
        <v>138267</v>
      </c>
      <c r="G3886" s="12">
        <v>0</v>
      </c>
      <c r="H3886" s="12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3" t="str">
        <f>IFERROR(VLOOKUP(C3886,[1]Index!$D:$F,3,FALSE),"Non List")</f>
        <v>Hydro Non Converted</v>
      </c>
      <c r="Z3886">
        <f>IFERROR(VLOOKUP(C3886,[1]LP!$B:$C,2,FALSE),0)</f>
        <v>770</v>
      </c>
      <c r="AA3886" s="12">
        <f t="shared" si="60"/>
        <v>36.666666666666664</v>
      </c>
      <c r="AB3886" s="12">
        <v>10</v>
      </c>
      <c r="AC3886" s="12">
        <v>0.52629999999999999</v>
      </c>
      <c r="AD3886" s="11"/>
      <c r="AE3886" s="11"/>
      <c r="AF3886" s="11"/>
      <c r="AG3886" s="11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2">
        <v>1827970</v>
      </c>
      <c r="F3887" s="12">
        <v>-93883</v>
      </c>
      <c r="G3887" s="12">
        <v>0</v>
      </c>
      <c r="H3887" s="12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3" t="str">
        <f>IFERROR(VLOOKUP(C3887,[1]Index!$D:$F,3,FALSE),"Non List")</f>
        <v>Hydro Non Converted</v>
      </c>
      <c r="Z3887">
        <f>IFERROR(VLOOKUP(C3887,[1]LP!$B:$C,2,FALSE),0)</f>
        <v>207.5</v>
      </c>
      <c r="AA3887" s="12">
        <f t="shared" si="60"/>
        <v>0</v>
      </c>
      <c r="AB3887" s="12">
        <v>0</v>
      </c>
      <c r="AC3887" s="12">
        <v>0</v>
      </c>
      <c r="AD3887" s="11"/>
      <c r="AE3887" s="11"/>
      <c r="AF3887" s="11"/>
      <c r="AG3887" s="11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2">
        <v>3125000</v>
      </c>
      <c r="F3888" s="12">
        <v>-111428</v>
      </c>
      <c r="G3888" s="12">
        <v>0</v>
      </c>
      <c r="H3888" s="12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3" t="str">
        <f>IFERROR(VLOOKUP(C3888,[1]Index!$D:$F,3,FALSE),"Non List")</f>
        <v>Hydro Non Converted</v>
      </c>
      <c r="Z3888">
        <f>IFERROR(VLOOKUP(C3888,[1]LP!$B:$C,2,FALSE),0)</f>
        <v>353</v>
      </c>
      <c r="AA3888" s="12">
        <f t="shared" si="60"/>
        <v>117.66666666666667</v>
      </c>
      <c r="AB3888" s="12">
        <v>0</v>
      </c>
      <c r="AC3888" s="12">
        <v>0</v>
      </c>
      <c r="AD3888" s="11"/>
      <c r="AE3888" s="11"/>
      <c r="AF3888" s="11"/>
      <c r="AG3888" s="11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2">
        <v>1106358</v>
      </c>
      <c r="F3889" s="12">
        <v>586873</v>
      </c>
      <c r="G3889" s="12">
        <v>0</v>
      </c>
      <c r="H3889" s="12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3" t="str">
        <f>IFERROR(VLOOKUP(C3889,[1]Index!$D:$F,3,FALSE),"Non List")</f>
        <v>Hydro Power</v>
      </c>
      <c r="Z3889">
        <f>IFERROR(VLOOKUP(C3889,[1]LP!$B:$C,2,FALSE),0)</f>
        <v>203.5</v>
      </c>
      <c r="AA3889" s="12">
        <f t="shared" si="60"/>
        <v>4.1530612244897958</v>
      </c>
      <c r="AB3889" s="12">
        <v>40</v>
      </c>
      <c r="AC3889" s="12">
        <v>2.1</v>
      </c>
      <c r="AD3889" s="11"/>
      <c r="AE3889" s="11"/>
      <c r="AF3889" s="11"/>
      <c r="AG3889" s="11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2">
        <v>1867963</v>
      </c>
      <c r="F3890" s="12">
        <v>176798</v>
      </c>
      <c r="G3890" s="12">
        <v>0</v>
      </c>
      <c r="H3890" s="12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3" t="str">
        <f>IFERROR(VLOOKUP(C3890,[1]Index!$D:$F,3,FALSE),"Non List")</f>
        <v>Hydro Power</v>
      </c>
      <c r="Z3890">
        <f>IFERROR(VLOOKUP(C3890,[1]LP!$B:$C,2,FALSE),0)</f>
        <v>209</v>
      </c>
      <c r="AA3890" s="12">
        <f t="shared" si="60"/>
        <v>34.833333333333336</v>
      </c>
      <c r="AB3890" s="12">
        <v>0</v>
      </c>
      <c r="AC3890" s="12">
        <v>0</v>
      </c>
      <c r="AD3890" s="11"/>
      <c r="AE3890" s="11"/>
      <c r="AF3890" s="11"/>
      <c r="AG3890" s="11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2">
        <v>3408643</v>
      </c>
      <c r="F3891" s="12">
        <v>3807754</v>
      </c>
      <c r="G3891" s="12">
        <v>0</v>
      </c>
      <c r="H3891" s="12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3" t="str">
        <f>IFERROR(VLOOKUP(C3891,[1]Index!$D:$F,3,FALSE),"Non List")</f>
        <v>Hydro Power</v>
      </c>
      <c r="Z3891">
        <f>IFERROR(VLOOKUP(C3891,[1]LP!$B:$C,2,FALSE),0)</f>
        <v>311</v>
      </c>
      <c r="AA3891" s="12">
        <f t="shared" si="60"/>
        <v>31.1</v>
      </c>
      <c r="AB3891" s="12">
        <v>0</v>
      </c>
      <c r="AC3891" s="12">
        <v>0</v>
      </c>
      <c r="AD3891" s="11"/>
      <c r="AE3891" s="11"/>
      <c r="AF3891" s="11"/>
      <c r="AG3891" s="11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2">
        <v>6751795</v>
      </c>
      <c r="F3892" s="12">
        <v>3832679</v>
      </c>
      <c r="G3892" s="12">
        <v>0</v>
      </c>
      <c r="H3892" s="12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3" t="str">
        <f>IFERROR(VLOOKUP(C3892,[1]Index!$D:$F,3,FALSE),"Non List")</f>
        <v>Hydro Power</v>
      </c>
      <c r="Z3892">
        <f>IFERROR(VLOOKUP(C3892,[1]LP!$B:$C,2,FALSE),0)</f>
        <v>490</v>
      </c>
      <c r="AA3892" s="12">
        <f t="shared" si="60"/>
        <v>40.833333333333336</v>
      </c>
      <c r="AB3892" s="12">
        <v>0</v>
      </c>
      <c r="AC3892" s="12">
        <v>0</v>
      </c>
      <c r="AD3892" s="11"/>
      <c r="AE3892" s="11"/>
      <c r="AF3892" s="11"/>
      <c r="AG3892" s="11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2">
        <v>1645017</v>
      </c>
      <c r="F3893" s="12">
        <v>23847</v>
      </c>
      <c r="G3893" s="12">
        <v>0</v>
      </c>
      <c r="H3893" s="12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3" t="str">
        <f>IFERROR(VLOOKUP(C3893,[1]Index!$D:$F,3,FALSE),"Non List")</f>
        <v>Hydro Power</v>
      </c>
      <c r="Z3893">
        <f>IFERROR(VLOOKUP(C3893,[1]LP!$B:$C,2,FALSE),0)</f>
        <v>150</v>
      </c>
      <c r="AA3893" s="12">
        <f t="shared" si="60"/>
        <v>75</v>
      </c>
      <c r="AB3893" s="12">
        <v>0</v>
      </c>
      <c r="AC3893" s="12">
        <v>0</v>
      </c>
      <c r="AD3893" s="11"/>
      <c r="AE3893" s="11"/>
      <c r="AF3893" s="11"/>
      <c r="AG3893" s="11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2">
        <v>3089251</v>
      </c>
      <c r="F3894" s="12">
        <v>1699231</v>
      </c>
      <c r="G3894" s="12">
        <v>0</v>
      </c>
      <c r="H3894" s="12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3" t="str">
        <f>IFERROR(VLOOKUP(C3894,[1]Index!$D:$F,3,FALSE),"Non List")</f>
        <v>Hydro Power</v>
      </c>
      <c r="Z3894">
        <f>IFERROR(VLOOKUP(C3894,[1]LP!$B:$C,2,FALSE),0)</f>
        <v>340</v>
      </c>
      <c r="AA3894" s="12">
        <f t="shared" si="60"/>
        <v>11.333333333333334</v>
      </c>
      <c r="AB3894" s="12">
        <v>0</v>
      </c>
      <c r="AC3894" s="12">
        <v>0</v>
      </c>
      <c r="AD3894" s="11"/>
      <c r="AE3894" s="11"/>
      <c r="AF3894" s="11"/>
      <c r="AG3894" s="11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2">
        <v>990000</v>
      </c>
      <c r="F3895" s="12">
        <v>-91437</v>
      </c>
      <c r="G3895" s="12">
        <v>0</v>
      </c>
      <c r="H3895" s="12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3" t="str">
        <f>IFERROR(VLOOKUP(C3895,[1]Index!$D:$F,3,FALSE),"Non List")</f>
        <v>Hydro Power</v>
      </c>
      <c r="Z3895">
        <f>IFERROR(VLOOKUP(C3895,[1]LP!$B:$C,2,FALSE),0)</f>
        <v>219.3</v>
      </c>
      <c r="AA3895" s="12">
        <f t="shared" si="60"/>
        <v>-8.4346153846153857</v>
      </c>
      <c r="AB3895" s="12">
        <v>0</v>
      </c>
      <c r="AC3895" s="12">
        <v>0</v>
      </c>
      <c r="AD3895" s="11"/>
      <c r="AE3895" s="11"/>
      <c r="AF3895" s="11"/>
      <c r="AG3895" s="11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2">
        <v>2040732</v>
      </c>
      <c r="F3896" s="12">
        <v>308090</v>
      </c>
      <c r="G3896" s="12">
        <v>0</v>
      </c>
      <c r="H3896" s="12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3" t="str">
        <f>IFERROR(VLOOKUP(C3896,[1]Index!$D:$F,3,FALSE),"Non List")</f>
        <v>Hydro Power</v>
      </c>
      <c r="Z3896">
        <f>IFERROR(VLOOKUP(C3896,[1]LP!$B:$C,2,FALSE),0)</f>
        <v>183</v>
      </c>
      <c r="AA3896" s="12">
        <f t="shared" si="60"/>
        <v>9.6315789473684212</v>
      </c>
      <c r="AB3896" s="12">
        <v>0</v>
      </c>
      <c r="AC3896" s="12">
        <v>0</v>
      </c>
      <c r="AD3896" s="11"/>
      <c r="AE3896" s="11"/>
      <c r="AF3896" s="11"/>
      <c r="AG3896" s="11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2">
        <v>535815</v>
      </c>
      <c r="F3897" s="12">
        <v>17106</v>
      </c>
      <c r="G3897" s="12">
        <v>0</v>
      </c>
      <c r="H3897" s="12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3" t="str">
        <f>IFERROR(VLOOKUP(C3897,[1]Index!$D:$F,3,FALSE),"Non List")</f>
        <v>Hydro Power</v>
      </c>
      <c r="Z3897">
        <f>IFERROR(VLOOKUP(C3897,[1]LP!$B:$C,2,FALSE),0)</f>
        <v>214.5</v>
      </c>
      <c r="AA3897" s="12">
        <f t="shared" si="60"/>
        <v>30.642857142857142</v>
      </c>
      <c r="AB3897" s="12">
        <v>0</v>
      </c>
      <c r="AC3897" s="12">
        <v>0</v>
      </c>
      <c r="AD3897" s="11"/>
      <c r="AE3897" s="11"/>
      <c r="AF3897" s="11"/>
      <c r="AG3897" s="11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2">
        <v>3844916</v>
      </c>
      <c r="F3898" s="12">
        <v>340415</v>
      </c>
      <c r="G3898" s="12">
        <v>0</v>
      </c>
      <c r="H3898" s="12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3" t="str">
        <f>IFERROR(VLOOKUP(C3898,[1]Index!$D:$F,3,FALSE),"Non List")</f>
        <v>Hydro Power</v>
      </c>
      <c r="Z3898">
        <f>IFERROR(VLOOKUP(C3898,[1]LP!$B:$C,2,FALSE),0)</f>
        <v>174.1</v>
      </c>
      <c r="AA3898" s="12">
        <f t="shared" si="60"/>
        <v>34.82</v>
      </c>
      <c r="AB3898" s="12">
        <v>0</v>
      </c>
      <c r="AC3898" s="12">
        <v>0</v>
      </c>
      <c r="AD3898" s="11"/>
      <c r="AE3898" s="11"/>
      <c r="AF3898" s="11"/>
      <c r="AG3898" s="11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2">
        <v>1767331</v>
      </c>
      <c r="F3899" s="12">
        <v>183921</v>
      </c>
      <c r="G3899" s="12">
        <v>0</v>
      </c>
      <c r="H3899" s="12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3" t="str">
        <f>IFERROR(VLOOKUP(C3899,[1]Index!$D:$F,3,FALSE),"Non List")</f>
        <v>Hydro Power</v>
      </c>
      <c r="Z3899">
        <f>IFERROR(VLOOKUP(C3899,[1]LP!$B:$C,2,FALSE),0)</f>
        <v>204.7</v>
      </c>
      <c r="AA3899" s="12">
        <f t="shared" si="60"/>
        <v>9.3045454545454547</v>
      </c>
      <c r="AB3899" s="12">
        <v>0</v>
      </c>
      <c r="AC3899" s="12">
        <v>0</v>
      </c>
      <c r="AD3899" s="11"/>
      <c r="AE3899" s="11"/>
      <c r="AF3899" s="11"/>
      <c r="AG3899" s="11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2">
        <v>588037</v>
      </c>
      <c r="F3900" s="12">
        <v>48247</v>
      </c>
      <c r="G3900" s="12">
        <v>0</v>
      </c>
      <c r="H3900" s="12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3" t="str">
        <f>IFERROR(VLOOKUP(C3900,[1]Index!$D:$F,3,FALSE),"Non List")</f>
        <v>Hydro Non Converted</v>
      </c>
      <c r="Z3900">
        <f>IFERROR(VLOOKUP(C3900,[1]LP!$B:$C,2,FALSE),0)</f>
        <v>269.5</v>
      </c>
      <c r="AA3900" s="12">
        <f t="shared" si="60"/>
        <v>38.5</v>
      </c>
      <c r="AB3900" s="12">
        <v>0</v>
      </c>
      <c r="AC3900" s="12">
        <v>0</v>
      </c>
      <c r="AD3900" s="11"/>
      <c r="AE3900" s="11"/>
      <c r="AF3900" s="11"/>
      <c r="AG3900" s="11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2">
        <v>1500000</v>
      </c>
      <c r="F3901" s="12">
        <v>-222708</v>
      </c>
      <c r="G3901" s="12">
        <v>0</v>
      </c>
      <c r="H3901" s="12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3" t="str">
        <f>IFERROR(VLOOKUP(C3901,[1]Index!$D:$F,3,FALSE),"Non List")</f>
        <v>Hydro Non Converted</v>
      </c>
      <c r="Z3901">
        <f>IFERROR(VLOOKUP(C3901,[1]LP!$B:$C,2,FALSE),0)</f>
        <v>221</v>
      </c>
      <c r="AA3901" s="12">
        <f t="shared" si="60"/>
        <v>-24.555555555555557</v>
      </c>
      <c r="AB3901" s="12">
        <v>0</v>
      </c>
      <c r="AC3901" s="12">
        <v>0</v>
      </c>
      <c r="AD3901" s="11"/>
      <c r="AE3901" s="11"/>
      <c r="AF3901" s="11"/>
      <c r="AG3901" s="11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2">
        <v>3285000</v>
      </c>
      <c r="F3902" s="12">
        <v>-228037</v>
      </c>
      <c r="G3902" s="12">
        <v>0</v>
      </c>
      <c r="H3902" s="12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3" t="str">
        <f>IFERROR(VLOOKUP(C3902,[1]Index!$D:$F,3,FALSE),"Non List")</f>
        <v>Hydro Power</v>
      </c>
      <c r="Z3902">
        <f>IFERROR(VLOOKUP(C3902,[1]LP!$B:$C,2,FALSE),0)</f>
        <v>272</v>
      </c>
      <c r="AA3902" s="12">
        <f t="shared" si="60"/>
        <v>-136</v>
      </c>
      <c r="AB3902" s="12">
        <v>0</v>
      </c>
      <c r="AC3902" s="12">
        <v>0</v>
      </c>
      <c r="AD3902" s="11"/>
      <c r="AE3902" s="11"/>
      <c r="AF3902" s="11"/>
      <c r="AG3902" s="11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2">
        <v>6842100</v>
      </c>
      <c r="F3903" s="12">
        <v>-303441</v>
      </c>
      <c r="G3903" s="12">
        <v>0</v>
      </c>
      <c r="H3903" s="12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3" t="str">
        <f>IFERROR(VLOOKUP(C3903,[1]Index!$D:$F,3,FALSE),"Non List")</f>
        <v>Hydro Power</v>
      </c>
      <c r="Z3903">
        <f>IFERROR(VLOOKUP(C3903,[1]LP!$B:$C,2,FALSE),0)</f>
        <v>279.3</v>
      </c>
      <c r="AA3903" s="12">
        <f t="shared" si="60"/>
        <v>-279.3</v>
      </c>
      <c r="AB3903" s="12">
        <v>0</v>
      </c>
      <c r="AC3903" s="12">
        <v>0</v>
      </c>
      <c r="AD3903" s="11"/>
      <c r="AE3903" s="11"/>
      <c r="AF3903" s="11"/>
      <c r="AG3903" s="11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2">
        <v>1150000</v>
      </c>
      <c r="F3904" s="12">
        <v>108953</v>
      </c>
      <c r="G3904" s="12">
        <v>0</v>
      </c>
      <c r="H3904" s="12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3" t="str">
        <f>IFERROR(VLOOKUP(C3904,[1]Index!$D:$F,3,FALSE),"Non List")</f>
        <v>Hydro Power</v>
      </c>
      <c r="Z3904">
        <f>IFERROR(VLOOKUP(C3904,[1]LP!$B:$C,2,FALSE),0)</f>
        <v>185</v>
      </c>
      <c r="AA3904" s="12">
        <f t="shared" si="60"/>
        <v>30.833333333333332</v>
      </c>
      <c r="AB3904" s="12">
        <v>0</v>
      </c>
      <c r="AC3904" s="12">
        <v>0</v>
      </c>
      <c r="AD3904" s="11"/>
      <c r="AE3904" s="11"/>
      <c r="AF3904" s="11"/>
      <c r="AG3904" s="11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2">
        <v>1054260</v>
      </c>
      <c r="F3905" s="12">
        <v>18549</v>
      </c>
      <c r="G3905" s="12">
        <v>0</v>
      </c>
      <c r="H3905" s="12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3" t="str">
        <f>IFERROR(VLOOKUP(C3905,[1]Index!$D:$F,3,FALSE),"Non List")</f>
        <v>Hydro Non Converted</v>
      </c>
      <c r="Z3905">
        <f>IFERROR(VLOOKUP(C3905,[1]LP!$B:$C,2,FALSE),0)</f>
        <v>209</v>
      </c>
      <c r="AA3905" s="12">
        <f t="shared" si="60"/>
        <v>0</v>
      </c>
      <c r="AB3905" s="12">
        <v>0</v>
      </c>
      <c r="AC3905" s="12">
        <v>0</v>
      </c>
      <c r="AD3905" s="11"/>
      <c r="AE3905" s="11"/>
      <c r="AF3905" s="11"/>
      <c r="AG3905" s="11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2">
        <v>632600</v>
      </c>
      <c r="F3906" s="12">
        <v>-16506</v>
      </c>
      <c r="G3906" s="12">
        <v>0</v>
      </c>
      <c r="H3906" s="12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3" t="str">
        <f>IFERROR(VLOOKUP(C3906,[1]Index!$D:$F,3,FALSE),"Non List")</f>
        <v>Hydro Non Converted</v>
      </c>
      <c r="Z3906">
        <f>IFERROR(VLOOKUP(C3906,[1]LP!$B:$C,2,FALSE),0)</f>
        <v>220.4</v>
      </c>
      <c r="AA3906" s="12">
        <f t="shared" si="60"/>
        <v>0</v>
      </c>
      <c r="AB3906" s="12">
        <v>0</v>
      </c>
      <c r="AC3906" s="12">
        <v>0</v>
      </c>
      <c r="AD3906" s="11"/>
      <c r="AE3906" s="11"/>
      <c r="AF3906" s="11"/>
      <c r="AG3906" s="11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2">
        <v>2100350</v>
      </c>
      <c r="F3907" s="12">
        <v>225655</v>
      </c>
      <c r="G3907" s="12">
        <v>0</v>
      </c>
      <c r="H3907" s="12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3" t="str">
        <f>IFERROR(VLOOKUP(C3907,[1]Index!$D:$F,3,FALSE),"Non List")</f>
        <v>Hydro Power</v>
      </c>
      <c r="Z3907">
        <f>IFERROR(VLOOKUP(C3907,[1]LP!$B:$C,2,FALSE),0)</f>
        <v>184.5</v>
      </c>
      <c r="AA3907" s="12">
        <f t="shared" ref="AA3907:AA3970" si="61">IFERROR(Z3907/M3907,0)</f>
        <v>16.772727272727273</v>
      </c>
      <c r="AB3907" s="12">
        <v>0</v>
      </c>
      <c r="AC3907" s="12">
        <v>0</v>
      </c>
      <c r="AD3907" s="11"/>
      <c r="AE3907" s="11"/>
      <c r="AF3907" s="11"/>
      <c r="AG3907" s="11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2">
        <v>806575</v>
      </c>
      <c r="F3908" s="12">
        <v>99901</v>
      </c>
      <c r="G3908" s="12">
        <v>0</v>
      </c>
      <c r="H3908" s="12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3" t="str">
        <f>IFERROR(VLOOKUP(C3908,[1]Index!$D:$F,3,FALSE),"Non List")</f>
        <v>Hydro Power</v>
      </c>
      <c r="Z3908">
        <f>IFERROR(VLOOKUP(C3908,[1]LP!$B:$C,2,FALSE),0)</f>
        <v>177.4</v>
      </c>
      <c r="AA3908" s="12">
        <f t="shared" si="61"/>
        <v>8.870000000000001</v>
      </c>
      <c r="AB3908" s="12">
        <v>0</v>
      </c>
      <c r="AC3908" s="12">
        <v>0</v>
      </c>
      <c r="AD3908" s="11"/>
      <c r="AE3908" s="11"/>
      <c r="AF3908" s="11"/>
      <c r="AG3908" s="11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2">
        <v>368143</v>
      </c>
      <c r="F3909" s="12">
        <v>18930</v>
      </c>
      <c r="G3909" s="12">
        <v>0</v>
      </c>
      <c r="H3909" s="12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3" t="str">
        <f>IFERROR(VLOOKUP(C3909,[1]Index!$D:$F,3,FALSE),"Non List")</f>
        <v>Hydro Non Converted</v>
      </c>
      <c r="Z3909">
        <f>IFERROR(VLOOKUP(C3909,[1]LP!$B:$C,2,FALSE),0)</f>
        <v>320</v>
      </c>
      <c r="AA3909" s="12">
        <f t="shared" si="61"/>
        <v>21.333333333333332</v>
      </c>
      <c r="AB3909" s="12">
        <v>0</v>
      </c>
      <c r="AC3909" s="12">
        <v>0</v>
      </c>
      <c r="AD3909" s="11"/>
      <c r="AE3909" s="11"/>
      <c r="AF3909" s="11"/>
      <c r="AG3909" s="11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2">
        <v>3500000</v>
      </c>
      <c r="F3910" s="12">
        <v>2122267</v>
      </c>
      <c r="G3910" s="12">
        <v>0</v>
      </c>
      <c r="H3910" s="12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3" t="str">
        <f>IFERROR(VLOOKUP(C3910,[1]Index!$D:$F,3,FALSE),"Non List")</f>
        <v>Hydro Non Converted</v>
      </c>
      <c r="Z3910">
        <f>IFERROR(VLOOKUP(C3910,[1]LP!$B:$C,2,FALSE),0)</f>
        <v>424.1</v>
      </c>
      <c r="AA3910" s="12">
        <f t="shared" si="61"/>
        <v>35.341666666666669</v>
      </c>
      <c r="AB3910" s="12">
        <v>0</v>
      </c>
      <c r="AC3910" s="12">
        <v>0</v>
      </c>
      <c r="AD3910" s="11"/>
      <c r="AE3910" s="11"/>
      <c r="AF3910" s="11"/>
      <c r="AG3910" s="11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2">
        <v>465714</v>
      </c>
      <c r="F3911" s="12">
        <v>-26055</v>
      </c>
      <c r="G3911" s="12">
        <v>0</v>
      </c>
      <c r="H3911" s="12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3" t="str">
        <f>IFERROR(VLOOKUP(C3911,[1]Index!$D:$F,3,FALSE),"Non List")</f>
        <v>Hydro Power</v>
      </c>
      <c r="Z3911">
        <f>IFERROR(VLOOKUP(C3911,[1]LP!$B:$C,2,FALSE),0)</f>
        <v>180</v>
      </c>
      <c r="AA3911" s="12">
        <f t="shared" si="61"/>
        <v>8.1818181818181817</v>
      </c>
      <c r="AB3911" s="12">
        <v>0</v>
      </c>
      <c r="AC3911" s="12">
        <v>0</v>
      </c>
      <c r="AD3911" s="11"/>
      <c r="AE3911" s="11"/>
      <c r="AF3911" s="11"/>
      <c r="AG3911" s="11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2">
        <v>1065417</v>
      </c>
      <c r="F3912" s="12">
        <v>-19012</v>
      </c>
      <c r="G3912" s="12">
        <v>0</v>
      </c>
      <c r="H3912" s="12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3" t="str">
        <f>IFERROR(VLOOKUP(C3912,[1]Index!$D:$F,3,FALSE),"Non List")</f>
        <v>Hydro Power</v>
      </c>
      <c r="Z3912">
        <f>IFERROR(VLOOKUP(C3912,[1]LP!$B:$C,2,FALSE),0)</f>
        <v>230</v>
      </c>
      <c r="AA3912" s="12">
        <f t="shared" si="61"/>
        <v>-32.857142857142854</v>
      </c>
      <c r="AB3912" s="12">
        <v>0</v>
      </c>
      <c r="AC3912" s="12">
        <v>0</v>
      </c>
      <c r="AD3912" s="11"/>
      <c r="AE3912" s="11"/>
      <c r="AF3912" s="11"/>
      <c r="AG3912" s="11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2">
        <v>264000</v>
      </c>
      <c r="F3913" s="12">
        <v>-222034</v>
      </c>
      <c r="G3913" s="12">
        <v>0</v>
      </c>
      <c r="H3913" s="12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3" t="str">
        <f>IFERROR(VLOOKUP(C3913,[1]Index!$D:$F,3,FALSE),"Non List")</f>
        <v>Hydro Power</v>
      </c>
      <c r="Z3913">
        <f>IFERROR(VLOOKUP(C3913,[1]LP!$B:$C,2,FALSE),0)</f>
        <v>149</v>
      </c>
      <c r="AA3913" s="12">
        <f t="shared" si="61"/>
        <v>149</v>
      </c>
      <c r="AB3913" s="12">
        <v>0</v>
      </c>
      <c r="AC3913" s="12">
        <v>0</v>
      </c>
      <c r="AD3913" s="11"/>
      <c r="AE3913" s="11"/>
      <c r="AF3913" s="11"/>
      <c r="AG3913" s="11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2">
        <v>1250000</v>
      </c>
      <c r="F3914" s="12">
        <v>124166</v>
      </c>
      <c r="G3914" s="12">
        <v>0</v>
      </c>
      <c r="H3914" s="12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3" t="str">
        <f>IFERROR(VLOOKUP(C3914,[1]Index!$D:$F,3,FALSE),"Non List")</f>
        <v>Hydro Power</v>
      </c>
      <c r="Z3914">
        <f>IFERROR(VLOOKUP(C3914,[1]LP!$B:$C,2,FALSE),0)</f>
        <v>172.4</v>
      </c>
      <c r="AA3914" s="12">
        <f t="shared" si="61"/>
        <v>4.4205128205128208</v>
      </c>
      <c r="AB3914" s="12">
        <v>0</v>
      </c>
      <c r="AC3914" s="12">
        <v>0</v>
      </c>
      <c r="AD3914" s="11"/>
      <c r="AE3914" s="11"/>
      <c r="AF3914" s="11"/>
      <c r="AG3914" s="11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2">
        <v>386978</v>
      </c>
      <c r="F3915" s="12">
        <v>-4116</v>
      </c>
      <c r="G3915" s="12">
        <v>0</v>
      </c>
      <c r="H3915" s="12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3" t="str">
        <f>IFERROR(VLOOKUP(C3915,[1]Index!$D:$F,3,FALSE),"Non List")</f>
        <v>Hydro Power</v>
      </c>
      <c r="Z3915">
        <f>IFERROR(VLOOKUP(C3915,[1]LP!$B:$C,2,FALSE),0)</f>
        <v>215.1</v>
      </c>
      <c r="AA3915" s="12">
        <f t="shared" si="61"/>
        <v>107.55</v>
      </c>
      <c r="AB3915" s="12">
        <v>0</v>
      </c>
      <c r="AC3915" s="12">
        <v>0</v>
      </c>
      <c r="AD3915" s="11"/>
      <c r="AE3915" s="11"/>
      <c r="AF3915" s="11"/>
      <c r="AG3915" s="11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2">
        <v>300000</v>
      </c>
      <c r="F3916" s="12">
        <v>-19322</v>
      </c>
      <c r="G3916" s="12">
        <v>0</v>
      </c>
      <c r="H3916" s="12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3" t="str">
        <f>IFERROR(VLOOKUP(C3916,[1]Index!$D:$F,3,FALSE),"Non List")</f>
        <v>Hydro Non Converted</v>
      </c>
      <c r="Z3916">
        <f>IFERROR(VLOOKUP(C3916,[1]LP!$B:$C,2,FALSE),0)</f>
        <v>334.6</v>
      </c>
      <c r="AA3916" s="12">
        <f t="shared" si="61"/>
        <v>16.73</v>
      </c>
      <c r="AB3916" s="12">
        <v>0</v>
      </c>
      <c r="AC3916" s="12">
        <v>0</v>
      </c>
      <c r="AD3916" s="11"/>
      <c r="AE3916" s="11"/>
      <c r="AF3916" s="11"/>
      <c r="AG3916" s="11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2">
        <v>319930</v>
      </c>
      <c r="F3917" s="12">
        <v>42079</v>
      </c>
      <c r="G3917" s="12">
        <v>0</v>
      </c>
      <c r="H3917" s="12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3" t="str">
        <f>IFERROR(VLOOKUP(C3917,[1]Index!$D:$F,3,FALSE),"Non List")</f>
        <v>Hydro Power</v>
      </c>
      <c r="Z3917">
        <f>IFERROR(VLOOKUP(C3917,[1]LP!$B:$C,2,FALSE),0)</f>
        <v>0</v>
      </c>
      <c r="AA3917" s="12">
        <f t="shared" si="61"/>
        <v>0</v>
      </c>
      <c r="AB3917" s="12">
        <v>0</v>
      </c>
      <c r="AC3917" s="12">
        <v>0</v>
      </c>
      <c r="AD3917" s="11"/>
      <c r="AE3917" s="11"/>
      <c r="AF3917" s="11"/>
      <c r="AG3917" s="11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2">
        <v>1599981</v>
      </c>
      <c r="F3918" s="12">
        <v>182630</v>
      </c>
      <c r="G3918" s="12">
        <v>0</v>
      </c>
      <c r="H3918" s="12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3" t="str">
        <f>IFERROR(VLOOKUP(C3918,[1]Index!$D:$F,3,FALSE),"Non List")</f>
        <v>Hydro Power</v>
      </c>
      <c r="Z3918">
        <f>IFERROR(VLOOKUP(C3918,[1]LP!$B:$C,2,FALSE),0)</f>
        <v>215</v>
      </c>
      <c r="AA3918" s="12">
        <f t="shared" si="61"/>
        <v>43</v>
      </c>
      <c r="AB3918" s="12">
        <v>0</v>
      </c>
      <c r="AC3918" s="12">
        <v>0</v>
      </c>
      <c r="AD3918" s="11"/>
      <c r="AE3918" s="11"/>
      <c r="AF3918" s="11"/>
      <c r="AG3918" s="11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2">
        <v>400000</v>
      </c>
      <c r="F3919" s="12">
        <v>-53421</v>
      </c>
      <c r="G3919" s="12">
        <v>0</v>
      </c>
      <c r="H3919" s="12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3" t="str">
        <f>IFERROR(VLOOKUP(C3919,[1]Index!$D:$F,3,FALSE),"Non List")</f>
        <v>Hydro Non Converted</v>
      </c>
      <c r="Z3919">
        <f>IFERROR(VLOOKUP(C3919,[1]LP!$B:$C,2,FALSE),0)</f>
        <v>298.8</v>
      </c>
      <c r="AA3919" s="12">
        <f t="shared" si="61"/>
        <v>0</v>
      </c>
      <c r="AB3919" s="12">
        <v>0</v>
      </c>
      <c r="AC3919" s="12">
        <v>0</v>
      </c>
      <c r="AD3919" s="11"/>
      <c r="AE3919" s="11"/>
      <c r="AF3919" s="11"/>
      <c r="AG3919" s="11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2">
        <v>612794</v>
      </c>
      <c r="F3920" s="12">
        <v>20455</v>
      </c>
      <c r="G3920" s="12">
        <v>0</v>
      </c>
      <c r="H3920" s="12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3" t="str">
        <f>IFERROR(VLOOKUP(C3920,[1]Index!$D:$F,3,FALSE),"Non List")</f>
        <v>Hydro Non Converted</v>
      </c>
      <c r="Z3920">
        <f>IFERROR(VLOOKUP(C3920,[1]LP!$B:$C,2,FALSE),0)</f>
        <v>207</v>
      </c>
      <c r="AA3920" s="12">
        <f t="shared" si="61"/>
        <v>0</v>
      </c>
      <c r="AB3920" s="12">
        <v>0</v>
      </c>
      <c r="AC3920" s="12">
        <v>0</v>
      </c>
      <c r="AD3920" s="11"/>
      <c r="AE3920" s="11"/>
      <c r="AF3920" s="11"/>
      <c r="AG3920" s="11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2">
        <v>793500</v>
      </c>
      <c r="F3921" s="12">
        <v>164853</v>
      </c>
      <c r="G3921" s="12">
        <v>0</v>
      </c>
      <c r="H3921" s="12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3" t="str">
        <f>IFERROR(VLOOKUP(C3921,[1]Index!$D:$F,3,FALSE),"Non List")</f>
        <v>Hydro Power</v>
      </c>
      <c r="Z3921">
        <f>IFERROR(VLOOKUP(C3921,[1]LP!$B:$C,2,FALSE),0)</f>
        <v>335.1</v>
      </c>
      <c r="AA3921" s="12">
        <f t="shared" si="61"/>
        <v>18.616666666666667</v>
      </c>
      <c r="AB3921" s="12">
        <v>0</v>
      </c>
      <c r="AC3921" s="12">
        <v>0</v>
      </c>
      <c r="AD3921" s="11"/>
      <c r="AE3921" s="11"/>
      <c r="AF3921" s="11"/>
      <c r="AG3921" s="11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2">
        <v>550000</v>
      </c>
      <c r="F3922" s="12">
        <v>-76656</v>
      </c>
      <c r="G3922" s="12">
        <v>0</v>
      </c>
      <c r="H3922" s="12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3" t="str">
        <f>IFERROR(VLOOKUP(C3922,[1]Index!$D:$F,3,FALSE),"Non List")</f>
        <v>Hydro Power</v>
      </c>
      <c r="Z3922">
        <f>IFERROR(VLOOKUP(C3922,[1]LP!$B:$C,2,FALSE),0)</f>
        <v>178</v>
      </c>
      <c r="AA3922" s="12">
        <f t="shared" si="61"/>
        <v>-7.416666666666667</v>
      </c>
      <c r="AB3922" s="12">
        <v>0</v>
      </c>
      <c r="AC3922" s="12">
        <v>0</v>
      </c>
      <c r="AD3922" s="11"/>
      <c r="AE3922" s="11"/>
      <c r="AF3922" s="11"/>
      <c r="AG3922" s="11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2">
        <v>1100000</v>
      </c>
      <c r="F3923" s="12">
        <v>-190455</v>
      </c>
      <c r="G3923" s="12">
        <v>0</v>
      </c>
      <c r="H3923" s="12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3" t="str">
        <f>IFERROR(VLOOKUP(C3923,[1]Index!$D:$F,3,FALSE),"Non List")</f>
        <v>Hydro Power</v>
      </c>
      <c r="Z3923">
        <f>IFERROR(VLOOKUP(C3923,[1]LP!$B:$C,2,FALSE),0)</f>
        <v>165.2</v>
      </c>
      <c r="AA3923" s="12">
        <f t="shared" si="61"/>
        <v>8.26</v>
      </c>
      <c r="AB3923" s="12">
        <v>0</v>
      </c>
      <c r="AC3923" s="12">
        <v>0</v>
      </c>
      <c r="AD3923" s="11"/>
      <c r="AE3923" s="11"/>
      <c r="AF3923" s="11"/>
      <c r="AG3923" s="11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2">
        <v>6000000</v>
      </c>
      <c r="F3924" s="12">
        <v>-365301</v>
      </c>
      <c r="G3924" s="12">
        <v>0</v>
      </c>
      <c r="H3924" s="12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3" t="str">
        <f>IFERROR(VLOOKUP(C3924,[1]Index!$D:$F,3,FALSE),"Non List")</f>
        <v>Hydro Non Converted</v>
      </c>
      <c r="Z3924">
        <f>IFERROR(VLOOKUP(C3924,[1]LP!$B:$C,2,FALSE),0)</f>
        <v>272.2</v>
      </c>
      <c r="AA3924" s="12">
        <f t="shared" si="61"/>
        <v>-272.2</v>
      </c>
      <c r="AB3924" s="12">
        <v>0</v>
      </c>
      <c r="AC3924" s="12">
        <v>0</v>
      </c>
      <c r="AD3924" s="11"/>
      <c r="AE3924" s="11"/>
      <c r="AF3924" s="11"/>
      <c r="AG3924" s="11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2">
        <v>1800000</v>
      </c>
      <c r="F3925" s="12">
        <v>0</v>
      </c>
      <c r="G3925" s="12">
        <v>0</v>
      </c>
      <c r="H3925" s="12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3" t="str">
        <f>IFERROR(VLOOKUP(C3925,[1]Index!$D:$F,3,FALSE),"Non List")</f>
        <v>Hydro Non Converted</v>
      </c>
      <c r="Z3925">
        <f>IFERROR(VLOOKUP(C3925,[1]LP!$B:$C,2,FALSE),0)</f>
        <v>225</v>
      </c>
      <c r="AA3925" s="12">
        <f t="shared" si="61"/>
        <v>0</v>
      </c>
      <c r="AB3925" s="12">
        <v>0</v>
      </c>
      <c r="AC3925" s="12">
        <v>0</v>
      </c>
      <c r="AD3925" s="11"/>
      <c r="AE3925" s="11"/>
      <c r="AF3925" s="11"/>
      <c r="AG3925" s="11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2">
        <v>1350000</v>
      </c>
      <c r="F3926" s="12">
        <v>161518</v>
      </c>
      <c r="G3926" s="12">
        <v>0</v>
      </c>
      <c r="H3926" s="12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3" t="str">
        <f>IFERROR(VLOOKUP(C3926,[1]Index!$D:$F,3,FALSE),"Non List")</f>
        <v>Hydro Non Converted</v>
      </c>
      <c r="Z3926">
        <f>IFERROR(VLOOKUP(C3926,[1]LP!$B:$C,2,FALSE),0)</f>
        <v>221.1</v>
      </c>
      <c r="AA3926" s="12">
        <f t="shared" si="61"/>
        <v>15.792857142857143</v>
      </c>
      <c r="AB3926" s="12">
        <v>0</v>
      </c>
      <c r="AC3926" s="12">
        <v>0</v>
      </c>
      <c r="AD3926" s="11"/>
      <c r="AE3926" s="11"/>
      <c r="AF3926" s="11"/>
      <c r="AG3926" s="11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2">
        <v>800000</v>
      </c>
      <c r="F3927" s="12">
        <v>-219448</v>
      </c>
      <c r="G3927" s="12">
        <v>0</v>
      </c>
      <c r="H3927" s="12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3" t="str">
        <f>IFERROR(VLOOKUP(C3927,[1]Index!$D:$F,3,FALSE),"Non List")</f>
        <v>Hydro Power</v>
      </c>
      <c r="Z3927">
        <f>IFERROR(VLOOKUP(C3927,[1]LP!$B:$C,2,FALSE),0)</f>
        <v>164</v>
      </c>
      <c r="AA3927" s="12">
        <f t="shared" si="61"/>
        <v>16.399999999999999</v>
      </c>
      <c r="AB3927" s="12">
        <v>0</v>
      </c>
      <c r="AC3927" s="12">
        <v>0</v>
      </c>
      <c r="AD3927" s="11"/>
      <c r="AE3927" s="11"/>
      <c r="AF3927" s="11"/>
      <c r="AG3927" s="11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2">
        <v>1500000</v>
      </c>
      <c r="F3928" s="12">
        <v>-186179</v>
      </c>
      <c r="G3928" s="12">
        <v>0</v>
      </c>
      <c r="H3928" s="12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3" t="str">
        <f>IFERROR(VLOOKUP(C3928,[1]Index!$D:$F,3,FALSE),"Non List")</f>
        <v>Hydro Non Converted</v>
      </c>
      <c r="Z3928">
        <f>IFERROR(VLOOKUP(C3928,[1]LP!$B:$C,2,FALSE),0)</f>
        <v>230</v>
      </c>
      <c r="AA3928" s="12">
        <f t="shared" si="61"/>
        <v>-115</v>
      </c>
      <c r="AB3928" s="12">
        <v>0</v>
      </c>
      <c r="AC3928" s="12">
        <v>0</v>
      </c>
      <c r="AD3928" s="11"/>
      <c r="AE3928" s="11"/>
      <c r="AF3928" s="11"/>
      <c r="AG3928" s="11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2">
        <v>400000</v>
      </c>
      <c r="F3929" s="12">
        <v>-83166</v>
      </c>
      <c r="G3929" s="12">
        <v>0</v>
      </c>
      <c r="H3929" s="12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3" t="str">
        <f>IFERROR(VLOOKUP(C3929,[1]Index!$D:$F,3,FALSE),"Non List")</f>
        <v>Hydro Non Converted</v>
      </c>
      <c r="Z3929">
        <f>IFERROR(VLOOKUP(C3929,[1]LP!$B:$C,2,FALSE),0)</f>
        <v>318</v>
      </c>
      <c r="AA3929" s="12">
        <f t="shared" si="61"/>
        <v>18.705882352941178</v>
      </c>
      <c r="AB3929" s="12">
        <v>0</v>
      </c>
      <c r="AC3929" s="12">
        <v>0</v>
      </c>
      <c r="AD3929" s="11"/>
      <c r="AE3929" s="11"/>
      <c r="AF3929" s="11"/>
      <c r="AG3929" s="11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2">
        <v>1450000</v>
      </c>
      <c r="F3930" s="12">
        <v>-2131</v>
      </c>
      <c r="G3930" s="12">
        <v>0</v>
      </c>
      <c r="H3930" s="12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3" t="str">
        <f>IFERROR(VLOOKUP(C3930,[1]Index!$D:$F,3,FALSE),"Non List")</f>
        <v>Hydro Non Converted</v>
      </c>
      <c r="Z3930">
        <f>IFERROR(VLOOKUP(C3930,[1]LP!$B:$C,2,FALSE),0)</f>
        <v>222.1</v>
      </c>
      <c r="AA3930" s="12">
        <f t="shared" si="61"/>
        <v>18.508333333333333</v>
      </c>
      <c r="AB3930" s="12">
        <v>0</v>
      </c>
      <c r="AC3930" s="12">
        <v>0</v>
      </c>
      <c r="AD3930" s="11"/>
      <c r="AE3930" s="11"/>
      <c r="AF3930" s="11"/>
      <c r="AG3930" s="11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2">
        <v>962500</v>
      </c>
      <c r="F3931" s="12">
        <v>203000</v>
      </c>
      <c r="G3931" s="12">
        <v>0</v>
      </c>
      <c r="H3931" s="12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3" t="str">
        <f>IFERROR(VLOOKUP(C3931,[1]Index!$D:$F,3,FALSE),"Non List")</f>
        <v>Hydro Power</v>
      </c>
      <c r="Z3931">
        <f>IFERROR(VLOOKUP(C3931,[1]LP!$B:$C,2,FALSE),0)</f>
        <v>235</v>
      </c>
      <c r="AA3931" s="12">
        <f t="shared" si="61"/>
        <v>6.5277777777777777</v>
      </c>
      <c r="AB3931" s="12">
        <v>0</v>
      </c>
      <c r="AC3931" s="12">
        <v>0</v>
      </c>
      <c r="AD3931" s="11"/>
      <c r="AE3931" s="11"/>
      <c r="AF3931" s="11"/>
      <c r="AG3931" s="11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2">
        <v>1476400</v>
      </c>
      <c r="F3932" s="12">
        <v>-573002</v>
      </c>
      <c r="G3932" s="12">
        <v>0</v>
      </c>
      <c r="H3932" s="12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3" t="str">
        <f>IFERROR(VLOOKUP(C3932,[1]Index!$D:$F,3,FALSE),"Non List")</f>
        <v>Hydro Power</v>
      </c>
      <c r="Z3932">
        <f>IFERROR(VLOOKUP(C3932,[1]LP!$B:$C,2,FALSE),0)</f>
        <v>154</v>
      </c>
      <c r="AA3932" s="12">
        <f t="shared" si="61"/>
        <v>-17.111111111111111</v>
      </c>
      <c r="AB3932" s="12">
        <v>0</v>
      </c>
      <c r="AC3932" s="12">
        <v>0</v>
      </c>
      <c r="AD3932" s="11"/>
      <c r="AE3932" s="11"/>
      <c r="AF3932" s="11"/>
      <c r="AG3932" s="11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2">
        <v>10590000</v>
      </c>
      <c r="F3933" s="12">
        <v>-1949479</v>
      </c>
      <c r="G3933" s="12">
        <v>0</v>
      </c>
      <c r="H3933" s="12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3" t="str">
        <f>IFERROR(VLOOKUP(C3933,[1]Index!$D:$F,3,FALSE),"Non List")</f>
        <v>Hydro Power</v>
      </c>
      <c r="Z3933">
        <f>IFERROR(VLOOKUP(C3933,[1]LP!$B:$C,2,FALSE),0)</f>
        <v>226</v>
      </c>
      <c r="AA3933" s="12">
        <f t="shared" si="61"/>
        <v>7.5333333333333332</v>
      </c>
      <c r="AB3933" s="12">
        <v>0</v>
      </c>
      <c r="AC3933" s="12">
        <v>0</v>
      </c>
      <c r="AD3933" s="11"/>
      <c r="AE3933" s="11"/>
      <c r="AF3933" s="11"/>
      <c r="AG3933" s="11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2">
        <v>750000</v>
      </c>
      <c r="F3934" s="12">
        <v>-33340</v>
      </c>
      <c r="G3934" s="12">
        <v>0</v>
      </c>
      <c r="H3934" s="12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3" t="str">
        <f>IFERROR(VLOOKUP(C3934,[1]Index!$D:$F,3,FALSE),"Non List")</f>
        <v>Hydro Power</v>
      </c>
      <c r="Z3934">
        <f>IFERROR(VLOOKUP(C3934,[1]LP!$B:$C,2,FALSE),0)</f>
        <v>165.9</v>
      </c>
      <c r="AA3934" s="12">
        <f t="shared" si="61"/>
        <v>20.737500000000001</v>
      </c>
      <c r="AB3934" s="12">
        <v>0</v>
      </c>
      <c r="AC3934" s="12">
        <v>0</v>
      </c>
      <c r="AD3934" s="11"/>
      <c r="AE3934" s="11"/>
      <c r="AF3934" s="11"/>
      <c r="AG3934" s="11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2">
        <v>500000</v>
      </c>
      <c r="F3935" s="12">
        <v>95592</v>
      </c>
      <c r="G3935" s="12">
        <v>0</v>
      </c>
      <c r="H3935" s="12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3" t="str">
        <f>IFERROR(VLOOKUP(C3935,[1]Index!$D:$F,3,FALSE),"Non List")</f>
        <v>Hydro Non Converted</v>
      </c>
      <c r="Z3935">
        <f>IFERROR(VLOOKUP(C3935,[1]LP!$B:$C,2,FALSE),0)</f>
        <v>363.2</v>
      </c>
      <c r="AA3935" s="12">
        <f t="shared" si="61"/>
        <v>16.509090909090908</v>
      </c>
      <c r="AB3935" s="12">
        <v>0</v>
      </c>
      <c r="AC3935" s="12">
        <v>0</v>
      </c>
      <c r="AD3935" s="11"/>
      <c r="AE3935" s="11"/>
      <c r="AF3935" s="11"/>
      <c r="AG3935" s="11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2">
        <v>1593000</v>
      </c>
      <c r="F3936" s="12">
        <v>-111000</v>
      </c>
      <c r="G3936" s="12">
        <v>0</v>
      </c>
      <c r="H3936" s="12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3" t="str">
        <f>IFERROR(VLOOKUP(C3936,[1]Index!$D:$F,3,FALSE),"Non List")</f>
        <v>Hydro Non Converted</v>
      </c>
      <c r="Z3936">
        <f>IFERROR(VLOOKUP(C3936,[1]LP!$B:$C,2,FALSE),0)</f>
        <v>215.8</v>
      </c>
      <c r="AA3936" s="12">
        <f t="shared" si="61"/>
        <v>-215.8</v>
      </c>
      <c r="AB3936" s="12">
        <v>0</v>
      </c>
      <c r="AC3936" s="12">
        <v>0</v>
      </c>
      <c r="AD3936" s="11"/>
      <c r="AE3936" s="11"/>
      <c r="AF3936" s="11"/>
      <c r="AG3936" s="11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2">
        <v>1000000</v>
      </c>
      <c r="F3937" s="12">
        <v>167752</v>
      </c>
      <c r="G3937" s="12">
        <v>0</v>
      </c>
      <c r="H3937" s="12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3" t="str">
        <f>IFERROR(VLOOKUP(C3937,[1]Index!$D:$F,3,FALSE),"Non List")</f>
        <v>Hydro Non Converted</v>
      </c>
      <c r="Z3937">
        <f>IFERROR(VLOOKUP(C3937,[1]LP!$B:$C,2,FALSE),0)</f>
        <v>300</v>
      </c>
      <c r="AA3937" s="12">
        <f t="shared" si="61"/>
        <v>21.428571428571427</v>
      </c>
      <c r="AB3937" s="12">
        <v>0</v>
      </c>
      <c r="AC3937" s="12">
        <v>0</v>
      </c>
      <c r="AD3937" s="11"/>
      <c r="AE3937" s="11"/>
      <c r="AF3937" s="11"/>
      <c r="AG3937" s="11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2">
        <v>1600000</v>
      </c>
      <c r="F3938" s="12">
        <v>-555807</v>
      </c>
      <c r="G3938" s="12">
        <v>0</v>
      </c>
      <c r="H3938" s="12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3" t="str">
        <f>IFERROR(VLOOKUP(C3938,[1]Index!$D:$F,3,FALSE),"Non List")</f>
        <v>Hydro Power</v>
      </c>
      <c r="Z3938">
        <f>IFERROR(VLOOKUP(C3938,[1]LP!$B:$C,2,FALSE),0)</f>
        <v>134</v>
      </c>
      <c r="AA3938" s="12">
        <f t="shared" si="61"/>
        <v>-8.375</v>
      </c>
      <c r="AB3938" s="12">
        <v>0</v>
      </c>
      <c r="AC3938" s="12">
        <v>0</v>
      </c>
      <c r="AD3938" s="11"/>
      <c r="AE3938" s="11"/>
      <c r="AF3938" s="11"/>
      <c r="AG3938" s="11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2">
        <v>700000</v>
      </c>
      <c r="F3939" s="12">
        <v>-56438</v>
      </c>
      <c r="G3939" s="12">
        <v>0</v>
      </c>
      <c r="H3939" s="12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3" t="str">
        <f>IFERROR(VLOOKUP(C3939,[1]Index!$D:$F,3,FALSE),"Non List")</f>
        <v>Hydro Non Converted</v>
      </c>
      <c r="Z3939">
        <f>IFERROR(VLOOKUP(C3939,[1]LP!$B:$C,2,FALSE),0)</f>
        <v>213</v>
      </c>
      <c r="AA3939" s="12">
        <f t="shared" si="61"/>
        <v>-71</v>
      </c>
      <c r="AB3939" s="12">
        <v>0</v>
      </c>
      <c r="AC3939" s="12">
        <v>0</v>
      </c>
      <c r="AD3939" s="11"/>
      <c r="AE3939" s="11"/>
      <c r="AF3939" s="11"/>
      <c r="AG3939" s="11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2">
        <v>1968027</v>
      </c>
      <c r="F3940" s="12">
        <v>1284606</v>
      </c>
      <c r="G3940" s="12">
        <v>0</v>
      </c>
      <c r="H3940" s="12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3" t="str">
        <f>IFERROR(VLOOKUP(C3940,[1]Index!$D:$F,3,FALSE),"Non List")</f>
        <v>Hydro Non Converted</v>
      </c>
      <c r="Z3940">
        <f>IFERROR(VLOOKUP(C3940,[1]LP!$B:$C,2,FALSE),0)</f>
        <v>889</v>
      </c>
      <c r="AA3940" s="12">
        <f t="shared" si="61"/>
        <v>15.875</v>
      </c>
      <c r="AB3940" s="12">
        <v>0</v>
      </c>
      <c r="AC3940" s="12">
        <v>0</v>
      </c>
      <c r="AD3940" s="11"/>
      <c r="AE3940" s="11"/>
      <c r="AF3940" s="11"/>
      <c r="AG3940" s="11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2">
        <v>500000</v>
      </c>
      <c r="F3941" s="12">
        <v>39234</v>
      </c>
      <c r="G3941" s="12">
        <v>0</v>
      </c>
      <c r="H3941" s="12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3" t="str">
        <f>IFERROR(VLOOKUP(C3941,[1]Index!$D:$F,3,FALSE),"Non List")</f>
        <v>Hydro Non Converted</v>
      </c>
      <c r="Z3941">
        <f>IFERROR(VLOOKUP(C3941,[1]LP!$B:$C,2,FALSE),0)</f>
        <v>288.10000000000002</v>
      </c>
      <c r="AA3941" s="12">
        <f t="shared" si="61"/>
        <v>9.9344827586206907</v>
      </c>
      <c r="AB3941" s="12">
        <v>0</v>
      </c>
      <c r="AC3941" s="12">
        <v>0</v>
      </c>
      <c r="AD3941" s="11"/>
      <c r="AE3941" s="11"/>
      <c r="AF3941" s="11"/>
      <c r="AG3941" s="11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2">
        <v>1095000</v>
      </c>
      <c r="F3942" s="12">
        <v>-498090</v>
      </c>
      <c r="G3942" s="12">
        <v>0</v>
      </c>
      <c r="H3942" s="12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3" t="str">
        <f>IFERROR(VLOOKUP(C3942,[1]Index!$D:$F,3,FALSE),"Non List")</f>
        <v>Hydro Non Converted</v>
      </c>
      <c r="Z3942">
        <f>IFERROR(VLOOKUP(C3942,[1]LP!$B:$C,2,FALSE),0)</f>
        <v>192.4</v>
      </c>
      <c r="AA3942" s="12">
        <f t="shared" si="61"/>
        <v>-3.154098360655738</v>
      </c>
      <c r="AB3942" s="12">
        <v>0</v>
      </c>
      <c r="AC3942" s="12">
        <v>0</v>
      </c>
      <c r="AD3942" s="11"/>
      <c r="AE3942" s="11"/>
      <c r="AF3942" s="11"/>
      <c r="AG3942" s="11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2">
        <v>420000</v>
      </c>
      <c r="F3943" s="12">
        <v>75876</v>
      </c>
      <c r="G3943" s="12">
        <v>0</v>
      </c>
      <c r="H3943" s="12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3" t="str">
        <f>IFERROR(VLOOKUP(C3943,[1]Index!$D:$F,3,FALSE),"Non List")</f>
        <v>Hydro Non Converted</v>
      </c>
      <c r="Z3943">
        <f>IFERROR(VLOOKUP(C3943,[1]LP!$B:$C,2,FALSE),0)</f>
        <v>0</v>
      </c>
      <c r="AA3943" s="12">
        <f t="shared" si="61"/>
        <v>0</v>
      </c>
      <c r="AB3943" s="12">
        <v>0</v>
      </c>
      <c r="AC3943" s="12">
        <v>0</v>
      </c>
      <c r="AD3943" s="11"/>
      <c r="AE3943" s="11"/>
      <c r="AF3943" s="11"/>
      <c r="AG3943" s="11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2">
        <v>850000</v>
      </c>
      <c r="F3944" s="12">
        <v>166573</v>
      </c>
      <c r="G3944" s="12">
        <v>0</v>
      </c>
      <c r="H3944" s="12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3" t="str">
        <f>IFERROR(VLOOKUP(C3944,[1]Index!$D:$F,3,FALSE),"Non List")</f>
        <v>Hydro Non Converted</v>
      </c>
      <c r="Z3944">
        <f>IFERROR(VLOOKUP(C3944,[1]LP!$B:$C,2,FALSE),0)</f>
        <v>353.1</v>
      </c>
      <c r="AA3944" s="12">
        <f t="shared" si="61"/>
        <v>12.610714285714286</v>
      </c>
      <c r="AB3944" s="12">
        <v>0</v>
      </c>
      <c r="AC3944" s="12">
        <v>0</v>
      </c>
      <c r="AD3944" s="11"/>
      <c r="AE3944" s="11"/>
      <c r="AF3944" s="11"/>
      <c r="AG3944" s="11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2">
        <v>493324</v>
      </c>
      <c r="F3945" s="12">
        <v>172002</v>
      </c>
      <c r="G3945" s="12">
        <v>0</v>
      </c>
      <c r="H3945" s="12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3" t="str">
        <f>IFERROR(VLOOKUP(C3945,[1]Index!$D:$F,3,FALSE),"Non List")</f>
        <v>Hydro Non Converted</v>
      </c>
      <c r="Z3945">
        <f>IFERROR(VLOOKUP(C3945,[1]LP!$B:$C,2,FALSE),0)</f>
        <v>770</v>
      </c>
      <c r="AA3945" s="12">
        <f t="shared" si="61"/>
        <v>27.5</v>
      </c>
      <c r="AB3945" s="12">
        <v>0</v>
      </c>
      <c r="AC3945" s="12">
        <v>0</v>
      </c>
      <c r="AD3945" s="11"/>
      <c r="AE3945" s="11"/>
      <c r="AF3945" s="11"/>
      <c r="AG3945" s="11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2">
        <v>1827970</v>
      </c>
      <c r="F3946" s="12">
        <v>-94796</v>
      </c>
      <c r="G3946" s="12">
        <v>0</v>
      </c>
      <c r="H3946" s="12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3" t="str">
        <f>IFERROR(VLOOKUP(C3946,[1]Index!$D:$F,3,FALSE),"Non List")</f>
        <v>Hydro Non Converted</v>
      </c>
      <c r="Z3946">
        <f>IFERROR(VLOOKUP(C3946,[1]LP!$B:$C,2,FALSE),0)</f>
        <v>207.5</v>
      </c>
      <c r="AA3946" s="12">
        <f t="shared" si="61"/>
        <v>0</v>
      </c>
      <c r="AB3946" s="12">
        <v>0</v>
      </c>
      <c r="AC3946" s="12">
        <v>0</v>
      </c>
      <c r="AD3946" s="11"/>
      <c r="AE3946" s="11"/>
      <c r="AF3946" s="11"/>
      <c r="AG3946" s="11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2">
        <v>3125000</v>
      </c>
      <c r="F3947" s="12">
        <v>83162</v>
      </c>
      <c r="G3947" s="12">
        <v>0</v>
      </c>
      <c r="H3947" s="12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3" t="str">
        <f>IFERROR(VLOOKUP(C3947,[1]Index!$D:$F,3,FALSE),"Non List")</f>
        <v>Hydro Non Converted</v>
      </c>
      <c r="Z3947">
        <f>IFERROR(VLOOKUP(C3947,[1]LP!$B:$C,2,FALSE),0)</f>
        <v>353</v>
      </c>
      <c r="AA3947" s="12">
        <f t="shared" si="61"/>
        <v>14.12</v>
      </c>
      <c r="AB3947" s="12">
        <v>0</v>
      </c>
      <c r="AC3947" s="12">
        <v>0</v>
      </c>
      <c r="AD3947" s="11"/>
      <c r="AE3947" s="11"/>
      <c r="AF3947" s="11"/>
      <c r="AG3947" s="11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2">
        <v>1548901</v>
      </c>
      <c r="F3948" s="12">
        <v>564282</v>
      </c>
      <c r="G3948" s="12">
        <v>0</v>
      </c>
      <c r="H3948" s="12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3" t="str">
        <f>IFERROR(VLOOKUP(C3948,[1]Index!$D:$F,3,FALSE),"Non List")</f>
        <v>Hydro Power</v>
      </c>
      <c r="Z3948">
        <f>IFERROR(VLOOKUP(C3948,[1]LP!$B:$C,2,FALSE),0)</f>
        <v>203.5</v>
      </c>
      <c r="AA3948" s="12">
        <f t="shared" si="61"/>
        <v>50.875</v>
      </c>
      <c r="AB3948" s="12">
        <v>0</v>
      </c>
      <c r="AC3948" s="12">
        <v>0</v>
      </c>
      <c r="AD3948" s="11"/>
      <c r="AE3948" s="11"/>
      <c r="AF3948" s="11"/>
      <c r="AG3948" s="11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2">
        <v>671328</v>
      </c>
      <c r="F3949" s="12">
        <v>231098</v>
      </c>
      <c r="G3949" s="12">
        <v>0</v>
      </c>
      <c r="H3949" s="12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3" t="str">
        <f>IFERROR(VLOOKUP(C3949,[1]Index!$D:$F,3,FALSE),"Non List")</f>
        <v>Life Insurance</v>
      </c>
      <c r="Z3949">
        <f>IFERROR(VLOOKUP(C3949,[1]LP!$B:$C,2,FALSE),0)</f>
        <v>698</v>
      </c>
      <c r="AA3949" s="12">
        <f t="shared" si="61"/>
        <v>77.555555555555557</v>
      </c>
      <c r="AB3949" s="12">
        <v>4</v>
      </c>
      <c r="AC3949" s="12">
        <v>0.21</v>
      </c>
      <c r="AD3949" s="11"/>
      <c r="AE3949" s="11"/>
      <c r="AF3949" s="11"/>
      <c r="AG3949" s="11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2">
        <v>550000</v>
      </c>
      <c r="F3950" s="12">
        <v>171633</v>
      </c>
      <c r="G3950" s="12">
        <v>0</v>
      </c>
      <c r="H3950" s="12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3" t="str">
        <f>IFERROR(VLOOKUP(C3950,[1]Index!$D:$F,3,FALSE),"Non List")</f>
        <v>zdelist</v>
      </c>
      <c r="Z3950">
        <f>IFERROR(VLOOKUP(C3950,[1]LP!$B:$C,2,FALSE),0)</f>
        <v>0</v>
      </c>
      <c r="AA3950" s="12">
        <f t="shared" si="61"/>
        <v>0</v>
      </c>
      <c r="AB3950" s="12">
        <v>8</v>
      </c>
      <c r="AC3950" s="12">
        <v>0.42099999999999999</v>
      </c>
      <c r="AD3950" s="11"/>
      <c r="AE3950" s="11"/>
      <c r="AF3950" s="11"/>
      <c r="AG3950" s="11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2">
        <v>1069453</v>
      </c>
      <c r="F3951" s="12">
        <v>188593</v>
      </c>
      <c r="G3951" s="12">
        <v>0</v>
      </c>
      <c r="H3951" s="12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3" t="str">
        <f>IFERROR(VLOOKUP(C3951,[1]Index!$D:$F,3,FALSE),"Non List")</f>
        <v>Life Insurance</v>
      </c>
      <c r="Z3951">
        <f>IFERROR(VLOOKUP(C3951,[1]LP!$B:$C,2,FALSE),0)</f>
        <v>1437</v>
      </c>
      <c r="AA3951" s="12">
        <f t="shared" si="61"/>
        <v>479</v>
      </c>
      <c r="AB3951" s="12">
        <v>12</v>
      </c>
      <c r="AC3951" s="12">
        <v>0.63</v>
      </c>
      <c r="AD3951" s="11"/>
      <c r="AE3951" s="11"/>
      <c r="AF3951" s="11"/>
      <c r="AG3951" s="11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2">
        <v>2167500</v>
      </c>
      <c r="F3952" s="12">
        <v>318214</v>
      </c>
      <c r="G3952" s="12">
        <v>0</v>
      </c>
      <c r="H3952" s="12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3" t="str">
        <f>IFERROR(VLOOKUP(C3952,[1]Index!$D:$F,3,FALSE),"Non List")</f>
        <v>Life Insurance</v>
      </c>
      <c r="Z3952">
        <f>IFERROR(VLOOKUP(C3952,[1]LP!$B:$C,2,FALSE),0)</f>
        <v>688</v>
      </c>
      <c r="AA3952" s="12">
        <f t="shared" si="61"/>
        <v>62.545454545454547</v>
      </c>
      <c r="AB3952" s="12">
        <v>42</v>
      </c>
      <c r="AC3952" s="12">
        <v>28.5</v>
      </c>
      <c r="AD3952" s="11"/>
      <c r="AE3952" s="11"/>
      <c r="AF3952" s="11"/>
      <c r="AG3952" s="11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2">
        <v>1019126</v>
      </c>
      <c r="F3953" s="12">
        <v>580688</v>
      </c>
      <c r="G3953" s="12">
        <v>0</v>
      </c>
      <c r="H3953" s="12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3" t="str">
        <f>IFERROR(VLOOKUP(C3953,[1]Index!$D:$F,3,FALSE),"Non List")</f>
        <v>Life Insurance</v>
      </c>
      <c r="Z3953">
        <f>IFERROR(VLOOKUP(C3953,[1]LP!$B:$C,2,FALSE),0)</f>
        <v>591</v>
      </c>
      <c r="AA3953" s="12">
        <f t="shared" si="61"/>
        <v>29.55</v>
      </c>
      <c r="AB3953" s="12">
        <v>13.5</v>
      </c>
      <c r="AC3953" s="12">
        <v>0</v>
      </c>
      <c r="AD3953" s="11"/>
      <c r="AE3953" s="11"/>
      <c r="AF3953" s="11"/>
      <c r="AG3953" s="11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2">
        <v>488160</v>
      </c>
      <c r="F3954" s="12">
        <v>714811</v>
      </c>
      <c r="G3954" s="12">
        <v>0</v>
      </c>
      <c r="H3954" s="12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3" t="str">
        <f>IFERROR(VLOOKUP(C3954,[1]Index!$D:$F,3,FALSE),"Non List")</f>
        <v>zdelist</v>
      </c>
      <c r="Z3954">
        <f>IFERROR(VLOOKUP(C3954,[1]LP!$B:$C,2,FALSE),0)</f>
        <v>0</v>
      </c>
      <c r="AA3954" s="12">
        <f t="shared" si="61"/>
        <v>0</v>
      </c>
      <c r="AB3954" s="12">
        <v>12.5</v>
      </c>
      <c r="AC3954" s="12">
        <v>0</v>
      </c>
      <c r="AD3954" s="11"/>
      <c r="AE3954" s="11"/>
      <c r="AF3954" s="11"/>
      <c r="AG3954" s="11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2">
        <v>500000</v>
      </c>
      <c r="F3955" s="12">
        <v>202740</v>
      </c>
      <c r="G3955" s="12">
        <v>0</v>
      </c>
      <c r="H3955" s="12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3" t="str">
        <f>IFERROR(VLOOKUP(C3955,[1]Index!$D:$F,3,FALSE),"Non List")</f>
        <v>zdelist</v>
      </c>
      <c r="Z3955">
        <f>IFERROR(VLOOKUP(C3955,[1]LP!$B:$C,2,FALSE),0)</f>
        <v>0</v>
      </c>
      <c r="AA3955" s="12">
        <f t="shared" si="61"/>
        <v>0</v>
      </c>
      <c r="AB3955" s="12">
        <v>12</v>
      </c>
      <c r="AC3955" s="12">
        <v>0.63</v>
      </c>
      <c r="AD3955" s="11"/>
      <c r="AE3955" s="11"/>
      <c r="AF3955" s="11"/>
      <c r="AG3955" s="11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2">
        <v>671328</v>
      </c>
      <c r="F3956" s="12">
        <v>292008</v>
      </c>
      <c r="G3956" s="12">
        <v>0</v>
      </c>
      <c r="H3956" s="12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3" t="str">
        <f>IFERROR(VLOOKUP(C3956,[1]Index!$D:$F,3,FALSE),"Non List")</f>
        <v>Life Insurance</v>
      </c>
      <c r="Z3956">
        <f>IFERROR(VLOOKUP(C3956,[1]LP!$B:$C,2,FALSE),0)</f>
        <v>698</v>
      </c>
      <c r="AA3956" s="12">
        <f t="shared" si="61"/>
        <v>116.33333333333333</v>
      </c>
      <c r="AB3956" s="12">
        <v>4</v>
      </c>
      <c r="AC3956" s="12">
        <v>0.21</v>
      </c>
      <c r="AD3956" s="11"/>
      <c r="AE3956" s="11"/>
      <c r="AF3956" s="11"/>
      <c r="AG3956" s="11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2">
        <v>550000</v>
      </c>
      <c r="F3957" s="12">
        <v>182488</v>
      </c>
      <c r="G3957" s="12">
        <v>0</v>
      </c>
      <c r="H3957" s="12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3" t="str">
        <f>IFERROR(VLOOKUP(C3957,[1]Index!$D:$F,3,FALSE),"Non List")</f>
        <v>zdelist</v>
      </c>
      <c r="Z3957">
        <f>IFERROR(VLOOKUP(C3957,[1]LP!$B:$C,2,FALSE),0)</f>
        <v>0</v>
      </c>
      <c r="AA3957" s="12">
        <f t="shared" si="61"/>
        <v>0</v>
      </c>
      <c r="AB3957" s="12">
        <v>8</v>
      </c>
      <c r="AC3957" s="12">
        <v>0.42099999999999999</v>
      </c>
      <c r="AD3957" s="11"/>
      <c r="AE3957" s="11"/>
      <c r="AF3957" s="11"/>
      <c r="AG3957" s="11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2">
        <v>1069453</v>
      </c>
      <c r="F3958" s="12">
        <v>189672</v>
      </c>
      <c r="G3958" s="12">
        <v>0</v>
      </c>
      <c r="H3958" s="12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3" t="str">
        <f>IFERROR(VLOOKUP(C3958,[1]Index!$D:$F,3,FALSE),"Non List")</f>
        <v>Life Insurance</v>
      </c>
      <c r="Z3958">
        <f>IFERROR(VLOOKUP(C3958,[1]LP!$B:$C,2,FALSE),0)</f>
        <v>1437</v>
      </c>
      <c r="AA3958" s="12">
        <f t="shared" si="61"/>
        <v>718.5</v>
      </c>
      <c r="AB3958" s="12">
        <v>12</v>
      </c>
      <c r="AC3958" s="12">
        <v>0.63</v>
      </c>
      <c r="AD3958" s="11"/>
      <c r="AE3958" s="11"/>
      <c r="AF3958" s="11"/>
      <c r="AG3958" s="11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2">
        <v>2167500</v>
      </c>
      <c r="F3959" s="12">
        <v>406999</v>
      </c>
      <c r="G3959" s="12">
        <v>0</v>
      </c>
      <c r="H3959" s="12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3" t="str">
        <f>IFERROR(VLOOKUP(C3959,[1]Index!$D:$F,3,FALSE),"Non List")</f>
        <v>Life Insurance</v>
      </c>
      <c r="Z3959">
        <f>IFERROR(VLOOKUP(C3959,[1]LP!$B:$C,2,FALSE),0)</f>
        <v>688</v>
      </c>
      <c r="AA3959" s="12">
        <f t="shared" si="61"/>
        <v>49.142857142857146</v>
      </c>
      <c r="AB3959" s="12">
        <v>42</v>
      </c>
      <c r="AC3959" s="12">
        <v>28.5</v>
      </c>
      <c r="AD3959" s="11"/>
      <c r="AE3959" s="11"/>
      <c r="AF3959" s="11"/>
      <c r="AG3959" s="11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2">
        <v>1324864</v>
      </c>
      <c r="F3960" s="12">
        <v>309399</v>
      </c>
      <c r="G3960" s="12">
        <v>0</v>
      </c>
      <c r="H3960" s="12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3" t="str">
        <f>IFERROR(VLOOKUP(C3960,[1]Index!$D:$F,3,FALSE),"Non List")</f>
        <v>Life Insurance</v>
      </c>
      <c r="Z3960">
        <f>IFERROR(VLOOKUP(C3960,[1]LP!$B:$C,2,FALSE),0)</f>
        <v>591</v>
      </c>
      <c r="AA3960" s="12">
        <f t="shared" si="61"/>
        <v>45.46153846153846</v>
      </c>
      <c r="AB3960" s="12">
        <v>13.5</v>
      </c>
      <c r="AC3960" s="12">
        <v>0</v>
      </c>
      <c r="AD3960" s="11"/>
      <c r="AE3960" s="11"/>
      <c r="AF3960" s="11"/>
      <c r="AG3960" s="11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2">
        <v>488160</v>
      </c>
      <c r="F3961" s="12">
        <v>737825</v>
      </c>
      <c r="G3961" s="12">
        <v>0</v>
      </c>
      <c r="H3961" s="12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3" t="str">
        <f>IFERROR(VLOOKUP(C3961,[1]Index!$D:$F,3,FALSE),"Non List")</f>
        <v>zdelist</v>
      </c>
      <c r="Z3961">
        <f>IFERROR(VLOOKUP(C3961,[1]LP!$B:$C,2,FALSE),0)</f>
        <v>0</v>
      </c>
      <c r="AA3961" s="12">
        <f t="shared" si="61"/>
        <v>0</v>
      </c>
      <c r="AB3961" s="12">
        <v>12.5</v>
      </c>
      <c r="AC3961" s="12">
        <v>0</v>
      </c>
      <c r="AD3961" s="11"/>
      <c r="AE3961" s="11"/>
      <c r="AF3961" s="11"/>
      <c r="AG3961" s="11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2">
        <v>500000</v>
      </c>
      <c r="F3962" s="12">
        <v>175396</v>
      </c>
      <c r="G3962" s="12">
        <v>0</v>
      </c>
      <c r="H3962" s="12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3" t="str">
        <f>IFERROR(VLOOKUP(C3962,[1]Index!$D:$F,3,FALSE),"Non List")</f>
        <v>zdelist</v>
      </c>
      <c r="Z3962">
        <f>IFERROR(VLOOKUP(C3962,[1]LP!$B:$C,2,FALSE),0)</f>
        <v>0</v>
      </c>
      <c r="AA3962" s="12">
        <f t="shared" si="61"/>
        <v>0</v>
      </c>
      <c r="AB3962" s="12">
        <v>12</v>
      </c>
      <c r="AC3962" s="12">
        <v>0.63</v>
      </c>
      <c r="AD3962" s="11"/>
      <c r="AE3962" s="11"/>
      <c r="AF3962" s="11"/>
      <c r="AG3962" s="11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2">
        <v>805593</v>
      </c>
      <c r="F3963" s="12">
        <v>177454</v>
      </c>
      <c r="G3963" s="12">
        <v>0</v>
      </c>
      <c r="H3963" s="12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3" t="str">
        <f>IFERROR(VLOOKUP(C3963,[1]Index!$D:$F,3,FALSE),"Non List")</f>
        <v>Life Insurance</v>
      </c>
      <c r="Z3963">
        <f>IFERROR(VLOOKUP(C3963,[1]LP!$B:$C,2,FALSE),0)</f>
        <v>698</v>
      </c>
      <c r="AA3963" s="12">
        <f t="shared" si="61"/>
        <v>139.6</v>
      </c>
      <c r="AB3963" s="12">
        <v>4</v>
      </c>
      <c r="AC3963" s="12">
        <v>0.21</v>
      </c>
      <c r="AD3963" s="11"/>
      <c r="AE3963" s="11"/>
      <c r="AF3963" s="11"/>
      <c r="AG3963" s="11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2">
        <v>550000</v>
      </c>
      <c r="F3964" s="12">
        <v>216101</v>
      </c>
      <c r="G3964" s="12">
        <v>0</v>
      </c>
      <c r="H3964" s="12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3" t="str">
        <f>IFERROR(VLOOKUP(C3964,[1]Index!$D:$F,3,FALSE),"Non List")</f>
        <v>zdelist</v>
      </c>
      <c r="Z3964">
        <f>IFERROR(VLOOKUP(C3964,[1]LP!$B:$C,2,FALSE),0)</f>
        <v>0</v>
      </c>
      <c r="AA3964" s="12">
        <f t="shared" si="61"/>
        <v>0</v>
      </c>
      <c r="AB3964" s="12">
        <v>8</v>
      </c>
      <c r="AC3964" s="12">
        <v>0.42099999999999999</v>
      </c>
      <c r="AD3964" s="11"/>
      <c r="AE3964" s="11"/>
      <c r="AF3964" s="11"/>
      <c r="AG3964" s="11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2">
        <v>1069453</v>
      </c>
      <c r="F3965" s="12">
        <v>229892</v>
      </c>
      <c r="G3965" s="12">
        <v>0</v>
      </c>
      <c r="H3965" s="12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3" t="str">
        <f>IFERROR(VLOOKUP(C3965,[1]Index!$D:$F,3,FALSE),"Non List")</f>
        <v>Life Insurance</v>
      </c>
      <c r="Z3965">
        <f>IFERROR(VLOOKUP(C3965,[1]LP!$B:$C,2,FALSE),0)</f>
        <v>1437</v>
      </c>
      <c r="AA3965" s="12">
        <f t="shared" si="61"/>
        <v>239.5</v>
      </c>
      <c r="AB3965" s="12">
        <v>12</v>
      </c>
      <c r="AC3965" s="12">
        <v>0.63</v>
      </c>
      <c r="AD3965" s="11"/>
      <c r="AE3965" s="11"/>
      <c r="AF3965" s="11"/>
      <c r="AG3965" s="11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2">
        <v>3096429</v>
      </c>
      <c r="F3966" s="12">
        <v>4733757</v>
      </c>
      <c r="G3966" s="12">
        <v>0</v>
      </c>
      <c r="H3966" s="12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3" t="str">
        <f>IFERROR(VLOOKUP(C3966,[1]Index!$D:$F,3,FALSE),"Non List")</f>
        <v>Life Insurance</v>
      </c>
      <c r="Z3966">
        <f>IFERROR(VLOOKUP(C3966,[1]LP!$B:$C,2,FALSE),0)</f>
        <v>688</v>
      </c>
      <c r="AA3966" s="12">
        <f t="shared" si="61"/>
        <v>38.222222222222221</v>
      </c>
      <c r="AB3966" s="12">
        <v>42</v>
      </c>
      <c r="AC3966" s="12">
        <v>28.5</v>
      </c>
      <c r="AD3966" s="11"/>
      <c r="AE3966" s="11"/>
      <c r="AF3966" s="11"/>
      <c r="AG3966" s="11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2">
        <v>1324864</v>
      </c>
      <c r="F3967" s="12">
        <v>552289</v>
      </c>
      <c r="G3967" s="12">
        <v>0</v>
      </c>
      <c r="H3967" s="12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3" t="str">
        <f>IFERROR(VLOOKUP(C3967,[1]Index!$D:$F,3,FALSE),"Non List")</f>
        <v>Life Insurance</v>
      </c>
      <c r="Z3967">
        <f>IFERROR(VLOOKUP(C3967,[1]LP!$B:$C,2,FALSE),0)</f>
        <v>591</v>
      </c>
      <c r="AA3967" s="12">
        <f t="shared" si="61"/>
        <v>32.833333333333336</v>
      </c>
      <c r="AB3967" s="12">
        <v>13.5</v>
      </c>
      <c r="AC3967" s="12">
        <v>0</v>
      </c>
      <c r="AD3967" s="11"/>
      <c r="AE3967" s="11"/>
      <c r="AF3967" s="11"/>
      <c r="AG3967" s="11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2">
        <v>488160</v>
      </c>
      <c r="F3968" s="12">
        <v>752435</v>
      </c>
      <c r="G3968" s="12">
        <v>0</v>
      </c>
      <c r="H3968" s="12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3" t="str">
        <f>IFERROR(VLOOKUP(C3968,[1]Index!$D:$F,3,FALSE),"Non List")</f>
        <v>zdelist</v>
      </c>
      <c r="Z3968">
        <f>IFERROR(VLOOKUP(C3968,[1]LP!$B:$C,2,FALSE),0)</f>
        <v>0</v>
      </c>
      <c r="AA3968" s="12">
        <f t="shared" si="61"/>
        <v>0</v>
      </c>
      <c r="AB3968" s="12">
        <v>12.5</v>
      </c>
      <c r="AC3968" s="12">
        <v>0</v>
      </c>
      <c r="AD3968" s="11"/>
      <c r="AE3968" s="11"/>
      <c r="AF3968" s="11"/>
      <c r="AG3968" s="11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2">
        <v>625000</v>
      </c>
      <c r="F3969" s="12">
        <v>323426</v>
      </c>
      <c r="G3969" s="12">
        <v>0</v>
      </c>
      <c r="H3969" s="12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3" t="str">
        <f>IFERROR(VLOOKUP(C3969,[1]Index!$D:$F,3,FALSE),"Non List")</f>
        <v>zdelist</v>
      </c>
      <c r="Z3969">
        <f>IFERROR(VLOOKUP(C3969,[1]LP!$B:$C,2,FALSE),0)</f>
        <v>0</v>
      </c>
      <c r="AA3969" s="12">
        <f t="shared" si="61"/>
        <v>0</v>
      </c>
      <c r="AB3969" s="12">
        <v>12</v>
      </c>
      <c r="AC3969" s="12">
        <v>0.63</v>
      </c>
      <c r="AD3969" s="11"/>
      <c r="AE3969" s="11"/>
      <c r="AF3969" s="11"/>
      <c r="AG3969" s="11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2">
        <v>805593</v>
      </c>
      <c r="F3970" s="12">
        <v>189891</v>
      </c>
      <c r="G3970" s="12">
        <v>0</v>
      </c>
      <c r="H3970" s="12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3" t="str">
        <f>IFERROR(VLOOKUP(C3970,[1]Index!$D:$F,3,FALSE),"Non List")</f>
        <v>Life Insurance</v>
      </c>
      <c r="Z3970">
        <f>IFERROR(VLOOKUP(C3970,[1]LP!$B:$C,2,FALSE),0)</f>
        <v>698</v>
      </c>
      <c r="AA3970" s="12">
        <f t="shared" si="61"/>
        <v>139.6</v>
      </c>
      <c r="AB3970" s="12">
        <v>4</v>
      </c>
      <c r="AC3970" s="12">
        <v>0.21</v>
      </c>
      <c r="AD3970" s="11"/>
      <c r="AE3970" s="11"/>
      <c r="AF3970" s="11"/>
      <c r="AG3970" s="11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2">
        <v>594000</v>
      </c>
      <c r="F3971" s="12">
        <v>171205</v>
      </c>
      <c r="G3971" s="12">
        <v>0</v>
      </c>
      <c r="H3971" s="12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3" t="str">
        <f>IFERROR(VLOOKUP(C3971,[1]Index!$D:$F,3,FALSE),"Non List")</f>
        <v>zdelist</v>
      </c>
      <c r="Z3971">
        <f>IFERROR(VLOOKUP(C3971,[1]LP!$B:$C,2,FALSE),0)</f>
        <v>0</v>
      </c>
      <c r="AA3971" s="12">
        <f t="shared" ref="AA3971:AA4034" si="62">IFERROR(Z3971/M3971,0)</f>
        <v>0</v>
      </c>
      <c r="AB3971" s="12">
        <v>8</v>
      </c>
      <c r="AC3971" s="12">
        <v>0.42099999999999999</v>
      </c>
      <c r="AD3971" s="11"/>
      <c r="AE3971" s="11"/>
      <c r="AF3971" s="11"/>
      <c r="AG3971" s="11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2">
        <v>1334678</v>
      </c>
      <c r="F3972" s="12">
        <v>260502</v>
      </c>
      <c r="G3972" s="12">
        <v>0</v>
      </c>
      <c r="H3972" s="12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3" t="str">
        <f>IFERROR(VLOOKUP(C3972,[1]Index!$D:$F,3,FALSE),"Non List")</f>
        <v>Life Insurance</v>
      </c>
      <c r="Z3972">
        <f>IFERROR(VLOOKUP(C3972,[1]LP!$B:$C,2,FALSE),0)</f>
        <v>1437</v>
      </c>
      <c r="AA3972" s="12">
        <f t="shared" si="62"/>
        <v>159.66666666666666</v>
      </c>
      <c r="AB3972" s="12">
        <v>12</v>
      </c>
      <c r="AC3972" s="12">
        <v>0.63</v>
      </c>
      <c r="AD3972" s="11"/>
      <c r="AE3972" s="11"/>
      <c r="AF3972" s="11"/>
      <c r="AG3972" s="11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2">
        <v>3096429</v>
      </c>
      <c r="F3973" s="12">
        <v>4740629</v>
      </c>
      <c r="G3973" s="12">
        <v>0</v>
      </c>
      <c r="H3973" s="12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3" t="str">
        <f>IFERROR(VLOOKUP(C3973,[1]Index!$D:$F,3,FALSE),"Non List")</f>
        <v>Life Insurance</v>
      </c>
      <c r="Z3973">
        <f>IFERROR(VLOOKUP(C3973,[1]LP!$B:$C,2,FALSE),0)</f>
        <v>688</v>
      </c>
      <c r="AA3973" s="12">
        <f t="shared" si="62"/>
        <v>52.92307692307692</v>
      </c>
      <c r="AB3973" s="12">
        <v>42</v>
      </c>
      <c r="AC3973" s="12">
        <v>28.5</v>
      </c>
      <c r="AD3973" s="11"/>
      <c r="AE3973" s="11"/>
      <c r="AF3973" s="11"/>
      <c r="AG3973" s="11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2">
        <v>1664172</v>
      </c>
      <c r="F3974" s="12">
        <v>613107</v>
      </c>
      <c r="G3974" s="12">
        <v>0</v>
      </c>
      <c r="H3974" s="12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3" t="str">
        <f>IFERROR(VLOOKUP(C3974,[1]Index!$D:$F,3,FALSE),"Non List")</f>
        <v>Life Insurance</v>
      </c>
      <c r="Z3974">
        <f>IFERROR(VLOOKUP(C3974,[1]LP!$B:$C,2,FALSE),0)</f>
        <v>591</v>
      </c>
      <c r="AA3974" s="12">
        <f t="shared" si="62"/>
        <v>42.214285714285715</v>
      </c>
      <c r="AB3974" s="12">
        <v>13.5</v>
      </c>
      <c r="AC3974" s="12">
        <v>0</v>
      </c>
      <c r="AD3974" s="11"/>
      <c r="AE3974" s="11"/>
      <c r="AF3974" s="11"/>
      <c r="AG3974" s="11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2">
        <v>610200</v>
      </c>
      <c r="F3975" s="12">
        <v>888096</v>
      </c>
      <c r="G3975" s="12">
        <v>0</v>
      </c>
      <c r="H3975" s="12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3" t="str">
        <f>IFERROR(VLOOKUP(C3975,[1]Index!$D:$F,3,FALSE),"Non List")</f>
        <v>zdelist</v>
      </c>
      <c r="Z3975">
        <f>IFERROR(VLOOKUP(C3975,[1]LP!$B:$C,2,FALSE),0)</f>
        <v>0</v>
      </c>
      <c r="AA3975" s="12">
        <f t="shared" si="62"/>
        <v>0</v>
      </c>
      <c r="AB3975" s="12">
        <v>12.5</v>
      </c>
      <c r="AC3975" s="12">
        <v>0</v>
      </c>
      <c r="AD3975" s="11"/>
      <c r="AE3975" s="11"/>
      <c r="AF3975" s="11"/>
      <c r="AG3975" s="11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2">
        <v>721875</v>
      </c>
      <c r="F3976" s="12">
        <v>324606</v>
      </c>
      <c r="G3976" s="12">
        <v>0</v>
      </c>
      <c r="H3976" s="12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3" t="str">
        <f>IFERROR(VLOOKUP(C3976,[1]Index!$D:$F,3,FALSE),"Non List")</f>
        <v>zdelist</v>
      </c>
      <c r="Z3976">
        <f>IFERROR(VLOOKUP(C3976,[1]LP!$B:$C,2,FALSE),0)</f>
        <v>0</v>
      </c>
      <c r="AA3976" s="12">
        <f t="shared" si="62"/>
        <v>0</v>
      </c>
      <c r="AB3976" s="12">
        <v>12</v>
      </c>
      <c r="AC3976" s="12">
        <v>0.63</v>
      </c>
      <c r="AD3976" s="11"/>
      <c r="AE3976" s="11"/>
      <c r="AF3976" s="11"/>
      <c r="AG3976" s="11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2">
        <v>805593</v>
      </c>
      <c r="F3977" s="12">
        <v>205720</v>
      </c>
      <c r="G3977" s="12">
        <v>0</v>
      </c>
      <c r="H3977" s="12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3" t="str">
        <f>IFERROR(VLOOKUP(C3977,[1]Index!$D:$F,3,FALSE),"Non List")</f>
        <v>Life Insurance</v>
      </c>
      <c r="Z3977">
        <f>IFERROR(VLOOKUP(C3977,[1]LP!$B:$C,2,FALSE),0)</f>
        <v>698</v>
      </c>
      <c r="AA3977" s="12">
        <f t="shared" si="62"/>
        <v>87.25</v>
      </c>
      <c r="AB3977" s="12">
        <v>0</v>
      </c>
      <c r="AC3977" s="12">
        <v>0</v>
      </c>
      <c r="AD3977" s="11"/>
      <c r="AE3977" s="11"/>
      <c r="AF3977" s="11"/>
      <c r="AG3977" s="11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2">
        <v>594000</v>
      </c>
      <c r="F3978" s="12">
        <v>218089</v>
      </c>
      <c r="G3978" s="12">
        <v>0</v>
      </c>
      <c r="H3978" s="12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3" t="str">
        <f>IFERROR(VLOOKUP(C3978,[1]Index!$D:$F,3,FALSE),"Non List")</f>
        <v>zdelist</v>
      </c>
      <c r="Z3978">
        <f>IFERROR(VLOOKUP(C3978,[1]LP!$B:$C,2,FALSE),0)</f>
        <v>0</v>
      </c>
      <c r="AA3978" s="12">
        <f t="shared" si="62"/>
        <v>0</v>
      </c>
      <c r="AB3978" s="12">
        <v>5.25</v>
      </c>
      <c r="AC3978" s="12">
        <v>0</v>
      </c>
      <c r="AD3978" s="11"/>
      <c r="AE3978" s="11"/>
      <c r="AF3978" s="11"/>
      <c r="AG3978" s="11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2">
        <v>1334678</v>
      </c>
      <c r="F3979" s="12">
        <v>305004</v>
      </c>
      <c r="G3979" s="12">
        <v>0</v>
      </c>
      <c r="H3979" s="12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3" t="str">
        <f>IFERROR(VLOOKUP(C3979,[1]Index!$D:$F,3,FALSE),"Non List")</f>
        <v>Life Insurance</v>
      </c>
      <c r="Z3979">
        <f>IFERROR(VLOOKUP(C3979,[1]LP!$B:$C,2,FALSE),0)</f>
        <v>1437</v>
      </c>
      <c r="AA3979" s="12">
        <f t="shared" si="62"/>
        <v>130.63636363636363</v>
      </c>
      <c r="AB3979" s="12">
        <v>34.46</v>
      </c>
      <c r="AC3979" s="12">
        <v>35.53</v>
      </c>
      <c r="AD3979" s="11"/>
      <c r="AE3979" s="11"/>
      <c r="AF3979" s="11"/>
      <c r="AG3979" s="11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2">
        <v>3096429</v>
      </c>
      <c r="F3980" s="12">
        <v>4866036</v>
      </c>
      <c r="G3980" s="12">
        <v>0</v>
      </c>
      <c r="H3980" s="12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3" t="str">
        <f>IFERROR(VLOOKUP(C3980,[1]Index!$D:$F,3,FALSE),"Non List")</f>
        <v>Life Insurance</v>
      </c>
      <c r="Z3980">
        <f>IFERROR(VLOOKUP(C3980,[1]LP!$B:$C,2,FALSE),0)</f>
        <v>688</v>
      </c>
      <c r="AA3980" s="12">
        <f t="shared" si="62"/>
        <v>29.913043478260871</v>
      </c>
      <c r="AB3980" s="12">
        <v>25</v>
      </c>
      <c r="AC3980" s="12">
        <v>23.5</v>
      </c>
      <c r="AD3980" s="11"/>
      <c r="AE3980" s="11"/>
      <c r="AF3980" s="11"/>
      <c r="AG3980" s="11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2">
        <v>1656080</v>
      </c>
      <c r="F3981" s="12">
        <v>342396</v>
      </c>
      <c r="G3981" s="12">
        <v>0</v>
      </c>
      <c r="H3981" s="12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3" t="str">
        <f>IFERROR(VLOOKUP(C3981,[1]Index!$D:$F,3,FALSE),"Non List")</f>
        <v>Life Insurance</v>
      </c>
      <c r="Z3981">
        <f>IFERROR(VLOOKUP(C3981,[1]LP!$B:$C,2,FALSE),0)</f>
        <v>591</v>
      </c>
      <c r="AA3981" s="12">
        <f t="shared" si="62"/>
        <v>29.55</v>
      </c>
      <c r="AB3981" s="12">
        <v>2.5</v>
      </c>
      <c r="AC3981" s="12">
        <v>12</v>
      </c>
      <c r="AD3981" s="11"/>
      <c r="AE3981" s="11"/>
      <c r="AF3981" s="11"/>
      <c r="AG3981" s="11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2">
        <v>610200</v>
      </c>
      <c r="F3982" s="12">
        <v>901214</v>
      </c>
      <c r="G3982" s="12">
        <v>0</v>
      </c>
      <c r="H3982" s="12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3" t="str">
        <f>IFERROR(VLOOKUP(C3982,[1]Index!$D:$F,3,FALSE),"Non List")</f>
        <v>zdelist</v>
      </c>
      <c r="Z3982">
        <f>IFERROR(VLOOKUP(C3982,[1]LP!$B:$C,2,FALSE),0)</f>
        <v>0</v>
      </c>
      <c r="AA3982" s="12">
        <f t="shared" si="62"/>
        <v>0</v>
      </c>
      <c r="AB3982" s="12">
        <v>12.5</v>
      </c>
      <c r="AC3982" s="12">
        <v>0</v>
      </c>
      <c r="AD3982" s="11"/>
      <c r="AE3982" s="11"/>
      <c r="AF3982" s="11"/>
      <c r="AG3982" s="11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2">
        <v>721875</v>
      </c>
      <c r="F3983" s="12">
        <v>378188</v>
      </c>
      <c r="G3983" s="12">
        <v>0</v>
      </c>
      <c r="H3983" s="12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3" t="str">
        <f>IFERROR(VLOOKUP(C3983,[1]Index!$D:$F,3,FALSE),"Non List")</f>
        <v>zdelist</v>
      </c>
      <c r="Z3983">
        <f>IFERROR(VLOOKUP(C3983,[1]LP!$B:$C,2,FALSE),0)</f>
        <v>0</v>
      </c>
      <c r="AA3983" s="12">
        <f t="shared" si="62"/>
        <v>0</v>
      </c>
      <c r="AB3983" s="12">
        <v>12</v>
      </c>
      <c r="AC3983" s="12">
        <v>0</v>
      </c>
      <c r="AD3983" s="11"/>
      <c r="AE3983" s="11"/>
      <c r="AF3983" s="11"/>
      <c r="AG3983" s="11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2">
        <v>805593</v>
      </c>
      <c r="F3984" s="12">
        <v>254322</v>
      </c>
      <c r="G3984" s="12">
        <v>0</v>
      </c>
      <c r="H3984" s="12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3" t="str">
        <f>IFERROR(VLOOKUP(C3984,[1]Index!$D:$F,3,FALSE),"Non List")</f>
        <v>Life Insurance</v>
      </c>
      <c r="Z3984">
        <f>IFERROR(VLOOKUP(C3984,[1]LP!$B:$C,2,FALSE),0)</f>
        <v>698</v>
      </c>
      <c r="AA3984" s="12">
        <f t="shared" si="62"/>
        <v>116.33333333333333</v>
      </c>
      <c r="AB3984" s="12">
        <v>0</v>
      </c>
      <c r="AC3984" s="12">
        <v>0</v>
      </c>
      <c r="AD3984" s="11"/>
      <c r="AE3984" s="11"/>
      <c r="AF3984" s="11"/>
      <c r="AG3984" s="11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2">
        <v>594000</v>
      </c>
      <c r="F3985" s="12">
        <v>213548</v>
      </c>
      <c r="G3985" s="12">
        <v>0</v>
      </c>
      <c r="H3985" s="12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3" t="str">
        <f>IFERROR(VLOOKUP(C3985,[1]Index!$D:$F,3,FALSE),"Non List")</f>
        <v>zdelist</v>
      </c>
      <c r="Z3985">
        <f>IFERROR(VLOOKUP(C3985,[1]LP!$B:$C,2,FALSE),0)</f>
        <v>0</v>
      </c>
      <c r="AA3985" s="12">
        <f t="shared" si="62"/>
        <v>0</v>
      </c>
      <c r="AB3985" s="12">
        <v>5.25</v>
      </c>
      <c r="AC3985" s="12">
        <v>0</v>
      </c>
      <c r="AD3985" s="11"/>
      <c r="AE3985" s="11"/>
      <c r="AF3985" s="11"/>
      <c r="AG3985" s="11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2">
        <v>1334678</v>
      </c>
      <c r="F3986" s="12">
        <v>332215</v>
      </c>
      <c r="G3986" s="12">
        <v>0</v>
      </c>
      <c r="H3986" s="12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3" t="str">
        <f>IFERROR(VLOOKUP(C3986,[1]Index!$D:$F,3,FALSE),"Non List")</f>
        <v>Life Insurance</v>
      </c>
      <c r="Z3986">
        <f>IFERROR(VLOOKUP(C3986,[1]LP!$B:$C,2,FALSE),0)</f>
        <v>1437</v>
      </c>
      <c r="AA3986" s="12">
        <f t="shared" si="62"/>
        <v>143.69999999999999</v>
      </c>
      <c r="AB3986" s="12">
        <v>34.46</v>
      </c>
      <c r="AC3986" s="12">
        <v>35.53</v>
      </c>
      <c r="AD3986" s="11"/>
      <c r="AE3986" s="11"/>
      <c r="AF3986" s="11"/>
      <c r="AG3986" s="11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2">
        <v>4396929</v>
      </c>
      <c r="F3987" s="12">
        <v>5029426</v>
      </c>
      <c r="G3987" s="12">
        <v>0</v>
      </c>
      <c r="H3987" s="12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3" t="str">
        <f>IFERROR(VLOOKUP(C3987,[1]Index!$D:$F,3,FALSE),"Non List")</f>
        <v>Life Insurance</v>
      </c>
      <c r="Z3987">
        <f>IFERROR(VLOOKUP(C3987,[1]LP!$B:$C,2,FALSE),0)</f>
        <v>688</v>
      </c>
      <c r="AA3987" s="12">
        <f t="shared" si="62"/>
        <v>52.92307692307692</v>
      </c>
      <c r="AB3987" s="12">
        <v>25</v>
      </c>
      <c r="AC3987" s="12">
        <v>23.5</v>
      </c>
      <c r="AD3987" s="11"/>
      <c r="AE3987" s="11"/>
      <c r="AF3987" s="11"/>
      <c r="AG3987" s="11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2">
        <v>1656080</v>
      </c>
      <c r="F3988" s="12">
        <v>392075</v>
      </c>
      <c r="G3988" s="12">
        <v>0</v>
      </c>
      <c r="H3988" s="12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3" t="str">
        <f>IFERROR(VLOOKUP(C3988,[1]Index!$D:$F,3,FALSE),"Non List")</f>
        <v>Life Insurance</v>
      </c>
      <c r="Z3988">
        <f>IFERROR(VLOOKUP(C3988,[1]LP!$B:$C,2,FALSE),0)</f>
        <v>591</v>
      </c>
      <c r="AA3988" s="12">
        <f t="shared" si="62"/>
        <v>28.142857142857142</v>
      </c>
      <c r="AB3988" s="12">
        <v>2.5</v>
      </c>
      <c r="AC3988" s="12">
        <v>12</v>
      </c>
      <c r="AD3988" s="11"/>
      <c r="AE3988" s="11"/>
      <c r="AF3988" s="11"/>
      <c r="AG3988" s="11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2">
        <v>610200</v>
      </c>
      <c r="F3989" s="12">
        <v>934107</v>
      </c>
      <c r="G3989" s="12">
        <v>0</v>
      </c>
      <c r="H3989" s="12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3" t="str">
        <f>IFERROR(VLOOKUP(C3989,[1]Index!$D:$F,3,FALSE),"Non List")</f>
        <v>zdelist</v>
      </c>
      <c r="Z3989">
        <f>IFERROR(VLOOKUP(C3989,[1]LP!$B:$C,2,FALSE),0)</f>
        <v>0</v>
      </c>
      <c r="AA3989" s="12">
        <f t="shared" si="62"/>
        <v>0</v>
      </c>
      <c r="AB3989" s="12">
        <v>12.5</v>
      </c>
      <c r="AC3989" s="12">
        <v>0</v>
      </c>
      <c r="AD3989" s="11"/>
      <c r="AE3989" s="11"/>
      <c r="AF3989" s="11"/>
      <c r="AG3989" s="11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2">
        <v>721875</v>
      </c>
      <c r="F3990" s="12">
        <v>330896</v>
      </c>
      <c r="G3990" s="12">
        <v>0</v>
      </c>
      <c r="H3990" s="12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3" t="str">
        <f>IFERROR(VLOOKUP(C3990,[1]Index!$D:$F,3,FALSE),"Non List")</f>
        <v>zdelist</v>
      </c>
      <c r="Z3990">
        <f>IFERROR(VLOOKUP(C3990,[1]LP!$B:$C,2,FALSE),0)</f>
        <v>0</v>
      </c>
      <c r="AA3990" s="12">
        <f t="shared" si="62"/>
        <v>0</v>
      </c>
      <c r="AB3990" s="12">
        <v>12</v>
      </c>
      <c r="AC3990" s="12">
        <v>0</v>
      </c>
      <c r="AD3990" s="11"/>
      <c r="AE3990" s="11"/>
      <c r="AF3990" s="11"/>
      <c r="AG3990" s="11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2">
        <v>1256725</v>
      </c>
      <c r="F3991" s="12">
        <v>223119</v>
      </c>
      <c r="G3991" s="12">
        <v>0</v>
      </c>
      <c r="H3991" s="12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3" t="str">
        <f>IFERROR(VLOOKUP(C3991,[1]Index!$D:$F,3,FALSE),"Non List")</f>
        <v>Life Insurance</v>
      </c>
      <c r="Z3991">
        <f>IFERROR(VLOOKUP(C3991,[1]LP!$B:$C,2,FALSE),0)</f>
        <v>698</v>
      </c>
      <c r="AA3991" s="12">
        <f t="shared" si="62"/>
        <v>174.5</v>
      </c>
      <c r="AB3991" s="12">
        <v>0</v>
      </c>
      <c r="AC3991" s="12">
        <v>0</v>
      </c>
      <c r="AD3991" s="11"/>
      <c r="AE3991" s="11"/>
      <c r="AF3991" s="11"/>
      <c r="AG3991" s="11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2">
        <v>594000</v>
      </c>
      <c r="F3992" s="12">
        <v>207815</v>
      </c>
      <c r="G3992" s="12">
        <v>0</v>
      </c>
      <c r="H3992" s="12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3" t="str">
        <f>IFERROR(VLOOKUP(C3992,[1]Index!$D:$F,3,FALSE),"Non List")</f>
        <v>zdelist</v>
      </c>
      <c r="Z3992">
        <f>IFERROR(VLOOKUP(C3992,[1]LP!$B:$C,2,FALSE),0)</f>
        <v>0</v>
      </c>
      <c r="AA3992" s="12">
        <f t="shared" si="62"/>
        <v>0</v>
      </c>
      <c r="AB3992" s="12">
        <v>5.25</v>
      </c>
      <c r="AC3992" s="12">
        <v>0</v>
      </c>
      <c r="AD3992" s="11"/>
      <c r="AE3992" s="11"/>
      <c r="AF3992" s="11"/>
      <c r="AG3992" s="11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2">
        <v>1334678</v>
      </c>
      <c r="F3993" s="12">
        <v>361200</v>
      </c>
      <c r="G3993" s="12">
        <v>0</v>
      </c>
      <c r="H3993" s="12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3" t="str">
        <f>IFERROR(VLOOKUP(C3993,[1]Index!$D:$F,3,FALSE),"Non List")</f>
        <v>Life Insurance</v>
      </c>
      <c r="Z3993">
        <f>IFERROR(VLOOKUP(C3993,[1]LP!$B:$C,2,FALSE),0)</f>
        <v>1437</v>
      </c>
      <c r="AA3993" s="12">
        <f t="shared" si="62"/>
        <v>143.69999999999999</v>
      </c>
      <c r="AB3993" s="12">
        <v>34.46</v>
      </c>
      <c r="AC3993" s="12">
        <v>35.53</v>
      </c>
      <c r="AD3993" s="11"/>
      <c r="AE3993" s="11"/>
      <c r="AF3993" s="11"/>
      <c r="AG3993" s="11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2">
        <v>4396929</v>
      </c>
      <c r="F3994" s="12">
        <v>3480244</v>
      </c>
      <c r="G3994" s="12">
        <v>0</v>
      </c>
      <c r="H3994" s="12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3" t="str">
        <f>IFERROR(VLOOKUP(C3994,[1]Index!$D:$F,3,FALSE),"Non List")</f>
        <v>Life Insurance</v>
      </c>
      <c r="Z3994">
        <f>IFERROR(VLOOKUP(C3994,[1]LP!$B:$C,2,FALSE),0)</f>
        <v>688</v>
      </c>
      <c r="AA3994" s="12">
        <f t="shared" si="62"/>
        <v>52.92307692307692</v>
      </c>
      <c r="AB3994" s="12">
        <v>25</v>
      </c>
      <c r="AC3994" s="12">
        <v>23.5</v>
      </c>
      <c r="AD3994" s="11"/>
      <c r="AE3994" s="11"/>
      <c r="AF3994" s="11"/>
      <c r="AG3994" s="11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2">
        <v>1656080</v>
      </c>
      <c r="F3995" s="12">
        <v>438192</v>
      </c>
      <c r="G3995" s="12">
        <v>0</v>
      </c>
      <c r="H3995" s="12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3" t="str">
        <f>IFERROR(VLOOKUP(C3995,[1]Index!$D:$F,3,FALSE),"Non List")</f>
        <v>Life Insurance</v>
      </c>
      <c r="Z3995">
        <f>IFERROR(VLOOKUP(C3995,[1]LP!$B:$C,2,FALSE),0)</f>
        <v>591</v>
      </c>
      <c r="AA3995" s="12">
        <f t="shared" si="62"/>
        <v>32.833333333333336</v>
      </c>
      <c r="AB3995" s="12">
        <v>2.5</v>
      </c>
      <c r="AC3995" s="12">
        <v>12</v>
      </c>
      <c r="AD3995" s="11"/>
      <c r="AE3995" s="11"/>
      <c r="AF3995" s="11"/>
      <c r="AG3995" s="11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2">
        <v>1784835</v>
      </c>
      <c r="F3996" s="12">
        <v>948217</v>
      </c>
      <c r="G3996" s="12">
        <v>0</v>
      </c>
      <c r="H3996" s="12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3" t="str">
        <f>IFERROR(VLOOKUP(C3996,[1]Index!$D:$F,3,FALSE),"Non List")</f>
        <v>zdelist</v>
      </c>
      <c r="Z3996">
        <f>IFERROR(VLOOKUP(C3996,[1]LP!$B:$C,2,FALSE),0)</f>
        <v>0</v>
      </c>
      <c r="AA3996" s="12">
        <f t="shared" si="62"/>
        <v>0</v>
      </c>
      <c r="AB3996" s="12">
        <v>12.5</v>
      </c>
      <c r="AC3996" s="12">
        <v>0</v>
      </c>
      <c r="AD3996" s="11"/>
      <c r="AE3996" s="11"/>
      <c r="AF3996" s="11"/>
      <c r="AG3996" s="11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2">
        <v>721875</v>
      </c>
      <c r="F3997" s="12">
        <v>353446</v>
      </c>
      <c r="G3997" s="12">
        <v>0</v>
      </c>
      <c r="H3997" s="12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3" t="str">
        <f>IFERROR(VLOOKUP(C3997,[1]Index!$D:$F,3,FALSE),"Non List")</f>
        <v>zdelist</v>
      </c>
      <c r="Z3997">
        <f>IFERROR(VLOOKUP(C3997,[1]LP!$B:$C,2,FALSE),0)</f>
        <v>0</v>
      </c>
      <c r="AA3997" s="12">
        <f t="shared" si="62"/>
        <v>0</v>
      </c>
      <c r="AB3997" s="12">
        <v>12</v>
      </c>
      <c r="AC3997" s="12">
        <v>0</v>
      </c>
      <c r="AD3997" s="11"/>
      <c r="AE3997" s="11"/>
      <c r="AF3997" s="11"/>
      <c r="AG3997" s="11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2">
        <v>1540000</v>
      </c>
      <c r="F3998" s="12">
        <v>74295</v>
      </c>
      <c r="G3998" s="12">
        <v>0</v>
      </c>
      <c r="H3998" s="12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3" t="str">
        <f>IFERROR(VLOOKUP(C3998,[1]Index!$D:$F,3,FALSE),"Non List")</f>
        <v>zdelist</v>
      </c>
      <c r="Z3998">
        <f>IFERROR(VLOOKUP(C3998,[1]LP!$B:$C,2,FALSE),0)</f>
        <v>0</v>
      </c>
      <c r="AA3998" s="12">
        <f t="shared" si="62"/>
        <v>0</v>
      </c>
      <c r="AB3998" s="12">
        <v>0</v>
      </c>
      <c r="AC3998" s="12">
        <v>0</v>
      </c>
      <c r="AD3998" s="11"/>
      <c r="AE3998" s="11"/>
      <c r="AF3998" s="11"/>
      <c r="AG3998" s="11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2">
        <v>1256725</v>
      </c>
      <c r="F3999" s="12">
        <v>249926</v>
      </c>
      <c r="G3999" s="12">
        <v>0</v>
      </c>
      <c r="H3999" s="12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3" t="str">
        <f>IFERROR(VLOOKUP(C3999,[1]Index!$D:$F,3,FALSE),"Non List")</f>
        <v>Life Insurance</v>
      </c>
      <c r="Z3999">
        <f>IFERROR(VLOOKUP(C3999,[1]LP!$B:$C,2,FALSE),0)</f>
        <v>698</v>
      </c>
      <c r="AA3999" s="12">
        <f t="shared" si="62"/>
        <v>174.5</v>
      </c>
      <c r="AB3999" s="12">
        <v>0</v>
      </c>
      <c r="AC3999" s="12">
        <v>0</v>
      </c>
      <c r="AD3999" s="11"/>
      <c r="AE3999" s="11"/>
      <c r="AF3999" s="11"/>
      <c r="AG3999" s="11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2">
        <v>594000</v>
      </c>
      <c r="F4000" s="12">
        <v>245946</v>
      </c>
      <c r="G4000" s="12">
        <v>0</v>
      </c>
      <c r="H4000" s="12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3" t="str">
        <f>IFERROR(VLOOKUP(C4000,[1]Index!$D:$F,3,FALSE),"Non List")</f>
        <v>zdelist</v>
      </c>
      <c r="Z4000">
        <f>IFERROR(VLOOKUP(C4000,[1]LP!$B:$C,2,FALSE),0)</f>
        <v>0</v>
      </c>
      <c r="AA4000" s="12">
        <f t="shared" si="62"/>
        <v>0</v>
      </c>
      <c r="AB4000" s="12">
        <v>5.25</v>
      </c>
      <c r="AC4000" s="12">
        <v>0</v>
      </c>
      <c r="AD4000" s="11"/>
      <c r="AE4000" s="11"/>
      <c r="AF4000" s="11"/>
      <c r="AG4000" s="11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2">
        <v>1334678</v>
      </c>
      <c r="F4001" s="12">
        <v>651275</v>
      </c>
      <c r="G4001" s="12">
        <v>0</v>
      </c>
      <c r="H4001" s="12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3" t="str">
        <f>IFERROR(VLOOKUP(C4001,[1]Index!$D:$F,3,FALSE),"Non List")</f>
        <v>Life Insurance</v>
      </c>
      <c r="Z4001">
        <f>IFERROR(VLOOKUP(C4001,[1]LP!$B:$C,2,FALSE),0)</f>
        <v>1437</v>
      </c>
      <c r="AA4001" s="12">
        <f t="shared" si="62"/>
        <v>179.625</v>
      </c>
      <c r="AB4001" s="12">
        <v>34.46</v>
      </c>
      <c r="AC4001" s="12">
        <v>35.53</v>
      </c>
      <c r="AD4001" s="11"/>
      <c r="AE4001" s="11"/>
      <c r="AF4001" s="11"/>
      <c r="AG4001" s="11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2">
        <v>4396929</v>
      </c>
      <c r="F4002" s="12">
        <v>3475789</v>
      </c>
      <c r="G4002" s="12">
        <v>0</v>
      </c>
      <c r="H4002" s="12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3" t="str">
        <f>IFERROR(VLOOKUP(C4002,[1]Index!$D:$F,3,FALSE),"Non List")</f>
        <v>Life Insurance</v>
      </c>
      <c r="Z4002">
        <f>IFERROR(VLOOKUP(C4002,[1]LP!$B:$C,2,FALSE),0)</f>
        <v>688</v>
      </c>
      <c r="AA4002" s="12">
        <f t="shared" si="62"/>
        <v>62.545454545454547</v>
      </c>
      <c r="AB4002" s="12">
        <v>25</v>
      </c>
      <c r="AC4002" s="12">
        <v>23.5</v>
      </c>
      <c r="AD4002" s="11"/>
      <c r="AE4002" s="11"/>
      <c r="AF4002" s="11"/>
      <c r="AG4002" s="11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2">
        <v>1656080</v>
      </c>
      <c r="F4003" s="12">
        <v>506868</v>
      </c>
      <c r="G4003" s="12">
        <v>0</v>
      </c>
      <c r="H4003" s="12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3" t="str">
        <f>IFERROR(VLOOKUP(C4003,[1]Index!$D:$F,3,FALSE),"Non List")</f>
        <v>Life Insurance</v>
      </c>
      <c r="Z4003">
        <f>IFERROR(VLOOKUP(C4003,[1]LP!$B:$C,2,FALSE),0)</f>
        <v>591</v>
      </c>
      <c r="AA4003" s="12">
        <f t="shared" si="62"/>
        <v>32.833333333333336</v>
      </c>
      <c r="AB4003" s="12">
        <v>2.5</v>
      </c>
      <c r="AC4003" s="12">
        <v>12</v>
      </c>
      <c r="AD4003" s="11"/>
      <c r="AE4003" s="11"/>
      <c r="AF4003" s="11"/>
      <c r="AG4003" s="11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2">
        <v>1784835</v>
      </c>
      <c r="F4004" s="12">
        <v>963407</v>
      </c>
      <c r="G4004" s="12">
        <v>0</v>
      </c>
      <c r="H4004" s="12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3" t="str">
        <f>IFERROR(VLOOKUP(C4004,[1]Index!$D:$F,3,FALSE),"Non List")</f>
        <v>zdelist</v>
      </c>
      <c r="Z4004">
        <f>IFERROR(VLOOKUP(C4004,[1]LP!$B:$C,2,FALSE),0)</f>
        <v>0</v>
      </c>
      <c r="AA4004" s="12">
        <f t="shared" si="62"/>
        <v>0</v>
      </c>
      <c r="AB4004" s="12">
        <v>12.5</v>
      </c>
      <c r="AC4004" s="12">
        <v>0</v>
      </c>
      <c r="AD4004" s="11"/>
      <c r="AE4004" s="11"/>
      <c r="AF4004" s="11"/>
      <c r="AG4004" s="11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2">
        <v>1131900</v>
      </c>
      <c r="F4005" s="12">
        <v>275640</v>
      </c>
      <c r="G4005" s="12">
        <v>0</v>
      </c>
      <c r="H4005" s="12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3" t="str">
        <f>IFERROR(VLOOKUP(C4005,[1]Index!$D:$F,3,FALSE),"Non List")</f>
        <v>zdelist</v>
      </c>
      <c r="Z4005">
        <f>IFERROR(VLOOKUP(C4005,[1]LP!$B:$C,2,FALSE),0)</f>
        <v>0</v>
      </c>
      <c r="AA4005" s="12">
        <f t="shared" si="62"/>
        <v>0</v>
      </c>
      <c r="AB4005" s="12">
        <v>12</v>
      </c>
      <c r="AC4005" s="12">
        <v>0</v>
      </c>
      <c r="AD4005" s="11"/>
      <c r="AE4005" s="11"/>
      <c r="AF4005" s="11"/>
      <c r="AG4005" s="11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2">
        <v>1540000</v>
      </c>
      <c r="F4006" s="12">
        <v>118686</v>
      </c>
      <c r="G4006" s="12">
        <v>0</v>
      </c>
      <c r="H4006" s="12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3" t="str">
        <f>IFERROR(VLOOKUP(C4006,[1]Index!$D:$F,3,FALSE),"Non List")</f>
        <v>zdelist</v>
      </c>
      <c r="Z4006">
        <f>IFERROR(VLOOKUP(C4006,[1]LP!$B:$C,2,FALSE),0)</f>
        <v>0</v>
      </c>
      <c r="AA4006" s="12">
        <f t="shared" si="62"/>
        <v>0</v>
      </c>
      <c r="AB4006" s="12">
        <v>0</v>
      </c>
      <c r="AC4006" s="12">
        <v>0</v>
      </c>
      <c r="AD4006" s="11"/>
      <c r="AE4006" s="11"/>
      <c r="AF4006" s="11"/>
      <c r="AG4006" s="11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2">
        <v>1256725</v>
      </c>
      <c r="F4007" s="12">
        <v>249926</v>
      </c>
      <c r="G4007" s="12">
        <v>0</v>
      </c>
      <c r="H4007" s="12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3" t="str">
        <f>IFERROR(VLOOKUP(C4007,[1]Index!$D:$F,3,FALSE),"Non List")</f>
        <v>Life Insurance</v>
      </c>
      <c r="Z4007">
        <f>IFERROR(VLOOKUP(C4007,[1]LP!$B:$C,2,FALSE),0)</f>
        <v>698</v>
      </c>
      <c r="AA4007" s="12">
        <f t="shared" si="62"/>
        <v>174.5</v>
      </c>
      <c r="AB4007" s="12">
        <v>0</v>
      </c>
      <c r="AC4007" s="12">
        <v>0</v>
      </c>
      <c r="AD4007" s="11"/>
      <c r="AE4007" s="11"/>
      <c r="AF4007" s="11"/>
      <c r="AG4007" s="11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2">
        <v>594000</v>
      </c>
      <c r="F4008" s="12">
        <v>245946</v>
      </c>
      <c r="G4008" s="12">
        <v>0</v>
      </c>
      <c r="H4008" s="12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3" t="str">
        <f>IFERROR(VLOOKUP(C4008,[1]Index!$D:$F,3,FALSE),"Non List")</f>
        <v>zdelist</v>
      </c>
      <c r="Z4008">
        <f>IFERROR(VLOOKUP(C4008,[1]LP!$B:$C,2,FALSE),0)</f>
        <v>0</v>
      </c>
      <c r="AA4008" s="12">
        <f t="shared" si="62"/>
        <v>0</v>
      </c>
      <c r="AB4008" s="12">
        <v>5.5004</v>
      </c>
      <c r="AC4008" s="12">
        <v>0.28949999999999998</v>
      </c>
      <c r="AD4008" s="11"/>
      <c r="AE4008" s="11"/>
      <c r="AF4008" s="11"/>
      <c r="AG4008" s="11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2">
        <v>1334678</v>
      </c>
      <c r="F4009" s="12">
        <v>651275</v>
      </c>
      <c r="G4009" s="12">
        <v>0</v>
      </c>
      <c r="H4009" s="12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3" t="str">
        <f>IFERROR(VLOOKUP(C4009,[1]Index!$D:$F,3,FALSE),"Non List")</f>
        <v>Life Insurance</v>
      </c>
      <c r="Z4009">
        <f>IFERROR(VLOOKUP(C4009,[1]LP!$B:$C,2,FALSE),0)</f>
        <v>1437</v>
      </c>
      <c r="AA4009" s="12">
        <f t="shared" si="62"/>
        <v>179.625</v>
      </c>
      <c r="AB4009" s="12">
        <v>10</v>
      </c>
      <c r="AC4009" s="12">
        <v>0.52629999999999999</v>
      </c>
      <c r="AD4009" s="11"/>
      <c r="AE4009" s="11"/>
      <c r="AF4009" s="11"/>
      <c r="AG4009" s="11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2">
        <v>4396929</v>
      </c>
      <c r="F4010" s="12">
        <v>3475789</v>
      </c>
      <c r="G4010" s="12">
        <v>0</v>
      </c>
      <c r="H4010" s="12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3" t="str">
        <f>IFERROR(VLOOKUP(C4010,[1]Index!$D:$F,3,FALSE),"Non List")</f>
        <v>Life Insurance</v>
      </c>
      <c r="Z4010">
        <f>IFERROR(VLOOKUP(C4010,[1]LP!$B:$C,2,FALSE),0)</f>
        <v>688</v>
      </c>
      <c r="AA4010" s="12">
        <f t="shared" si="62"/>
        <v>62.545454545454547</v>
      </c>
      <c r="AB4010" s="12">
        <v>31</v>
      </c>
      <c r="AC4010" s="12">
        <v>20</v>
      </c>
      <c r="AD4010" s="11"/>
      <c r="AE4010" s="11"/>
      <c r="AF4010" s="11"/>
      <c r="AG4010" s="11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2">
        <v>1656080</v>
      </c>
      <c r="F4011" s="12">
        <v>506868</v>
      </c>
      <c r="G4011" s="12">
        <v>0</v>
      </c>
      <c r="H4011" s="12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3" t="str">
        <f>IFERROR(VLOOKUP(C4011,[1]Index!$D:$F,3,FALSE),"Non List")</f>
        <v>Life Insurance</v>
      </c>
      <c r="Z4011">
        <f>IFERROR(VLOOKUP(C4011,[1]LP!$B:$C,2,FALSE),0)</f>
        <v>591</v>
      </c>
      <c r="AA4011" s="12">
        <f t="shared" si="62"/>
        <v>32.833333333333336</v>
      </c>
      <c r="AB4011" s="12">
        <v>10</v>
      </c>
      <c r="AC4011" s="12">
        <v>0.53</v>
      </c>
      <c r="AD4011" s="11"/>
      <c r="AE4011" s="11"/>
      <c r="AF4011" s="11"/>
      <c r="AG4011" s="11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2">
        <v>1784835</v>
      </c>
      <c r="F4012" s="12">
        <v>963407</v>
      </c>
      <c r="G4012" s="12">
        <v>0</v>
      </c>
      <c r="H4012" s="12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3" t="str">
        <f>IFERROR(VLOOKUP(C4012,[1]Index!$D:$F,3,FALSE),"Non List")</f>
        <v>zdelist</v>
      </c>
      <c r="Z4012">
        <f>IFERROR(VLOOKUP(C4012,[1]LP!$B:$C,2,FALSE),0)</f>
        <v>0</v>
      </c>
      <c r="AA4012" s="12">
        <f t="shared" si="62"/>
        <v>0</v>
      </c>
      <c r="AB4012" s="12">
        <v>7</v>
      </c>
      <c r="AC4012" s="12">
        <v>8</v>
      </c>
      <c r="AD4012" s="11"/>
      <c r="AE4012" s="11"/>
      <c r="AF4012" s="11"/>
      <c r="AG4012" s="11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2">
        <v>1131900</v>
      </c>
      <c r="F4013" s="12">
        <v>275640</v>
      </c>
      <c r="G4013" s="12">
        <v>0</v>
      </c>
      <c r="H4013" s="12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3" t="str">
        <f>IFERROR(VLOOKUP(C4013,[1]Index!$D:$F,3,FALSE),"Non List")</f>
        <v>zdelist</v>
      </c>
      <c r="Z4013">
        <f>IFERROR(VLOOKUP(C4013,[1]LP!$B:$C,2,FALSE),0)</f>
        <v>0</v>
      </c>
      <c r="AA4013" s="12">
        <f t="shared" si="62"/>
        <v>0</v>
      </c>
      <c r="AB4013" s="12">
        <v>5</v>
      </c>
      <c r="AC4013" s="12">
        <v>5.5259999999999998</v>
      </c>
      <c r="AD4013" s="11"/>
      <c r="AE4013" s="11"/>
      <c r="AF4013" s="11"/>
      <c r="AG4013" s="11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2">
        <v>1540000</v>
      </c>
      <c r="F4014" s="12">
        <v>118686</v>
      </c>
      <c r="G4014" s="12">
        <v>0</v>
      </c>
      <c r="H4014" s="12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3" t="str">
        <f>IFERROR(VLOOKUP(C4014,[1]Index!$D:$F,3,FALSE),"Non List")</f>
        <v>zdelist</v>
      </c>
      <c r="Z4014">
        <f>IFERROR(VLOOKUP(C4014,[1]LP!$B:$C,2,FALSE),0)</f>
        <v>0</v>
      </c>
      <c r="AA4014" s="12">
        <f t="shared" si="62"/>
        <v>0</v>
      </c>
      <c r="AB4014" s="12">
        <v>0</v>
      </c>
      <c r="AC4014" s="12">
        <v>0</v>
      </c>
      <c r="AD4014" s="11"/>
      <c r="AE4014" s="11"/>
      <c r="AF4014" s="11"/>
      <c r="AG4014" s="11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2">
        <v>1256725</v>
      </c>
      <c r="F4015" s="12">
        <v>263446</v>
      </c>
      <c r="G4015" s="12">
        <v>0</v>
      </c>
      <c r="H4015" s="12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3" t="str">
        <f>IFERROR(VLOOKUP(C4015,[1]Index!$D:$F,3,FALSE),"Non List")</f>
        <v>Life Insurance</v>
      </c>
      <c r="Z4015">
        <f>IFERROR(VLOOKUP(C4015,[1]LP!$B:$C,2,FALSE),0)</f>
        <v>698</v>
      </c>
      <c r="AA4015" s="12">
        <f t="shared" si="62"/>
        <v>139.6</v>
      </c>
      <c r="AB4015" s="12">
        <v>0</v>
      </c>
      <c r="AC4015" s="12">
        <v>0</v>
      </c>
      <c r="AD4015" s="11"/>
      <c r="AE4015" s="11"/>
      <c r="AF4015" s="11"/>
      <c r="AG4015" s="11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2">
        <v>594000</v>
      </c>
      <c r="F4016" s="12">
        <v>265216</v>
      </c>
      <c r="G4016" s="12">
        <v>0</v>
      </c>
      <c r="H4016" s="12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3" t="str">
        <f>IFERROR(VLOOKUP(C4016,[1]Index!$D:$F,3,FALSE),"Non List")</f>
        <v>zdelist</v>
      </c>
      <c r="Z4016">
        <f>IFERROR(VLOOKUP(C4016,[1]LP!$B:$C,2,FALSE),0)</f>
        <v>0</v>
      </c>
      <c r="AA4016" s="12">
        <f t="shared" si="62"/>
        <v>0</v>
      </c>
      <c r="AB4016" s="12">
        <v>5.5004</v>
      </c>
      <c r="AC4016" s="12">
        <v>0.28949999999999998</v>
      </c>
      <c r="AD4016" s="11"/>
      <c r="AE4016" s="11"/>
      <c r="AF4016" s="11"/>
      <c r="AG4016" s="11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2">
        <v>1494839</v>
      </c>
      <c r="F4017" s="12">
        <v>548155</v>
      </c>
      <c r="G4017" s="12">
        <v>0</v>
      </c>
      <c r="H4017" s="12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3" t="str">
        <f>IFERROR(VLOOKUP(C4017,[1]Index!$D:$F,3,FALSE),"Non List")</f>
        <v>Life Insurance</v>
      </c>
      <c r="Z4017">
        <f>IFERROR(VLOOKUP(C4017,[1]LP!$B:$C,2,FALSE),0)</f>
        <v>1437</v>
      </c>
      <c r="AA4017" s="12">
        <f t="shared" si="62"/>
        <v>143.69999999999999</v>
      </c>
      <c r="AB4017" s="12">
        <v>10</v>
      </c>
      <c r="AC4017" s="12">
        <v>0.52629999999999999</v>
      </c>
      <c r="AD4017" s="11"/>
      <c r="AE4017" s="11"/>
      <c r="AF4017" s="11"/>
      <c r="AG4017" s="11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2">
        <v>4396929</v>
      </c>
      <c r="F4018" s="12">
        <v>3736170</v>
      </c>
      <c r="G4018" s="12">
        <v>0</v>
      </c>
      <c r="H4018" s="12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3" t="str">
        <f>IFERROR(VLOOKUP(C4018,[1]Index!$D:$F,3,FALSE),"Non List")</f>
        <v>Life Insurance</v>
      </c>
      <c r="Z4018">
        <f>IFERROR(VLOOKUP(C4018,[1]LP!$B:$C,2,FALSE),0)</f>
        <v>688</v>
      </c>
      <c r="AA4018" s="12">
        <f t="shared" si="62"/>
        <v>52.92307692307692</v>
      </c>
      <c r="AB4018" s="12">
        <v>31</v>
      </c>
      <c r="AC4018" s="12">
        <v>20</v>
      </c>
      <c r="AD4018" s="11"/>
      <c r="AE4018" s="11"/>
      <c r="AF4018" s="11"/>
      <c r="AG4018" s="11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2">
        <v>3007441</v>
      </c>
      <c r="F4019" s="12">
        <v>955197</v>
      </c>
      <c r="G4019" s="12">
        <v>0</v>
      </c>
      <c r="H4019" s="12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3" t="str">
        <f>IFERROR(VLOOKUP(C4019,[1]Index!$D:$F,3,FALSE),"Non List")</f>
        <v>Life Insurance</v>
      </c>
      <c r="Z4019">
        <f>IFERROR(VLOOKUP(C4019,[1]LP!$B:$C,2,FALSE),0)</f>
        <v>591</v>
      </c>
      <c r="AA4019" s="12">
        <f t="shared" si="62"/>
        <v>53.727272727272727</v>
      </c>
      <c r="AB4019" s="12">
        <v>10</v>
      </c>
      <c r="AC4019" s="12">
        <v>0.53</v>
      </c>
      <c r="AD4019" s="11"/>
      <c r="AE4019" s="11"/>
      <c r="AF4019" s="11"/>
      <c r="AG4019" s="11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2">
        <v>1784835</v>
      </c>
      <c r="F4020" s="12">
        <v>979039</v>
      </c>
      <c r="G4020" s="12">
        <v>0</v>
      </c>
      <c r="H4020" s="12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3" t="str">
        <f>IFERROR(VLOOKUP(C4020,[1]Index!$D:$F,3,FALSE),"Non List")</f>
        <v>zdelist</v>
      </c>
      <c r="Z4020">
        <f>IFERROR(VLOOKUP(C4020,[1]LP!$B:$C,2,FALSE),0)</f>
        <v>0</v>
      </c>
      <c r="AA4020" s="12">
        <f t="shared" si="62"/>
        <v>0</v>
      </c>
      <c r="AB4020" s="12">
        <v>7</v>
      </c>
      <c r="AC4020" s="12">
        <v>8</v>
      </c>
      <c r="AD4020" s="11"/>
      <c r="AE4020" s="11"/>
      <c r="AF4020" s="11"/>
      <c r="AG4020" s="11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2">
        <v>1131900</v>
      </c>
      <c r="F4021" s="12">
        <v>431443</v>
      </c>
      <c r="G4021" s="12">
        <v>0</v>
      </c>
      <c r="H4021" s="12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3" t="str">
        <f>IFERROR(VLOOKUP(C4021,[1]Index!$D:$F,3,FALSE),"Non List")</f>
        <v>zdelist</v>
      </c>
      <c r="Z4021">
        <f>IFERROR(VLOOKUP(C4021,[1]LP!$B:$C,2,FALSE),0)</f>
        <v>0</v>
      </c>
      <c r="AA4021" s="12">
        <f t="shared" si="62"/>
        <v>0</v>
      </c>
      <c r="AB4021" s="12">
        <v>5</v>
      </c>
      <c r="AC4021" s="12">
        <v>5.5259999999999998</v>
      </c>
      <c r="AD4021" s="11"/>
      <c r="AE4021" s="11"/>
      <c r="AF4021" s="11"/>
      <c r="AG4021" s="11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2">
        <v>1540000</v>
      </c>
      <c r="F4022" s="12">
        <v>171839</v>
      </c>
      <c r="G4022" s="12">
        <v>0</v>
      </c>
      <c r="H4022" s="12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3" t="str">
        <f>IFERROR(VLOOKUP(C4022,[1]Index!$D:$F,3,FALSE),"Non List")</f>
        <v>zdelist</v>
      </c>
      <c r="Z4022">
        <f>IFERROR(VLOOKUP(C4022,[1]LP!$B:$C,2,FALSE),0)</f>
        <v>0</v>
      </c>
      <c r="AA4022" s="12">
        <f t="shared" si="62"/>
        <v>0</v>
      </c>
      <c r="AB4022" s="12">
        <v>0</v>
      </c>
      <c r="AC4022" s="12">
        <v>0</v>
      </c>
      <c r="AD4022" s="11"/>
      <c r="AE4022" s="11"/>
      <c r="AF4022" s="11"/>
      <c r="AG4022" s="11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2">
        <v>2010761</v>
      </c>
      <c r="F4023" s="12">
        <v>283488</v>
      </c>
      <c r="G4023" s="12">
        <v>0</v>
      </c>
      <c r="H4023" s="12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3" t="str">
        <f>IFERROR(VLOOKUP(C4023,[1]Index!$D:$F,3,FALSE),"Non List")</f>
        <v>Life Insurance</v>
      </c>
      <c r="Z4023">
        <f>IFERROR(VLOOKUP(C4023,[1]LP!$B:$C,2,FALSE),0)</f>
        <v>698</v>
      </c>
      <c r="AA4023" s="12">
        <f t="shared" si="62"/>
        <v>174.5</v>
      </c>
      <c r="AB4023" s="12">
        <v>0</v>
      </c>
      <c r="AC4023" s="12">
        <v>0</v>
      </c>
      <c r="AD4023" s="11"/>
      <c r="AE4023" s="11"/>
      <c r="AF4023" s="11"/>
      <c r="AG4023" s="11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2">
        <v>641520</v>
      </c>
      <c r="F4024" s="12">
        <v>231730</v>
      </c>
      <c r="G4024" s="12">
        <v>0</v>
      </c>
      <c r="H4024" s="12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3" t="str">
        <f>IFERROR(VLOOKUP(C4024,[1]Index!$D:$F,3,FALSE),"Non List")</f>
        <v>zdelist</v>
      </c>
      <c r="Z4024">
        <f>IFERROR(VLOOKUP(C4024,[1]LP!$B:$C,2,FALSE),0)</f>
        <v>0</v>
      </c>
      <c r="AA4024" s="12">
        <f t="shared" si="62"/>
        <v>0</v>
      </c>
      <c r="AB4024" s="12">
        <v>5.5004</v>
      </c>
      <c r="AC4024" s="12">
        <v>0.28949999999999998</v>
      </c>
      <c r="AD4024" s="11"/>
      <c r="AE4024" s="11"/>
      <c r="AF4024" s="11"/>
      <c r="AG4024" s="11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2">
        <v>1494839</v>
      </c>
      <c r="F4025" s="12">
        <v>583541</v>
      </c>
      <c r="G4025" s="12">
        <v>0</v>
      </c>
      <c r="H4025" s="12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3" t="str">
        <f>IFERROR(VLOOKUP(C4025,[1]Index!$D:$F,3,FALSE),"Non List")</f>
        <v>Life Insurance</v>
      </c>
      <c r="Z4025">
        <f>IFERROR(VLOOKUP(C4025,[1]LP!$B:$C,2,FALSE),0)</f>
        <v>1437</v>
      </c>
      <c r="AA4025" s="12">
        <f t="shared" si="62"/>
        <v>143.69999999999999</v>
      </c>
      <c r="AB4025" s="12">
        <v>10</v>
      </c>
      <c r="AC4025" s="12">
        <v>0.52629999999999999</v>
      </c>
      <c r="AD4025" s="11"/>
      <c r="AE4025" s="11"/>
      <c r="AF4025" s="11"/>
      <c r="AG4025" s="11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2">
        <v>5496161</v>
      </c>
      <c r="F4026" s="12">
        <v>5612462</v>
      </c>
      <c r="G4026" s="12">
        <v>0</v>
      </c>
      <c r="H4026" s="12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3" t="str">
        <f>IFERROR(VLOOKUP(C4026,[1]Index!$D:$F,3,FALSE),"Non List")</f>
        <v>Life Insurance</v>
      </c>
      <c r="Z4026">
        <f>IFERROR(VLOOKUP(C4026,[1]LP!$B:$C,2,FALSE),0)</f>
        <v>688</v>
      </c>
      <c r="AA4026" s="12">
        <f t="shared" si="62"/>
        <v>62.545454545454547</v>
      </c>
      <c r="AB4026" s="12">
        <v>31</v>
      </c>
      <c r="AC4026" s="12">
        <v>20</v>
      </c>
      <c r="AD4026" s="11"/>
      <c r="AE4026" s="11"/>
      <c r="AF4026" s="11"/>
      <c r="AG4026" s="11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2">
        <v>3007441</v>
      </c>
      <c r="F4027" s="12">
        <v>687556</v>
      </c>
      <c r="G4027" s="12">
        <v>0</v>
      </c>
      <c r="H4027" s="12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3" t="str">
        <f>IFERROR(VLOOKUP(C4027,[1]Index!$D:$F,3,FALSE),"Non List")</f>
        <v>Life Insurance</v>
      </c>
      <c r="Z4027">
        <f>IFERROR(VLOOKUP(C4027,[1]LP!$B:$C,2,FALSE),0)</f>
        <v>591</v>
      </c>
      <c r="AA4027" s="12">
        <f t="shared" si="62"/>
        <v>42.214285714285715</v>
      </c>
      <c r="AB4027" s="12">
        <v>10</v>
      </c>
      <c r="AC4027" s="12">
        <v>0.53</v>
      </c>
      <c r="AD4027" s="11"/>
      <c r="AE4027" s="11"/>
      <c r="AF4027" s="11"/>
      <c r="AG4027" s="11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2">
        <v>1784835</v>
      </c>
      <c r="F4028" s="12">
        <v>1110972</v>
      </c>
      <c r="G4028" s="12">
        <v>0</v>
      </c>
      <c r="H4028" s="12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3" t="str">
        <f>IFERROR(VLOOKUP(C4028,[1]Index!$D:$F,3,FALSE),"Non List")</f>
        <v>zdelist</v>
      </c>
      <c r="Z4028">
        <f>IFERROR(VLOOKUP(C4028,[1]LP!$B:$C,2,FALSE),0)</f>
        <v>0</v>
      </c>
      <c r="AA4028" s="12">
        <f t="shared" si="62"/>
        <v>0</v>
      </c>
      <c r="AB4028" s="12">
        <v>7</v>
      </c>
      <c r="AC4028" s="12">
        <v>8</v>
      </c>
      <c r="AD4028" s="11"/>
      <c r="AE4028" s="11"/>
      <c r="AF4028" s="11"/>
      <c r="AG4028" s="11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2">
        <v>1131900</v>
      </c>
      <c r="F4029" s="12">
        <v>457470</v>
      </c>
      <c r="G4029" s="12">
        <v>0</v>
      </c>
      <c r="H4029" s="12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3" t="str">
        <f>IFERROR(VLOOKUP(C4029,[1]Index!$D:$F,3,FALSE),"Non List")</f>
        <v>zdelist</v>
      </c>
      <c r="Z4029">
        <f>IFERROR(VLOOKUP(C4029,[1]LP!$B:$C,2,FALSE),0)</f>
        <v>0</v>
      </c>
      <c r="AA4029" s="12">
        <f t="shared" si="62"/>
        <v>0</v>
      </c>
      <c r="AB4029" s="12">
        <v>5</v>
      </c>
      <c r="AC4029" s="12">
        <v>5.5259999999999998</v>
      </c>
      <c r="AD4029" s="11"/>
      <c r="AE4029" s="11"/>
      <c r="AF4029" s="11"/>
      <c r="AG4029" s="11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2">
        <v>1540000</v>
      </c>
      <c r="F4030" s="12">
        <v>204493</v>
      </c>
      <c r="G4030" s="12">
        <v>0</v>
      </c>
      <c r="H4030" s="12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3" t="str">
        <f>IFERROR(VLOOKUP(C4030,[1]Index!$D:$F,3,FALSE),"Non List")</f>
        <v>zdelist</v>
      </c>
      <c r="Z4030">
        <f>IFERROR(VLOOKUP(C4030,[1]LP!$B:$C,2,FALSE),0)</f>
        <v>0</v>
      </c>
      <c r="AA4030" s="12">
        <f t="shared" si="62"/>
        <v>0</v>
      </c>
      <c r="AB4030" s="12">
        <v>0</v>
      </c>
      <c r="AC4030" s="12">
        <v>0</v>
      </c>
      <c r="AD4030" s="11"/>
      <c r="AE4030" s="11"/>
      <c r="AF4030" s="11"/>
      <c r="AG4030" s="11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2">
        <v>2010761</v>
      </c>
      <c r="F4031" s="12">
        <v>321509</v>
      </c>
      <c r="G4031" s="12">
        <v>0</v>
      </c>
      <c r="H4031" s="12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3" t="str">
        <f>IFERROR(VLOOKUP(C4031,[1]Index!$D:$F,3,FALSE),"Non List")</f>
        <v>Life Insurance</v>
      </c>
      <c r="Z4031">
        <f>IFERROR(VLOOKUP(C4031,[1]LP!$B:$C,2,FALSE),0)</f>
        <v>698</v>
      </c>
      <c r="AA4031" s="12">
        <f t="shared" si="62"/>
        <v>232.66666666666666</v>
      </c>
      <c r="AB4031" s="12">
        <v>0</v>
      </c>
      <c r="AC4031" s="12">
        <v>0</v>
      </c>
      <c r="AD4031" s="11"/>
      <c r="AE4031" s="11"/>
      <c r="AF4031" s="11"/>
      <c r="AG4031" s="11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2">
        <v>929463</v>
      </c>
      <c r="F4032" s="12">
        <v>279321</v>
      </c>
      <c r="G4032" s="12">
        <v>0</v>
      </c>
      <c r="H4032" s="12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3" t="str">
        <f>IFERROR(VLOOKUP(C4032,[1]Index!$D:$F,3,FALSE),"Non List")</f>
        <v>zdelist</v>
      </c>
      <c r="Z4032">
        <f>IFERROR(VLOOKUP(C4032,[1]LP!$B:$C,2,FALSE),0)</f>
        <v>0</v>
      </c>
      <c r="AA4032" s="12">
        <f t="shared" si="62"/>
        <v>0</v>
      </c>
      <c r="AB4032" s="12">
        <v>5.5004</v>
      </c>
      <c r="AC4032" s="12">
        <v>0.28949999999999998</v>
      </c>
      <c r="AD4032" s="11"/>
      <c r="AE4032" s="11"/>
      <c r="AF4032" s="11"/>
      <c r="AG4032" s="11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2">
        <v>1494839</v>
      </c>
      <c r="F4033" s="12">
        <v>937938</v>
      </c>
      <c r="G4033" s="12">
        <v>0</v>
      </c>
      <c r="H4033" s="12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3" t="str">
        <f>IFERROR(VLOOKUP(C4033,[1]Index!$D:$F,3,FALSE),"Non List")</f>
        <v>Life Insurance</v>
      </c>
      <c r="Z4033">
        <f>IFERROR(VLOOKUP(C4033,[1]LP!$B:$C,2,FALSE),0)</f>
        <v>1437</v>
      </c>
      <c r="AA4033" s="12">
        <f t="shared" si="62"/>
        <v>130.63636363636363</v>
      </c>
      <c r="AB4033" s="12">
        <v>10</v>
      </c>
      <c r="AC4033" s="12">
        <v>0.52629999999999999</v>
      </c>
      <c r="AD4033" s="11"/>
      <c r="AE4033" s="11"/>
      <c r="AF4033" s="11"/>
      <c r="AG4033" s="11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2">
        <v>5496161</v>
      </c>
      <c r="F4034" s="12">
        <v>2436777</v>
      </c>
      <c r="G4034" s="12">
        <v>0</v>
      </c>
      <c r="H4034" s="12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3" t="str">
        <f>IFERROR(VLOOKUP(C4034,[1]Index!$D:$F,3,FALSE),"Non List")</f>
        <v>Life Insurance</v>
      </c>
      <c r="Z4034">
        <f>IFERROR(VLOOKUP(C4034,[1]LP!$B:$C,2,FALSE),0)</f>
        <v>688</v>
      </c>
      <c r="AA4034" s="12">
        <f t="shared" si="62"/>
        <v>68.8</v>
      </c>
      <c r="AB4034" s="12">
        <v>31</v>
      </c>
      <c r="AC4034" s="12">
        <v>20</v>
      </c>
      <c r="AD4034" s="11"/>
      <c r="AE4034" s="11"/>
      <c r="AF4034" s="11"/>
      <c r="AG4034" s="11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2">
        <v>3007441</v>
      </c>
      <c r="F4035" s="12">
        <v>918658</v>
      </c>
      <c r="G4035" s="12">
        <v>0</v>
      </c>
      <c r="H4035" s="12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3" t="str">
        <f>IFERROR(VLOOKUP(C4035,[1]Index!$D:$F,3,FALSE),"Non List")</f>
        <v>Life Insurance</v>
      </c>
      <c r="Z4035">
        <f>IFERROR(VLOOKUP(C4035,[1]LP!$B:$C,2,FALSE),0)</f>
        <v>591</v>
      </c>
      <c r="AA4035" s="12">
        <f t="shared" ref="AA4035:AA4098" si="63">IFERROR(Z4035/M4035,0)</f>
        <v>53.727272727272727</v>
      </c>
      <c r="AB4035" s="12">
        <v>10</v>
      </c>
      <c r="AC4035" s="12">
        <v>0.53</v>
      </c>
      <c r="AD4035" s="11"/>
      <c r="AE4035" s="11"/>
      <c r="AF4035" s="11"/>
      <c r="AG4035" s="11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2">
        <v>1784835</v>
      </c>
      <c r="F4036" s="12">
        <v>1245446</v>
      </c>
      <c r="G4036" s="12">
        <v>0</v>
      </c>
      <c r="H4036" s="12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3" t="str">
        <f>IFERROR(VLOOKUP(C4036,[1]Index!$D:$F,3,FALSE),"Non List")</f>
        <v>zdelist</v>
      </c>
      <c r="Z4036">
        <f>IFERROR(VLOOKUP(C4036,[1]LP!$B:$C,2,FALSE),0)</f>
        <v>0</v>
      </c>
      <c r="AA4036" s="12">
        <f t="shared" si="63"/>
        <v>0</v>
      </c>
      <c r="AB4036" s="12">
        <v>7</v>
      </c>
      <c r="AC4036" s="12">
        <v>8</v>
      </c>
      <c r="AD4036" s="11"/>
      <c r="AE4036" s="11"/>
      <c r="AF4036" s="11"/>
      <c r="AG4036" s="11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2">
        <v>1267728</v>
      </c>
      <c r="F4037" s="12">
        <v>410293</v>
      </c>
      <c r="G4037" s="12">
        <v>0</v>
      </c>
      <c r="H4037" s="12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3" t="str">
        <f>IFERROR(VLOOKUP(C4037,[1]Index!$D:$F,3,FALSE),"Non List")</f>
        <v>zdelist</v>
      </c>
      <c r="Z4037">
        <f>IFERROR(VLOOKUP(C4037,[1]LP!$B:$C,2,FALSE),0)</f>
        <v>0</v>
      </c>
      <c r="AA4037" s="12">
        <f t="shared" si="63"/>
        <v>0</v>
      </c>
      <c r="AB4037" s="12">
        <v>5</v>
      </c>
      <c r="AC4037" s="12">
        <v>5.5259999999999998</v>
      </c>
      <c r="AD4037" s="11"/>
      <c r="AE4037" s="11"/>
      <c r="AF4037" s="11"/>
      <c r="AG4037" s="11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2">
        <v>1540000</v>
      </c>
      <c r="F4038" s="12">
        <v>232091</v>
      </c>
      <c r="G4038" s="12">
        <v>0</v>
      </c>
      <c r="H4038" s="12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3" t="str">
        <f>IFERROR(VLOOKUP(C4038,[1]Index!$D:$F,3,FALSE),"Non List")</f>
        <v>zdelist</v>
      </c>
      <c r="Z4038">
        <f>IFERROR(VLOOKUP(C4038,[1]LP!$B:$C,2,FALSE),0)</f>
        <v>0</v>
      </c>
      <c r="AA4038" s="12">
        <f t="shared" si="63"/>
        <v>0</v>
      </c>
      <c r="AB4038" s="12">
        <v>0</v>
      </c>
      <c r="AC4038" s="12">
        <v>0</v>
      </c>
      <c r="AD4038" s="11"/>
      <c r="AE4038" s="11"/>
      <c r="AF4038" s="11"/>
      <c r="AG4038" s="11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2">
        <v>1470000</v>
      </c>
      <c r="F4039" s="12">
        <v>106658</v>
      </c>
      <c r="G4039" s="12">
        <v>0</v>
      </c>
      <c r="H4039" s="12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3" t="str">
        <f>IFERROR(VLOOKUP(C4039,[1]Index!$D:$F,3,FALSE),"Non List")</f>
        <v>zdelist</v>
      </c>
      <c r="Z4039">
        <f>IFERROR(VLOOKUP(C4039,[1]LP!$B:$C,2,FALSE),0)</f>
        <v>0</v>
      </c>
      <c r="AA4039" s="12">
        <f t="shared" si="63"/>
        <v>0</v>
      </c>
      <c r="AB4039" s="12">
        <v>0</v>
      </c>
      <c r="AC4039" s="12">
        <v>0</v>
      </c>
      <c r="AD4039" s="11"/>
      <c r="AE4039" s="11"/>
      <c r="AF4039" s="11"/>
      <c r="AG4039" s="11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2">
        <v>2010761</v>
      </c>
      <c r="F4040" s="12">
        <v>405436</v>
      </c>
      <c r="G4040" s="12">
        <v>0</v>
      </c>
      <c r="H4040" s="12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3" t="str">
        <f>IFERROR(VLOOKUP(C4040,[1]Index!$D:$F,3,FALSE),"Non List")</f>
        <v>Life Insurance</v>
      </c>
      <c r="Z4040">
        <f>IFERROR(VLOOKUP(C4040,[1]LP!$B:$C,2,FALSE),0)</f>
        <v>698</v>
      </c>
      <c r="AA4040" s="12">
        <f t="shared" si="63"/>
        <v>87.25</v>
      </c>
      <c r="AB4040" s="12">
        <v>25</v>
      </c>
      <c r="AC4040" s="12">
        <v>2</v>
      </c>
      <c r="AD4040" s="11"/>
      <c r="AE4040" s="11"/>
      <c r="AF4040" s="11"/>
      <c r="AG4040" s="11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2">
        <v>938520</v>
      </c>
      <c r="F4041" s="12">
        <v>309861</v>
      </c>
      <c r="G4041" s="12">
        <v>0</v>
      </c>
      <c r="H4041" s="12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3" t="str">
        <f>IFERROR(VLOOKUP(C4041,[1]Index!$D:$F,3,FALSE),"Non List")</f>
        <v>zdelist</v>
      </c>
      <c r="Z4041">
        <f>IFERROR(VLOOKUP(C4041,[1]LP!$B:$C,2,FALSE),0)</f>
        <v>0</v>
      </c>
      <c r="AA4041" s="12">
        <f t="shared" si="63"/>
        <v>0</v>
      </c>
      <c r="AB4041" s="12">
        <v>7.4424999999999999</v>
      </c>
      <c r="AC4041" s="12">
        <v>0.39169999999999999</v>
      </c>
      <c r="AD4041" s="11"/>
      <c r="AE4041" s="11"/>
      <c r="AF4041" s="11"/>
      <c r="AG4041" s="11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2">
        <v>2010000</v>
      </c>
      <c r="F4042" s="12">
        <v>422222</v>
      </c>
      <c r="G4042" s="12">
        <v>0</v>
      </c>
      <c r="H4042" s="12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3" t="str">
        <f>IFERROR(VLOOKUP(C4042,[1]Index!$D:$F,3,FALSE),"Non List")</f>
        <v>Life Insurance</v>
      </c>
      <c r="Z4042">
        <f>IFERROR(VLOOKUP(C4042,[1]LP!$B:$C,2,FALSE),0)</f>
        <v>1437</v>
      </c>
      <c r="AA4042" s="12">
        <f t="shared" si="63"/>
        <v>287.39999999999998</v>
      </c>
      <c r="AB4042" s="12">
        <v>20</v>
      </c>
      <c r="AC4042" s="12">
        <v>1.0526</v>
      </c>
      <c r="AD4042" s="11"/>
      <c r="AE4042" s="11"/>
      <c r="AF4042" s="11"/>
      <c r="AG4042" s="11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2">
        <v>5496161</v>
      </c>
      <c r="F4043" s="12">
        <v>2641209</v>
      </c>
      <c r="G4043" s="12">
        <v>0</v>
      </c>
      <c r="H4043" s="12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3" t="str">
        <f>IFERROR(VLOOKUP(C4043,[1]Index!$D:$F,3,FALSE),"Non List")</f>
        <v>Life Insurance</v>
      </c>
      <c r="Z4043">
        <f>IFERROR(VLOOKUP(C4043,[1]LP!$B:$C,2,FALSE),0)</f>
        <v>688</v>
      </c>
      <c r="AA4043" s="12">
        <f t="shared" si="63"/>
        <v>45.866666666666667</v>
      </c>
      <c r="AB4043" s="12">
        <v>14</v>
      </c>
      <c r="AC4043" s="12">
        <v>0.73680000000000001</v>
      </c>
      <c r="AD4043" s="11"/>
      <c r="AE4043" s="11"/>
      <c r="AF4043" s="11"/>
      <c r="AG4043" s="11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2">
        <v>3082627</v>
      </c>
      <c r="F4044" s="12">
        <v>657408</v>
      </c>
      <c r="G4044" s="12">
        <v>0</v>
      </c>
      <c r="H4044" s="12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3" t="str">
        <f>IFERROR(VLOOKUP(C4044,[1]Index!$D:$F,3,FALSE),"Non List")</f>
        <v>Life Insurance</v>
      </c>
      <c r="Z4044">
        <f>IFERROR(VLOOKUP(C4044,[1]LP!$B:$C,2,FALSE),0)</f>
        <v>591</v>
      </c>
      <c r="AA4044" s="12">
        <f t="shared" si="63"/>
        <v>39.4</v>
      </c>
      <c r="AB4044" s="12">
        <v>19</v>
      </c>
      <c r="AC4044" s="12">
        <v>1</v>
      </c>
      <c r="AD4044" s="11"/>
      <c r="AE4044" s="11"/>
      <c r="AF4044" s="11"/>
      <c r="AG4044" s="11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2">
        <v>2007939</v>
      </c>
      <c r="F4045" s="12">
        <v>1037997</v>
      </c>
      <c r="G4045" s="12">
        <v>0</v>
      </c>
      <c r="H4045" s="12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3" t="str">
        <f>IFERROR(VLOOKUP(C4045,[1]Index!$D:$F,3,FALSE),"Non List")</f>
        <v>zdelist</v>
      </c>
      <c r="Z4045">
        <f>IFERROR(VLOOKUP(C4045,[1]LP!$B:$C,2,FALSE),0)</f>
        <v>0</v>
      </c>
      <c r="AA4045" s="12">
        <f t="shared" si="63"/>
        <v>0</v>
      </c>
      <c r="AB4045" s="12">
        <v>15</v>
      </c>
      <c r="AC4045" s="12">
        <v>0.87</v>
      </c>
      <c r="AD4045" s="11"/>
      <c r="AE4045" s="11"/>
      <c r="AF4045" s="11"/>
      <c r="AG4045" s="11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2">
        <v>2155138</v>
      </c>
      <c r="F4046" s="12">
        <v>529369</v>
      </c>
      <c r="G4046" s="12">
        <v>0</v>
      </c>
      <c r="H4046" s="12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3" t="str">
        <f>IFERROR(VLOOKUP(C4046,[1]Index!$D:$F,3,FALSE),"Non List")</f>
        <v>zdelist</v>
      </c>
      <c r="Z4046">
        <f>IFERROR(VLOOKUP(C4046,[1]LP!$B:$C,2,FALSE),0)</f>
        <v>0</v>
      </c>
      <c r="AA4046" s="12">
        <f t="shared" si="63"/>
        <v>0</v>
      </c>
      <c r="AB4046" s="12">
        <v>12.7</v>
      </c>
      <c r="AC4046" s="12">
        <v>0.66839999999999999</v>
      </c>
      <c r="AD4046" s="11"/>
      <c r="AE4046" s="11"/>
      <c r="AF4046" s="11"/>
      <c r="AG4046" s="11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2">
        <v>2000000</v>
      </c>
      <c r="F4047" s="12">
        <v>287272</v>
      </c>
      <c r="G4047" s="12">
        <v>0</v>
      </c>
      <c r="H4047" s="12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3" t="str">
        <f>IFERROR(VLOOKUP(C4047,[1]Index!$D:$F,3,FALSE),"Non List")</f>
        <v>zdelist</v>
      </c>
      <c r="Z4047">
        <f>IFERROR(VLOOKUP(C4047,[1]LP!$B:$C,2,FALSE),0)</f>
        <v>0</v>
      </c>
      <c r="AA4047" s="12">
        <f t="shared" si="63"/>
        <v>0</v>
      </c>
      <c r="AB4047" s="12">
        <v>4.2</v>
      </c>
      <c r="AC4047" s="12">
        <v>0.22</v>
      </c>
      <c r="AD4047" s="11"/>
      <c r="AE4047" s="11"/>
      <c r="AF4047" s="11"/>
      <c r="AG4047" s="11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2">
        <v>1540000</v>
      </c>
      <c r="F4048" s="12">
        <v>248038</v>
      </c>
      <c r="G4048" s="12">
        <v>0</v>
      </c>
      <c r="H4048" s="12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3" t="str">
        <f>IFERROR(VLOOKUP(C4048,[1]Index!$D:$F,3,FALSE),"Non List")</f>
        <v>zdelist</v>
      </c>
      <c r="Z4048">
        <f>IFERROR(VLOOKUP(C4048,[1]LP!$B:$C,2,FALSE),0)</f>
        <v>0</v>
      </c>
      <c r="AA4048" s="12">
        <f t="shared" si="63"/>
        <v>0</v>
      </c>
      <c r="AB4048" s="12">
        <v>10</v>
      </c>
      <c r="AC4048" s="12">
        <v>0.52629999999999999</v>
      </c>
      <c r="AD4048" s="11"/>
      <c r="AE4048" s="11"/>
      <c r="AF4048" s="11"/>
      <c r="AG4048" s="11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2">
        <v>1470000</v>
      </c>
      <c r="F4049" s="12">
        <v>111022</v>
      </c>
      <c r="G4049" s="12">
        <v>0</v>
      </c>
      <c r="H4049" s="12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3" t="str">
        <f>IFERROR(VLOOKUP(C4049,[1]Index!$D:$F,3,FALSE),"Non List")</f>
        <v>zdelist</v>
      </c>
      <c r="Z4049">
        <f>IFERROR(VLOOKUP(C4049,[1]LP!$B:$C,2,FALSE),0)</f>
        <v>0</v>
      </c>
      <c r="AA4049" s="12">
        <f t="shared" si="63"/>
        <v>0</v>
      </c>
      <c r="AB4049" s="12">
        <v>0</v>
      </c>
      <c r="AC4049" s="12">
        <v>5.2632000000000003</v>
      </c>
      <c r="AD4049" s="11"/>
      <c r="AE4049" s="11"/>
      <c r="AF4049" s="11"/>
      <c r="AG4049" s="11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2">
        <v>1400000</v>
      </c>
      <c r="F4050" s="12">
        <v>119958</v>
      </c>
      <c r="G4050" s="12">
        <v>0</v>
      </c>
      <c r="H4050" s="12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3" t="str">
        <f>IFERROR(VLOOKUP(C4050,[1]Index!$D:$F,3,FALSE),"Non List")</f>
        <v>zdelist</v>
      </c>
      <c r="Z4050">
        <f>IFERROR(VLOOKUP(C4050,[1]LP!$B:$C,2,FALSE),0)</f>
        <v>0</v>
      </c>
      <c r="AA4050" s="12">
        <f t="shared" si="63"/>
        <v>0</v>
      </c>
      <c r="AB4050" s="12">
        <v>0</v>
      </c>
      <c r="AC4050" s="12">
        <v>0</v>
      </c>
      <c r="AD4050" s="11"/>
      <c r="AE4050" s="11"/>
      <c r="AF4050" s="11"/>
      <c r="AG4050" s="11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2">
        <v>2010761</v>
      </c>
      <c r="F4051" s="12">
        <v>474460</v>
      </c>
      <c r="G4051" s="12">
        <v>0</v>
      </c>
      <c r="H4051" s="12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3" t="str">
        <f>IFERROR(VLOOKUP(C4051,[1]Index!$D:$F,3,FALSE),"Non List")</f>
        <v>Life Insurance</v>
      </c>
      <c r="Z4051">
        <f>IFERROR(VLOOKUP(C4051,[1]LP!$B:$C,2,FALSE),0)</f>
        <v>698</v>
      </c>
      <c r="AA4051" s="12">
        <f t="shared" si="63"/>
        <v>58.166666666666664</v>
      </c>
      <c r="AB4051" s="12">
        <v>25</v>
      </c>
      <c r="AC4051" s="12">
        <v>2</v>
      </c>
      <c r="AD4051" s="11"/>
      <c r="AE4051" s="11"/>
      <c r="AF4051" s="11"/>
      <c r="AG4051" s="11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2">
        <v>938520</v>
      </c>
      <c r="F4052" s="12">
        <v>347297</v>
      </c>
      <c r="G4052" s="12">
        <v>0</v>
      </c>
      <c r="H4052" s="12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3" t="str">
        <f>IFERROR(VLOOKUP(C4052,[1]Index!$D:$F,3,FALSE),"Non List")</f>
        <v>zdelist</v>
      </c>
      <c r="Z4052">
        <f>IFERROR(VLOOKUP(C4052,[1]LP!$B:$C,2,FALSE),0)</f>
        <v>0</v>
      </c>
      <c r="AA4052" s="12">
        <f t="shared" si="63"/>
        <v>0</v>
      </c>
      <c r="AB4052" s="12">
        <v>7.4424999999999999</v>
      </c>
      <c r="AC4052" s="12">
        <v>0.39169999999999999</v>
      </c>
      <c r="AD4052" s="11"/>
      <c r="AE4052" s="11"/>
      <c r="AF4052" s="11"/>
      <c r="AG4052" s="11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2">
        <v>2010000</v>
      </c>
      <c r="F4053" s="12">
        <v>475385</v>
      </c>
      <c r="G4053" s="12">
        <v>0</v>
      </c>
      <c r="H4053" s="12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3" t="str">
        <f>IFERROR(VLOOKUP(C4053,[1]Index!$D:$F,3,FALSE),"Non List")</f>
        <v>Life Insurance</v>
      </c>
      <c r="Z4053">
        <f>IFERROR(VLOOKUP(C4053,[1]LP!$B:$C,2,FALSE),0)</f>
        <v>1437</v>
      </c>
      <c r="AA4053" s="12">
        <f t="shared" si="63"/>
        <v>179.625</v>
      </c>
      <c r="AB4053" s="12">
        <v>20</v>
      </c>
      <c r="AC4053" s="12">
        <v>1.0526</v>
      </c>
      <c r="AD4053" s="11"/>
      <c r="AE4053" s="11"/>
      <c r="AF4053" s="11"/>
      <c r="AG4053" s="11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2">
        <v>5496161</v>
      </c>
      <c r="F4054" s="12">
        <v>2615515</v>
      </c>
      <c r="G4054" s="12">
        <v>0</v>
      </c>
      <c r="H4054" s="12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3" t="str">
        <f>IFERROR(VLOOKUP(C4054,[1]Index!$D:$F,3,FALSE),"Non List")</f>
        <v>Life Insurance</v>
      </c>
      <c r="Z4054">
        <f>IFERROR(VLOOKUP(C4054,[1]LP!$B:$C,2,FALSE),0)</f>
        <v>688</v>
      </c>
      <c r="AA4054" s="12">
        <f t="shared" si="63"/>
        <v>52.92307692307692</v>
      </c>
      <c r="AB4054" s="12">
        <v>14</v>
      </c>
      <c r="AC4054" s="12">
        <v>0.73680000000000001</v>
      </c>
      <c r="AD4054" s="11"/>
      <c r="AE4054" s="11"/>
      <c r="AF4054" s="11"/>
      <c r="AG4054" s="11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2">
        <v>3082627</v>
      </c>
      <c r="F4055" s="12">
        <v>690649</v>
      </c>
      <c r="G4055" s="12">
        <v>0</v>
      </c>
      <c r="H4055" s="12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3" t="str">
        <f>IFERROR(VLOOKUP(C4055,[1]Index!$D:$F,3,FALSE),"Non List")</f>
        <v>Life Insurance</v>
      </c>
      <c r="Z4055">
        <f>IFERROR(VLOOKUP(C4055,[1]LP!$B:$C,2,FALSE),0)</f>
        <v>591</v>
      </c>
      <c r="AA4055" s="12">
        <f t="shared" si="63"/>
        <v>39.4</v>
      </c>
      <c r="AB4055" s="12">
        <v>19</v>
      </c>
      <c r="AC4055" s="12">
        <v>1</v>
      </c>
      <c r="AD4055" s="11"/>
      <c r="AE4055" s="11"/>
      <c r="AF4055" s="11"/>
      <c r="AG4055" s="11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2">
        <v>2007939</v>
      </c>
      <c r="F4056" s="12">
        <v>1044781</v>
      </c>
      <c r="G4056" s="12">
        <v>0</v>
      </c>
      <c r="H4056" s="12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3" t="str">
        <f>IFERROR(VLOOKUP(C4056,[1]Index!$D:$F,3,FALSE),"Non List")</f>
        <v>zdelist</v>
      </c>
      <c r="Z4056">
        <f>IFERROR(VLOOKUP(C4056,[1]LP!$B:$C,2,FALSE),0)</f>
        <v>0</v>
      </c>
      <c r="AA4056" s="12">
        <f t="shared" si="63"/>
        <v>0</v>
      </c>
      <c r="AB4056" s="12">
        <v>15</v>
      </c>
      <c r="AC4056" s="12">
        <v>0.87</v>
      </c>
      <c r="AD4056" s="11"/>
      <c r="AE4056" s="11"/>
      <c r="AF4056" s="11"/>
      <c r="AG4056" s="11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2">
        <v>2155138</v>
      </c>
      <c r="F4057" s="12">
        <v>568994</v>
      </c>
      <c r="G4057" s="12">
        <v>0</v>
      </c>
      <c r="H4057" s="12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3" t="str">
        <f>IFERROR(VLOOKUP(C4057,[1]Index!$D:$F,3,FALSE),"Non List")</f>
        <v>zdelist</v>
      </c>
      <c r="Z4057">
        <f>IFERROR(VLOOKUP(C4057,[1]LP!$B:$C,2,FALSE),0)</f>
        <v>0</v>
      </c>
      <c r="AA4057" s="12">
        <f t="shared" si="63"/>
        <v>0</v>
      </c>
      <c r="AB4057" s="12">
        <v>12.7</v>
      </c>
      <c r="AC4057" s="12">
        <v>0.66839999999999999</v>
      </c>
      <c r="AD4057" s="11"/>
      <c r="AE4057" s="11"/>
      <c r="AF4057" s="11"/>
      <c r="AG4057" s="11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2">
        <v>1540000</v>
      </c>
      <c r="F4058" s="12">
        <v>334650</v>
      </c>
      <c r="G4058" s="12">
        <v>0</v>
      </c>
      <c r="H4058" s="12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3" t="str">
        <f>IFERROR(VLOOKUP(C4058,[1]Index!$D:$F,3,FALSE),"Non List")</f>
        <v>zdelist</v>
      </c>
      <c r="Z4058">
        <f>IFERROR(VLOOKUP(C4058,[1]LP!$B:$C,2,FALSE),0)</f>
        <v>0</v>
      </c>
      <c r="AA4058" s="12">
        <f t="shared" si="63"/>
        <v>0</v>
      </c>
      <c r="AB4058" s="12">
        <v>10</v>
      </c>
      <c r="AC4058" s="12">
        <v>0.52629999999999999</v>
      </c>
      <c r="AD4058" s="11"/>
      <c r="AE4058" s="11"/>
      <c r="AF4058" s="11"/>
      <c r="AG4058" s="11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2">
        <v>1470000</v>
      </c>
      <c r="F4059" s="12">
        <v>136269</v>
      </c>
      <c r="G4059" s="12">
        <v>0</v>
      </c>
      <c r="H4059" s="12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3" t="str">
        <f>IFERROR(VLOOKUP(C4059,[1]Index!$D:$F,3,FALSE),"Non List")</f>
        <v>zdelist</v>
      </c>
      <c r="Z4059">
        <f>IFERROR(VLOOKUP(C4059,[1]LP!$B:$C,2,FALSE),0)</f>
        <v>0</v>
      </c>
      <c r="AA4059" s="12">
        <f t="shared" si="63"/>
        <v>0</v>
      </c>
      <c r="AB4059" s="12">
        <v>0</v>
      </c>
      <c r="AC4059" s="12">
        <v>5.2632000000000003</v>
      </c>
      <c r="AD4059" s="11"/>
      <c r="AE4059" s="11"/>
      <c r="AF4059" s="11"/>
      <c r="AG4059" s="11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2">
        <v>1400000</v>
      </c>
      <c r="F4060" s="12">
        <v>141191</v>
      </c>
      <c r="G4060" s="12">
        <v>0</v>
      </c>
      <c r="H4060" s="12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3" t="str">
        <f>IFERROR(VLOOKUP(C4060,[1]Index!$D:$F,3,FALSE),"Non List")</f>
        <v>zdelist</v>
      </c>
      <c r="Z4060">
        <f>IFERROR(VLOOKUP(C4060,[1]LP!$B:$C,2,FALSE),0)</f>
        <v>0</v>
      </c>
      <c r="AA4060" s="12">
        <f t="shared" si="63"/>
        <v>0</v>
      </c>
      <c r="AB4060" s="12">
        <v>0</v>
      </c>
      <c r="AC4060" s="12">
        <v>0</v>
      </c>
      <c r="AD4060" s="11"/>
      <c r="AE4060" s="11"/>
      <c r="AF4060" s="11"/>
      <c r="AG4060" s="11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2">
        <v>2010761</v>
      </c>
      <c r="F4061" s="12">
        <v>495925</v>
      </c>
      <c r="G4061" s="12">
        <v>0</v>
      </c>
      <c r="H4061" s="12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3" t="str">
        <f>IFERROR(VLOOKUP(C4061,[1]Index!$D:$F,3,FALSE),"Non List")</f>
        <v>Life Insurance</v>
      </c>
      <c r="Z4061">
        <f>IFERROR(VLOOKUP(C4061,[1]LP!$B:$C,2,FALSE),0)</f>
        <v>698</v>
      </c>
      <c r="AA4061" s="12">
        <f t="shared" si="63"/>
        <v>77.555555555555557</v>
      </c>
      <c r="AB4061" s="12">
        <v>25</v>
      </c>
      <c r="AC4061" s="12">
        <v>2</v>
      </c>
      <c r="AD4061" s="11"/>
      <c r="AE4061" s="11"/>
      <c r="AF4061" s="11"/>
      <c r="AG4061" s="11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2">
        <v>938520</v>
      </c>
      <c r="F4062" s="12">
        <v>366343</v>
      </c>
      <c r="G4062" s="12">
        <v>0</v>
      </c>
      <c r="H4062" s="12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3" t="str">
        <f>IFERROR(VLOOKUP(C4062,[1]Index!$D:$F,3,FALSE),"Non List")</f>
        <v>zdelist</v>
      </c>
      <c r="Z4062">
        <f>IFERROR(VLOOKUP(C4062,[1]LP!$B:$C,2,FALSE),0)</f>
        <v>0</v>
      </c>
      <c r="AA4062" s="12">
        <f t="shared" si="63"/>
        <v>0</v>
      </c>
      <c r="AB4062" s="12">
        <v>7.4424999999999999</v>
      </c>
      <c r="AC4062" s="12">
        <v>0.39169999999999999</v>
      </c>
      <c r="AD4062" s="11"/>
      <c r="AE4062" s="11"/>
      <c r="AF4062" s="11"/>
      <c r="AG4062" s="11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2">
        <v>2010000</v>
      </c>
      <c r="F4063" s="12">
        <v>506147</v>
      </c>
      <c r="G4063" s="12">
        <v>0</v>
      </c>
      <c r="H4063" s="12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3" t="str">
        <f>IFERROR(VLOOKUP(C4063,[1]Index!$D:$F,3,FALSE),"Non List")</f>
        <v>Life Insurance</v>
      </c>
      <c r="Z4063">
        <f>IFERROR(VLOOKUP(C4063,[1]LP!$B:$C,2,FALSE),0)</f>
        <v>1437</v>
      </c>
      <c r="AA4063" s="12">
        <f t="shared" si="63"/>
        <v>205.28571428571428</v>
      </c>
      <c r="AB4063" s="12">
        <v>20</v>
      </c>
      <c r="AC4063" s="12">
        <v>1.0526</v>
      </c>
      <c r="AD4063" s="11"/>
      <c r="AE4063" s="11"/>
      <c r="AF4063" s="11"/>
      <c r="AG4063" s="11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2">
        <v>5496161</v>
      </c>
      <c r="F4064" s="12">
        <v>2732174</v>
      </c>
      <c r="G4064" s="12">
        <v>0</v>
      </c>
      <c r="H4064" s="12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3" t="str">
        <f>IFERROR(VLOOKUP(C4064,[1]Index!$D:$F,3,FALSE),"Non List")</f>
        <v>Life Insurance</v>
      </c>
      <c r="Z4064">
        <f>IFERROR(VLOOKUP(C4064,[1]LP!$B:$C,2,FALSE),0)</f>
        <v>688</v>
      </c>
      <c r="AA4064" s="12">
        <f t="shared" si="63"/>
        <v>62.545454545454547</v>
      </c>
      <c r="AB4064" s="12">
        <v>14</v>
      </c>
      <c r="AC4064" s="12">
        <v>0.73680000000000001</v>
      </c>
      <c r="AD4064" s="11"/>
      <c r="AE4064" s="11"/>
      <c r="AF4064" s="11"/>
      <c r="AG4064" s="11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2">
        <v>3082627</v>
      </c>
      <c r="F4065" s="12">
        <v>762424</v>
      </c>
      <c r="G4065" s="12">
        <v>0</v>
      </c>
      <c r="H4065" s="12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3" t="str">
        <f>IFERROR(VLOOKUP(C4065,[1]Index!$D:$F,3,FALSE),"Non List")</f>
        <v>Life Insurance</v>
      </c>
      <c r="Z4065">
        <f>IFERROR(VLOOKUP(C4065,[1]LP!$B:$C,2,FALSE),0)</f>
        <v>591</v>
      </c>
      <c r="AA4065" s="12">
        <f t="shared" si="63"/>
        <v>42.214285714285715</v>
      </c>
      <c r="AB4065" s="12">
        <v>19</v>
      </c>
      <c r="AC4065" s="12">
        <v>1</v>
      </c>
      <c r="AD4065" s="11"/>
      <c r="AE4065" s="11"/>
      <c r="AF4065" s="11"/>
      <c r="AG4065" s="11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2">
        <v>2007939</v>
      </c>
      <c r="F4066" s="12">
        <v>1054116</v>
      </c>
      <c r="G4066" s="12">
        <v>0</v>
      </c>
      <c r="H4066" s="12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3" t="str">
        <f>IFERROR(VLOOKUP(C4066,[1]Index!$D:$F,3,FALSE),"Non List")</f>
        <v>zdelist</v>
      </c>
      <c r="Z4066">
        <f>IFERROR(VLOOKUP(C4066,[1]LP!$B:$C,2,FALSE),0)</f>
        <v>0</v>
      </c>
      <c r="AA4066" s="12">
        <f t="shared" si="63"/>
        <v>0</v>
      </c>
      <c r="AB4066" s="12">
        <v>15</v>
      </c>
      <c r="AC4066" s="12">
        <v>0.87</v>
      </c>
      <c r="AD4066" s="11"/>
      <c r="AE4066" s="11"/>
      <c r="AF4066" s="11"/>
      <c r="AG4066" s="11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2">
        <v>2155138</v>
      </c>
      <c r="F4067" s="12">
        <v>600256</v>
      </c>
      <c r="G4067" s="12">
        <v>0</v>
      </c>
      <c r="H4067" s="12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3" t="str">
        <f>IFERROR(VLOOKUP(C4067,[1]Index!$D:$F,3,FALSE),"Non List")</f>
        <v>zdelist</v>
      </c>
      <c r="Z4067">
        <f>IFERROR(VLOOKUP(C4067,[1]LP!$B:$C,2,FALSE),0)</f>
        <v>0</v>
      </c>
      <c r="AA4067" s="12">
        <f t="shared" si="63"/>
        <v>0</v>
      </c>
      <c r="AB4067" s="12">
        <v>12.7</v>
      </c>
      <c r="AC4067" s="12">
        <v>0.66839999999999999</v>
      </c>
      <c r="AD4067" s="11"/>
      <c r="AE4067" s="11"/>
      <c r="AF4067" s="11"/>
      <c r="AG4067" s="11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2">
        <v>1540000</v>
      </c>
      <c r="F4068" s="12">
        <v>373945</v>
      </c>
      <c r="G4068" s="12">
        <v>0</v>
      </c>
      <c r="H4068" s="12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3" t="str">
        <f>IFERROR(VLOOKUP(C4068,[1]Index!$D:$F,3,FALSE),"Non List")</f>
        <v>zdelist</v>
      </c>
      <c r="Z4068">
        <f>IFERROR(VLOOKUP(C4068,[1]LP!$B:$C,2,FALSE),0)</f>
        <v>0</v>
      </c>
      <c r="AA4068" s="12">
        <f t="shared" si="63"/>
        <v>0</v>
      </c>
      <c r="AB4068" s="12">
        <v>10</v>
      </c>
      <c r="AC4068" s="12">
        <v>0.52629999999999999</v>
      </c>
      <c r="AD4068" s="11"/>
      <c r="AE4068" s="11"/>
      <c r="AF4068" s="11"/>
      <c r="AG4068" s="11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2">
        <v>1505000</v>
      </c>
      <c r="F4069" s="12">
        <v>441521</v>
      </c>
      <c r="G4069" s="12">
        <v>0</v>
      </c>
      <c r="H4069" s="12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3" t="str">
        <f>IFERROR(VLOOKUP(C4069,[1]Index!$D:$F,3,FALSE),"Non List")</f>
        <v>zdelist</v>
      </c>
      <c r="Z4069">
        <f>IFERROR(VLOOKUP(C4069,[1]LP!$B:$C,2,FALSE),0)</f>
        <v>0</v>
      </c>
      <c r="AA4069" s="12">
        <f t="shared" si="63"/>
        <v>0</v>
      </c>
      <c r="AB4069" s="12">
        <v>0</v>
      </c>
      <c r="AC4069" s="12">
        <v>0</v>
      </c>
      <c r="AD4069" s="11"/>
      <c r="AE4069" s="11"/>
      <c r="AF4069" s="11"/>
      <c r="AG4069" s="11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2">
        <v>1470000</v>
      </c>
      <c r="F4070" s="12">
        <v>149612</v>
      </c>
      <c r="G4070" s="12">
        <v>0</v>
      </c>
      <c r="H4070" s="12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3" t="str">
        <f>IFERROR(VLOOKUP(C4070,[1]Index!$D:$F,3,FALSE),"Non List")</f>
        <v>zdelist</v>
      </c>
      <c r="Z4070">
        <f>IFERROR(VLOOKUP(C4070,[1]LP!$B:$C,2,FALSE),0)</f>
        <v>0</v>
      </c>
      <c r="AA4070" s="12">
        <f t="shared" si="63"/>
        <v>0</v>
      </c>
      <c r="AB4070" s="12">
        <v>0</v>
      </c>
      <c r="AC4070" s="12">
        <v>5.2632000000000003</v>
      </c>
      <c r="AD4070" s="11"/>
      <c r="AE4070" s="11"/>
      <c r="AF4070" s="11"/>
      <c r="AG4070" s="11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2">
        <v>1400000</v>
      </c>
      <c r="F4071" s="12">
        <v>158847</v>
      </c>
      <c r="G4071" s="12">
        <v>0</v>
      </c>
      <c r="H4071" s="12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3" t="str">
        <f>IFERROR(VLOOKUP(C4071,[1]Index!$D:$F,3,FALSE),"Non List")</f>
        <v>zdelist</v>
      </c>
      <c r="Z4071">
        <f>IFERROR(VLOOKUP(C4071,[1]LP!$B:$C,2,FALSE),0)</f>
        <v>0</v>
      </c>
      <c r="AA4071" s="12">
        <f t="shared" si="63"/>
        <v>0</v>
      </c>
      <c r="AB4071" s="12">
        <v>0</v>
      </c>
      <c r="AC4071" s="12">
        <v>0</v>
      </c>
      <c r="AD4071" s="11"/>
      <c r="AE4071" s="11"/>
      <c r="AF4071" s="11"/>
      <c r="AG4071" s="11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2">
        <v>2010761</v>
      </c>
      <c r="F4072" s="12">
        <v>547065</v>
      </c>
      <c r="G4072" s="12">
        <v>0</v>
      </c>
      <c r="H4072" s="12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3" t="str">
        <f>IFERROR(VLOOKUP(C4072,[1]Index!$D:$F,3,FALSE),"Non List")</f>
        <v>Life Insurance</v>
      </c>
      <c r="Z4072">
        <f>IFERROR(VLOOKUP(C4072,[1]LP!$B:$C,2,FALSE),0)</f>
        <v>698</v>
      </c>
      <c r="AA4072" s="12">
        <f t="shared" si="63"/>
        <v>77.555555555555557</v>
      </c>
      <c r="AB4072" s="12">
        <v>25</v>
      </c>
      <c r="AC4072" s="12">
        <v>2</v>
      </c>
      <c r="AD4072" s="11"/>
      <c r="AE4072" s="11"/>
      <c r="AF4072" s="11"/>
      <c r="AG4072" s="11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2">
        <v>938520</v>
      </c>
      <c r="F4073" s="12">
        <v>376455</v>
      </c>
      <c r="G4073" s="12">
        <v>0</v>
      </c>
      <c r="H4073" s="12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3" t="str">
        <f>IFERROR(VLOOKUP(C4073,[1]Index!$D:$F,3,FALSE),"Non List")</f>
        <v>zdelist</v>
      </c>
      <c r="Z4073">
        <f>IFERROR(VLOOKUP(C4073,[1]LP!$B:$C,2,FALSE),0)</f>
        <v>0</v>
      </c>
      <c r="AA4073" s="12">
        <f t="shared" si="63"/>
        <v>0</v>
      </c>
      <c r="AB4073" s="12">
        <v>7.4424999999999999</v>
      </c>
      <c r="AC4073" s="12">
        <v>0.39169999999999999</v>
      </c>
      <c r="AD4073" s="11"/>
      <c r="AE4073" s="11"/>
      <c r="AF4073" s="11"/>
      <c r="AG4073" s="11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2">
        <v>2010000</v>
      </c>
      <c r="F4074" s="12">
        <v>518335</v>
      </c>
      <c r="G4074" s="12">
        <v>0</v>
      </c>
      <c r="H4074" s="12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3" t="str">
        <f>IFERROR(VLOOKUP(C4074,[1]Index!$D:$F,3,FALSE),"Non List")</f>
        <v>Life Insurance</v>
      </c>
      <c r="Z4074">
        <f>IFERROR(VLOOKUP(C4074,[1]LP!$B:$C,2,FALSE),0)</f>
        <v>1437</v>
      </c>
      <c r="AA4074" s="12">
        <f t="shared" si="63"/>
        <v>239.5</v>
      </c>
      <c r="AB4074" s="12">
        <v>20</v>
      </c>
      <c r="AC4074" s="12">
        <v>1.0526</v>
      </c>
      <c r="AD4074" s="11"/>
      <c r="AE4074" s="11"/>
      <c r="AF4074" s="11"/>
      <c r="AG4074" s="11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2">
        <v>5496161</v>
      </c>
      <c r="F4075" s="12">
        <v>3507738</v>
      </c>
      <c r="G4075" s="12">
        <v>0</v>
      </c>
      <c r="H4075" s="12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3" t="str">
        <f>IFERROR(VLOOKUP(C4075,[1]Index!$D:$F,3,FALSE),"Non List")</f>
        <v>Life Insurance</v>
      </c>
      <c r="Z4075">
        <f>IFERROR(VLOOKUP(C4075,[1]LP!$B:$C,2,FALSE),0)</f>
        <v>688</v>
      </c>
      <c r="AA4075" s="12">
        <f t="shared" si="63"/>
        <v>68.8</v>
      </c>
      <c r="AB4075" s="12">
        <v>14</v>
      </c>
      <c r="AC4075" s="12">
        <v>0.73680000000000001</v>
      </c>
      <c r="AD4075" s="11"/>
      <c r="AE4075" s="11"/>
      <c r="AF4075" s="11"/>
      <c r="AG4075" s="11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2">
        <v>3082627</v>
      </c>
      <c r="F4076" s="12">
        <v>1036182</v>
      </c>
      <c r="G4076" s="12">
        <v>0</v>
      </c>
      <c r="H4076" s="12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3" t="str">
        <f>IFERROR(VLOOKUP(C4076,[1]Index!$D:$F,3,FALSE),"Non List")</f>
        <v>Life Insurance</v>
      </c>
      <c r="Z4076">
        <f>IFERROR(VLOOKUP(C4076,[1]LP!$B:$C,2,FALSE),0)</f>
        <v>591</v>
      </c>
      <c r="AA4076" s="12">
        <f t="shared" si="63"/>
        <v>45.46153846153846</v>
      </c>
      <c r="AB4076" s="12">
        <v>19</v>
      </c>
      <c r="AC4076" s="12">
        <v>1</v>
      </c>
      <c r="AD4076" s="11"/>
      <c r="AE4076" s="11"/>
      <c r="AF4076" s="11"/>
      <c r="AG4076" s="11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2">
        <v>2258932</v>
      </c>
      <c r="F4077" s="12">
        <v>889823</v>
      </c>
      <c r="G4077" s="12">
        <v>0</v>
      </c>
      <c r="H4077" s="12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3" t="str">
        <f>IFERROR(VLOOKUP(C4077,[1]Index!$D:$F,3,FALSE),"Non List")</f>
        <v>zdelist</v>
      </c>
      <c r="Z4077">
        <f>IFERROR(VLOOKUP(C4077,[1]LP!$B:$C,2,FALSE),0)</f>
        <v>0</v>
      </c>
      <c r="AA4077" s="12">
        <f t="shared" si="63"/>
        <v>0</v>
      </c>
      <c r="AB4077" s="12">
        <v>15</v>
      </c>
      <c r="AC4077" s="12">
        <v>0.87</v>
      </c>
      <c r="AD4077" s="11"/>
      <c r="AE4077" s="11"/>
      <c r="AF4077" s="11"/>
      <c r="AG4077" s="11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2">
        <v>2155138</v>
      </c>
      <c r="F4078" s="12">
        <v>668735</v>
      </c>
      <c r="G4078" s="12">
        <v>0</v>
      </c>
      <c r="H4078" s="12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3" t="str">
        <f>IFERROR(VLOOKUP(C4078,[1]Index!$D:$F,3,FALSE),"Non List")</f>
        <v>zdelist</v>
      </c>
      <c r="Z4078">
        <f>IFERROR(VLOOKUP(C4078,[1]LP!$B:$C,2,FALSE),0)</f>
        <v>0</v>
      </c>
      <c r="AA4078" s="12">
        <f t="shared" si="63"/>
        <v>0</v>
      </c>
      <c r="AB4078" s="12">
        <v>12.7</v>
      </c>
      <c r="AC4078" s="12">
        <v>0.66839999999999999</v>
      </c>
      <c r="AD4078" s="11"/>
      <c r="AE4078" s="11"/>
      <c r="AF4078" s="11"/>
      <c r="AG4078" s="11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2">
        <v>1540000</v>
      </c>
      <c r="F4079" s="12">
        <v>399517</v>
      </c>
      <c r="G4079" s="12">
        <v>0</v>
      </c>
      <c r="H4079" s="12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3" t="str">
        <f>IFERROR(VLOOKUP(C4079,[1]Index!$D:$F,3,FALSE),"Non List")</f>
        <v>zdelist</v>
      </c>
      <c r="Z4079">
        <f>IFERROR(VLOOKUP(C4079,[1]LP!$B:$C,2,FALSE),0)</f>
        <v>0</v>
      </c>
      <c r="AA4079" s="12">
        <f t="shared" si="63"/>
        <v>0</v>
      </c>
      <c r="AB4079" s="12">
        <v>10</v>
      </c>
      <c r="AC4079" s="12">
        <v>0.52629999999999999</v>
      </c>
      <c r="AD4079" s="11"/>
      <c r="AE4079" s="11"/>
      <c r="AF4079" s="11"/>
      <c r="AG4079" s="11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2">
        <v>1505000</v>
      </c>
      <c r="F4080" s="12">
        <v>448562</v>
      </c>
      <c r="G4080" s="12">
        <v>0</v>
      </c>
      <c r="H4080" s="12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3" t="str">
        <f>IFERROR(VLOOKUP(C4080,[1]Index!$D:$F,3,FALSE),"Non List")</f>
        <v>zdelist</v>
      </c>
      <c r="Z4080">
        <f>IFERROR(VLOOKUP(C4080,[1]LP!$B:$C,2,FALSE),0)</f>
        <v>0</v>
      </c>
      <c r="AA4080" s="12">
        <f t="shared" si="63"/>
        <v>0</v>
      </c>
      <c r="AB4080" s="12">
        <v>0</v>
      </c>
      <c r="AC4080" s="12">
        <v>0</v>
      </c>
      <c r="AD4080" s="11"/>
      <c r="AE4080" s="11"/>
      <c r="AF4080" s="11"/>
      <c r="AG4080" s="11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2">
        <v>1470000</v>
      </c>
      <c r="F4081" s="12">
        <v>143278</v>
      </c>
      <c r="G4081" s="12">
        <v>0</v>
      </c>
      <c r="H4081" s="12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3" t="str">
        <f>IFERROR(VLOOKUP(C4081,[1]Index!$D:$F,3,FALSE),"Non List")</f>
        <v>zdelist</v>
      </c>
      <c r="Z4081">
        <f>IFERROR(VLOOKUP(C4081,[1]LP!$B:$C,2,FALSE),0)</f>
        <v>0</v>
      </c>
      <c r="AA4081" s="12">
        <f t="shared" si="63"/>
        <v>0</v>
      </c>
      <c r="AB4081" s="12">
        <v>0</v>
      </c>
      <c r="AC4081" s="12">
        <v>5.2632000000000003</v>
      </c>
      <c r="AD4081" s="11"/>
      <c r="AE4081" s="11"/>
      <c r="AF4081" s="11"/>
      <c r="AG4081" s="11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2">
        <v>1400000</v>
      </c>
      <c r="F4082" s="12">
        <v>148940</v>
      </c>
      <c r="G4082" s="12">
        <v>0</v>
      </c>
      <c r="H4082" s="12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3" t="str">
        <f>IFERROR(VLOOKUP(C4082,[1]Index!$D:$F,3,FALSE),"Non List")</f>
        <v>zdelist</v>
      </c>
      <c r="Z4082">
        <f>IFERROR(VLOOKUP(C4082,[1]LP!$B:$C,2,FALSE),0)</f>
        <v>0</v>
      </c>
      <c r="AA4082" s="12">
        <f t="shared" si="63"/>
        <v>0</v>
      </c>
      <c r="AB4082" s="12">
        <v>0</v>
      </c>
      <c r="AC4082" s="12">
        <v>0</v>
      </c>
      <c r="AD4082" s="11"/>
      <c r="AE4082" s="11"/>
      <c r="AF4082" s="11"/>
      <c r="AG4082" s="11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2">
        <v>2010761</v>
      </c>
      <c r="F4083" s="12">
        <v>631709</v>
      </c>
      <c r="G4083" s="12">
        <v>0</v>
      </c>
      <c r="H4083" s="12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3" t="str">
        <f>IFERROR(VLOOKUP(C4083,[1]Index!$D:$F,3,FALSE),"Non List")</f>
        <v>Life Insurance</v>
      </c>
      <c r="Z4083">
        <f>IFERROR(VLOOKUP(C4083,[1]LP!$B:$C,2,FALSE),0)</f>
        <v>698</v>
      </c>
      <c r="AA4083" s="12">
        <f t="shared" si="63"/>
        <v>36.736842105263158</v>
      </c>
      <c r="AB4083" s="12">
        <v>14.5</v>
      </c>
      <c r="AC4083" s="12">
        <v>0.76</v>
      </c>
      <c r="AD4083" s="11"/>
      <c r="AE4083" s="11"/>
      <c r="AF4083" s="11"/>
      <c r="AG4083" s="11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2">
        <v>1877040</v>
      </c>
      <c r="F4084" s="12">
        <v>566289</v>
      </c>
      <c r="G4084" s="12">
        <v>0</v>
      </c>
      <c r="H4084" s="12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3" t="str">
        <f>IFERROR(VLOOKUP(C4084,[1]Index!$D:$F,3,FALSE),"Non List")</f>
        <v>zdelist</v>
      </c>
      <c r="Z4084">
        <f>IFERROR(VLOOKUP(C4084,[1]LP!$B:$C,2,FALSE),0)</f>
        <v>0</v>
      </c>
      <c r="AA4084" s="12">
        <f t="shared" si="63"/>
        <v>0</v>
      </c>
      <c r="AB4084" s="12">
        <v>13.2712</v>
      </c>
      <c r="AC4084" s="12">
        <v>0</v>
      </c>
      <c r="AD4084" s="11"/>
      <c r="AE4084" s="11"/>
      <c r="AF4084" s="11"/>
      <c r="AG4084" s="11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2">
        <v>2010000</v>
      </c>
      <c r="F4085" s="12">
        <v>576262</v>
      </c>
      <c r="G4085" s="12">
        <v>0</v>
      </c>
      <c r="H4085" s="12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3" t="str">
        <f>IFERROR(VLOOKUP(C4085,[1]Index!$D:$F,3,FALSE),"Non List")</f>
        <v>Life Insurance</v>
      </c>
      <c r="Z4085">
        <f>IFERROR(VLOOKUP(C4085,[1]LP!$B:$C,2,FALSE),0)</f>
        <v>1437</v>
      </c>
      <c r="AA4085" s="12">
        <f t="shared" si="63"/>
        <v>119.75</v>
      </c>
      <c r="AB4085" s="12">
        <v>0</v>
      </c>
      <c r="AC4085" s="12">
        <v>0</v>
      </c>
      <c r="AD4085" s="11"/>
      <c r="AE4085" s="11"/>
      <c r="AF4085" s="11"/>
      <c r="AG4085" s="11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2">
        <v>5496161</v>
      </c>
      <c r="F4086" s="12">
        <v>3667213</v>
      </c>
      <c r="G4086" s="12">
        <v>0</v>
      </c>
      <c r="H4086" s="12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3" t="str">
        <f>IFERROR(VLOOKUP(C4086,[1]Index!$D:$F,3,FALSE),"Non List")</f>
        <v>Life Insurance</v>
      </c>
      <c r="Z4086">
        <f>IFERROR(VLOOKUP(C4086,[1]LP!$B:$C,2,FALSE),0)</f>
        <v>688</v>
      </c>
      <c r="AA4086" s="12">
        <f t="shared" si="63"/>
        <v>40.470588235294116</v>
      </c>
      <c r="AB4086" s="12">
        <v>0</v>
      </c>
      <c r="AC4086" s="12">
        <v>15.7895</v>
      </c>
      <c r="AD4086" s="11"/>
      <c r="AE4086" s="11"/>
      <c r="AF4086" s="11"/>
      <c r="AG4086" s="11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2">
        <v>3082627</v>
      </c>
      <c r="F4087" s="12">
        <v>1142716</v>
      </c>
      <c r="G4087" s="12">
        <v>0</v>
      </c>
      <c r="H4087" s="12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3" t="str">
        <f>IFERROR(VLOOKUP(C4087,[1]Index!$D:$F,3,FALSE),"Non List")</f>
        <v>Life Insurance</v>
      </c>
      <c r="Z4087">
        <f>IFERROR(VLOOKUP(C4087,[1]LP!$B:$C,2,FALSE),0)</f>
        <v>591</v>
      </c>
      <c r="AA4087" s="12">
        <f t="shared" si="63"/>
        <v>39.4</v>
      </c>
      <c r="AB4087" s="12">
        <v>15</v>
      </c>
      <c r="AC4087" s="12">
        <v>0.78900000000000003</v>
      </c>
      <c r="AD4087" s="11"/>
      <c r="AE4087" s="11"/>
      <c r="AF4087" s="11"/>
      <c r="AG4087" s="11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2">
        <v>2258932</v>
      </c>
      <c r="F4088" s="12">
        <v>906001</v>
      </c>
      <c r="G4088" s="12">
        <v>0</v>
      </c>
      <c r="H4088" s="12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3" t="str">
        <f>IFERROR(VLOOKUP(C4088,[1]Index!$D:$F,3,FALSE),"Non List")</f>
        <v>zdelist</v>
      </c>
      <c r="Z4088">
        <f>IFERROR(VLOOKUP(C4088,[1]LP!$B:$C,2,FALSE),0)</f>
        <v>0</v>
      </c>
      <c r="AA4088" s="12">
        <f t="shared" si="63"/>
        <v>0</v>
      </c>
      <c r="AB4088" s="12">
        <v>13</v>
      </c>
      <c r="AC4088" s="12">
        <v>0.68420000000000003</v>
      </c>
      <c r="AD4088" s="11"/>
      <c r="AE4088" s="11"/>
      <c r="AF4088" s="11"/>
      <c r="AG4088" s="11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2">
        <v>2155138</v>
      </c>
      <c r="F4089" s="12">
        <v>760184</v>
      </c>
      <c r="G4089" s="12">
        <v>0</v>
      </c>
      <c r="H4089" s="12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3" t="str">
        <f>IFERROR(VLOOKUP(C4089,[1]Index!$D:$F,3,FALSE),"Non List")</f>
        <v>zdelist</v>
      </c>
      <c r="Z4089">
        <f>IFERROR(VLOOKUP(C4089,[1]LP!$B:$C,2,FALSE),0)</f>
        <v>0</v>
      </c>
      <c r="AA4089" s="12">
        <f t="shared" si="63"/>
        <v>0</v>
      </c>
      <c r="AB4089" s="12">
        <v>0</v>
      </c>
      <c r="AC4089" s="12">
        <v>0</v>
      </c>
      <c r="AD4089" s="11"/>
      <c r="AE4089" s="11"/>
      <c r="AF4089" s="11"/>
      <c r="AG4089" s="11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2">
        <v>1540000</v>
      </c>
      <c r="F4090" s="12">
        <v>460534</v>
      </c>
      <c r="G4090" s="12">
        <v>0</v>
      </c>
      <c r="H4090" s="12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3" t="str">
        <f>IFERROR(VLOOKUP(C4090,[1]Index!$D:$F,3,FALSE),"Non List")</f>
        <v>zdelist</v>
      </c>
      <c r="Z4090">
        <f>IFERROR(VLOOKUP(C4090,[1]LP!$B:$C,2,FALSE),0)</f>
        <v>0</v>
      </c>
      <c r="AA4090" s="12">
        <f t="shared" si="63"/>
        <v>0</v>
      </c>
      <c r="AB4090" s="12">
        <v>0</v>
      </c>
      <c r="AC4090" s="12">
        <v>0</v>
      </c>
      <c r="AD4090" s="11"/>
      <c r="AE4090" s="11"/>
      <c r="AF4090" s="11"/>
      <c r="AG4090" s="11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2">
        <v>1505000</v>
      </c>
      <c r="F4091" s="12">
        <v>732507</v>
      </c>
      <c r="G4091" s="12">
        <v>0</v>
      </c>
      <c r="H4091" s="12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3" t="str">
        <f>IFERROR(VLOOKUP(C4091,[1]Index!$D:$F,3,FALSE),"Non List")</f>
        <v>zdelist</v>
      </c>
      <c r="Z4091">
        <f>IFERROR(VLOOKUP(C4091,[1]LP!$B:$C,2,FALSE),0)</f>
        <v>0</v>
      </c>
      <c r="AA4091" s="12">
        <f t="shared" si="63"/>
        <v>0</v>
      </c>
      <c r="AB4091" s="12">
        <v>8.9700000000000006</v>
      </c>
      <c r="AC4091" s="12">
        <v>0</v>
      </c>
      <c r="AD4091" s="11"/>
      <c r="AE4091" s="11"/>
      <c r="AF4091" s="11"/>
      <c r="AG4091" s="11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2">
        <v>2100000</v>
      </c>
      <c r="F4092" s="12">
        <v>173013</v>
      </c>
      <c r="G4092" s="12">
        <v>0</v>
      </c>
      <c r="H4092" s="12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3" t="str">
        <f>IFERROR(VLOOKUP(C4092,[1]Index!$D:$F,3,FALSE),"Non List")</f>
        <v>zdelist</v>
      </c>
      <c r="Z4092">
        <f>IFERROR(VLOOKUP(C4092,[1]LP!$B:$C,2,FALSE),0)</f>
        <v>0</v>
      </c>
      <c r="AA4092" s="12">
        <f t="shared" si="63"/>
        <v>0</v>
      </c>
      <c r="AB4092" s="12">
        <v>0</v>
      </c>
      <c r="AC4092" s="12">
        <v>0</v>
      </c>
      <c r="AD4092" s="11"/>
      <c r="AE4092" s="11"/>
      <c r="AF4092" s="11"/>
      <c r="AG4092" s="11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2">
        <v>1400000</v>
      </c>
      <c r="F4093" s="12">
        <v>239180</v>
      </c>
      <c r="G4093" s="12">
        <v>0</v>
      </c>
      <c r="H4093" s="12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3" t="str">
        <f>IFERROR(VLOOKUP(C4093,[1]Index!$D:$F,3,FALSE),"Non List")</f>
        <v>zdelist</v>
      </c>
      <c r="Z4093">
        <f>IFERROR(VLOOKUP(C4093,[1]LP!$B:$C,2,FALSE),0)</f>
        <v>0</v>
      </c>
      <c r="AA4093" s="12">
        <f t="shared" si="63"/>
        <v>0</v>
      </c>
      <c r="AB4093" s="12">
        <v>10</v>
      </c>
      <c r="AC4093" s="12">
        <v>0.52600000000000002</v>
      </c>
      <c r="AD4093" s="11"/>
      <c r="AE4093" s="11"/>
      <c r="AF4093" s="11"/>
      <c r="AG4093" s="11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2">
        <v>2010761</v>
      </c>
      <c r="F4094" s="12">
        <v>723120</v>
      </c>
      <c r="G4094" s="12">
        <v>0</v>
      </c>
      <c r="H4094" s="12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3" t="str">
        <f>IFERROR(VLOOKUP(C4094,[1]Index!$D:$F,3,FALSE),"Non List")</f>
        <v>Life Insurance</v>
      </c>
      <c r="Z4094">
        <f>IFERROR(VLOOKUP(C4094,[1]LP!$B:$C,2,FALSE),0)</f>
        <v>698</v>
      </c>
      <c r="AA4094" s="12">
        <f t="shared" si="63"/>
        <v>38.777777777777779</v>
      </c>
      <c r="AB4094" s="12">
        <v>14.5</v>
      </c>
      <c r="AC4094" s="12">
        <v>0.76</v>
      </c>
      <c r="AD4094" s="11"/>
      <c r="AE4094" s="11"/>
      <c r="AF4094" s="11"/>
      <c r="AG4094" s="11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2">
        <v>1975585</v>
      </c>
      <c r="F4095" s="12">
        <v>504974</v>
      </c>
      <c r="G4095" s="12">
        <v>0</v>
      </c>
      <c r="H4095" s="12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3" t="str">
        <f>IFERROR(VLOOKUP(C4095,[1]Index!$D:$F,3,FALSE),"Non List")</f>
        <v>zdelist</v>
      </c>
      <c r="Z4095">
        <f>IFERROR(VLOOKUP(C4095,[1]LP!$B:$C,2,FALSE),0)</f>
        <v>0</v>
      </c>
      <c r="AA4095" s="12">
        <f t="shared" si="63"/>
        <v>0</v>
      </c>
      <c r="AB4095" s="12">
        <v>13.2712</v>
      </c>
      <c r="AC4095" s="12">
        <v>0</v>
      </c>
      <c r="AD4095" s="11"/>
      <c r="AE4095" s="11"/>
      <c r="AF4095" s="11"/>
      <c r="AG4095" s="11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2">
        <v>2010000</v>
      </c>
      <c r="F4096" s="12">
        <v>634000</v>
      </c>
      <c r="G4096" s="12">
        <v>0</v>
      </c>
      <c r="H4096" s="12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3" t="str">
        <f>IFERROR(VLOOKUP(C4096,[1]Index!$D:$F,3,FALSE),"Non List")</f>
        <v>Life Insurance</v>
      </c>
      <c r="Z4096">
        <f>IFERROR(VLOOKUP(C4096,[1]LP!$B:$C,2,FALSE),0)</f>
        <v>1437</v>
      </c>
      <c r="AA4096" s="12">
        <f t="shared" si="63"/>
        <v>119.75</v>
      </c>
      <c r="AB4096" s="12">
        <v>0</v>
      </c>
      <c r="AC4096" s="12">
        <v>0</v>
      </c>
      <c r="AD4096" s="11"/>
      <c r="AE4096" s="11"/>
      <c r="AF4096" s="11"/>
      <c r="AG4096" s="11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2">
        <v>7199971</v>
      </c>
      <c r="F4097" s="12">
        <v>1053458</v>
      </c>
      <c r="G4097" s="12">
        <v>0</v>
      </c>
      <c r="H4097" s="12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3" t="str">
        <f>IFERROR(VLOOKUP(C4097,[1]Index!$D:$F,3,FALSE),"Non List")</f>
        <v>Life Insurance</v>
      </c>
      <c r="Z4097">
        <f>IFERROR(VLOOKUP(C4097,[1]LP!$B:$C,2,FALSE),0)</f>
        <v>688</v>
      </c>
      <c r="AA4097" s="12">
        <f t="shared" si="63"/>
        <v>57.333333333333336</v>
      </c>
      <c r="AB4097" s="12">
        <v>0</v>
      </c>
      <c r="AC4097" s="12">
        <v>15.7895</v>
      </c>
      <c r="AD4097" s="11"/>
      <c r="AE4097" s="11"/>
      <c r="AF4097" s="11"/>
      <c r="AG4097" s="11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2">
        <v>3082627</v>
      </c>
      <c r="F4098" s="12">
        <v>1248661</v>
      </c>
      <c r="G4098" s="12">
        <v>0</v>
      </c>
      <c r="H4098" s="12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3" t="str">
        <f>IFERROR(VLOOKUP(C4098,[1]Index!$D:$F,3,FALSE),"Non List")</f>
        <v>Life Insurance</v>
      </c>
      <c r="Z4098">
        <f>IFERROR(VLOOKUP(C4098,[1]LP!$B:$C,2,FALSE),0)</f>
        <v>591</v>
      </c>
      <c r="AA4098" s="12">
        <f t="shared" si="63"/>
        <v>39.4</v>
      </c>
      <c r="AB4098" s="12">
        <v>15</v>
      </c>
      <c r="AC4098" s="12">
        <v>0.78900000000000003</v>
      </c>
      <c r="AD4098" s="11"/>
      <c r="AE4098" s="11"/>
      <c r="AF4098" s="11"/>
      <c r="AG4098" s="11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2">
        <v>2417057</v>
      </c>
      <c r="F4099" s="12">
        <v>617271</v>
      </c>
      <c r="G4099" s="12">
        <v>0</v>
      </c>
      <c r="H4099" s="12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3" t="str">
        <f>IFERROR(VLOOKUP(C4099,[1]Index!$D:$F,3,FALSE),"Non List")</f>
        <v>zdelist</v>
      </c>
      <c r="Z4099">
        <f>IFERROR(VLOOKUP(C4099,[1]LP!$B:$C,2,FALSE),0)</f>
        <v>0</v>
      </c>
      <c r="AA4099" s="12">
        <f t="shared" ref="AA4099:AA4162" si="64">IFERROR(Z4099/M4099,0)</f>
        <v>0</v>
      </c>
      <c r="AB4099" s="12">
        <v>13</v>
      </c>
      <c r="AC4099" s="12">
        <v>0.68420000000000003</v>
      </c>
      <c r="AD4099" s="11"/>
      <c r="AE4099" s="11"/>
      <c r="AF4099" s="11"/>
      <c r="AG4099" s="11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2">
        <v>2155138</v>
      </c>
      <c r="F4100" s="12">
        <v>720080</v>
      </c>
      <c r="G4100" s="12">
        <v>0</v>
      </c>
      <c r="H4100" s="12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3" t="str">
        <f>IFERROR(VLOOKUP(C4100,[1]Index!$D:$F,3,FALSE),"Non List")</f>
        <v>zdelist</v>
      </c>
      <c r="Z4100">
        <f>IFERROR(VLOOKUP(C4100,[1]LP!$B:$C,2,FALSE),0)</f>
        <v>0</v>
      </c>
      <c r="AA4100" s="12">
        <f t="shared" si="64"/>
        <v>0</v>
      </c>
      <c r="AB4100" s="12">
        <v>0</v>
      </c>
      <c r="AC4100" s="12">
        <v>0</v>
      </c>
      <c r="AD4100" s="11"/>
      <c r="AE4100" s="11"/>
      <c r="AF4100" s="11"/>
      <c r="AG4100" s="11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2">
        <v>1540000</v>
      </c>
      <c r="F4101" s="12">
        <v>482473</v>
      </c>
      <c r="G4101" s="12">
        <v>0</v>
      </c>
      <c r="H4101" s="12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3" t="str">
        <f>IFERROR(VLOOKUP(C4101,[1]Index!$D:$F,3,FALSE),"Non List")</f>
        <v>zdelist</v>
      </c>
      <c r="Z4101">
        <f>IFERROR(VLOOKUP(C4101,[1]LP!$B:$C,2,FALSE),0)</f>
        <v>0</v>
      </c>
      <c r="AA4101" s="12">
        <f t="shared" si="64"/>
        <v>0</v>
      </c>
      <c r="AB4101" s="12">
        <v>0</v>
      </c>
      <c r="AC4101" s="12">
        <v>0</v>
      </c>
      <c r="AD4101" s="11"/>
      <c r="AE4101" s="11"/>
      <c r="AF4101" s="11"/>
      <c r="AG4101" s="11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2">
        <v>1505000</v>
      </c>
      <c r="F4102" s="12">
        <v>731336</v>
      </c>
      <c r="G4102" s="12">
        <v>0</v>
      </c>
      <c r="H4102" s="12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3" t="str">
        <f>IFERROR(VLOOKUP(C4102,[1]Index!$D:$F,3,FALSE),"Non List")</f>
        <v>zdelist</v>
      </c>
      <c r="Z4102">
        <f>IFERROR(VLOOKUP(C4102,[1]LP!$B:$C,2,FALSE),0)</f>
        <v>0</v>
      </c>
      <c r="AA4102" s="12">
        <f t="shared" si="64"/>
        <v>0</v>
      </c>
      <c r="AB4102" s="12">
        <v>8.9700000000000006</v>
      </c>
      <c r="AC4102" s="12">
        <v>0</v>
      </c>
      <c r="AD4102" s="11"/>
      <c r="AE4102" s="11"/>
      <c r="AF4102" s="11"/>
      <c r="AG4102" s="11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2">
        <v>2100000</v>
      </c>
      <c r="F4103" s="12">
        <v>198544</v>
      </c>
      <c r="G4103" s="12">
        <v>0</v>
      </c>
      <c r="H4103" s="12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3" t="str">
        <f>IFERROR(VLOOKUP(C4103,[1]Index!$D:$F,3,FALSE),"Non List")</f>
        <v>zdelist</v>
      </c>
      <c r="Z4103">
        <f>IFERROR(VLOOKUP(C4103,[1]LP!$B:$C,2,FALSE),0)</f>
        <v>0</v>
      </c>
      <c r="AA4103" s="12">
        <f t="shared" si="64"/>
        <v>0</v>
      </c>
      <c r="AB4103" s="12">
        <v>0</v>
      </c>
      <c r="AC4103" s="12">
        <v>0</v>
      </c>
      <c r="AD4103" s="11"/>
      <c r="AE4103" s="11"/>
      <c r="AF4103" s="11"/>
      <c r="AG4103" s="11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2">
        <v>2000000</v>
      </c>
      <c r="F4104" s="12">
        <v>284110</v>
      </c>
      <c r="G4104" s="12">
        <v>0</v>
      </c>
      <c r="H4104" s="12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3" t="str">
        <f>IFERROR(VLOOKUP(C4104,[1]Index!$D:$F,3,FALSE),"Non List")</f>
        <v>zdelist</v>
      </c>
      <c r="Z4104">
        <f>IFERROR(VLOOKUP(C4104,[1]LP!$B:$C,2,FALSE),0)</f>
        <v>0</v>
      </c>
      <c r="AA4104" s="12">
        <f t="shared" si="64"/>
        <v>0</v>
      </c>
      <c r="AB4104" s="12">
        <v>10</v>
      </c>
      <c r="AC4104" s="12">
        <v>0.52600000000000002</v>
      </c>
      <c r="AD4104" s="11"/>
      <c r="AE4104" s="11"/>
      <c r="AF4104" s="11"/>
      <c r="AG4104" s="11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2">
        <v>2010761</v>
      </c>
      <c r="F4105" s="12">
        <v>730422</v>
      </c>
      <c r="G4105" s="12">
        <v>0</v>
      </c>
      <c r="H4105" s="12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3" t="str">
        <f>IFERROR(VLOOKUP(C4105,[1]Index!$D:$F,3,FALSE),"Non List")</f>
        <v>Life Insurance</v>
      </c>
      <c r="Z4105">
        <f>IFERROR(VLOOKUP(C4105,[1]LP!$B:$C,2,FALSE),0)</f>
        <v>698</v>
      </c>
      <c r="AA4105" s="12">
        <f t="shared" si="64"/>
        <v>58.166666666666664</v>
      </c>
      <c r="AB4105" s="12">
        <v>14.5</v>
      </c>
      <c r="AC4105" s="12">
        <v>0.76</v>
      </c>
      <c r="AD4105" s="11"/>
      <c r="AE4105" s="11"/>
      <c r="AF4105" s="11"/>
      <c r="AG4105" s="11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2">
        <v>1975585</v>
      </c>
      <c r="F4106" s="12">
        <v>523114</v>
      </c>
      <c r="G4106" s="12">
        <v>0</v>
      </c>
      <c r="H4106" s="12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3" t="str">
        <f>IFERROR(VLOOKUP(C4106,[1]Index!$D:$F,3,FALSE),"Non List")</f>
        <v>zdelist</v>
      </c>
      <c r="Z4106">
        <f>IFERROR(VLOOKUP(C4106,[1]LP!$B:$C,2,FALSE),0)</f>
        <v>0</v>
      </c>
      <c r="AA4106" s="12">
        <f t="shared" si="64"/>
        <v>0</v>
      </c>
      <c r="AB4106" s="12">
        <v>13.2712</v>
      </c>
      <c r="AC4106" s="12">
        <v>0</v>
      </c>
      <c r="AD4106" s="11"/>
      <c r="AE4106" s="11"/>
      <c r="AF4106" s="11"/>
      <c r="AG4106" s="11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2">
        <v>2211000</v>
      </c>
      <c r="F4107" s="12">
        <v>611419</v>
      </c>
      <c r="G4107" s="12">
        <v>0</v>
      </c>
      <c r="H4107" s="12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3" t="str">
        <f>IFERROR(VLOOKUP(C4107,[1]Index!$D:$F,3,FALSE),"Non List")</f>
        <v>Life Insurance</v>
      </c>
      <c r="Z4107">
        <f>IFERROR(VLOOKUP(C4107,[1]LP!$B:$C,2,FALSE),0)</f>
        <v>1437</v>
      </c>
      <c r="AA4107" s="12">
        <f t="shared" si="64"/>
        <v>159.66666666666666</v>
      </c>
      <c r="AB4107" s="12">
        <v>0</v>
      </c>
      <c r="AC4107" s="12">
        <v>0</v>
      </c>
      <c r="AD4107" s="11"/>
      <c r="AE4107" s="11"/>
      <c r="AF4107" s="11"/>
      <c r="AG4107" s="11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2">
        <v>7199971</v>
      </c>
      <c r="F4108" s="12">
        <v>1123436</v>
      </c>
      <c r="G4108" s="12">
        <v>0</v>
      </c>
      <c r="H4108" s="12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3" t="str">
        <f>IFERROR(VLOOKUP(C4108,[1]Index!$D:$F,3,FALSE),"Non List")</f>
        <v>Life Insurance</v>
      </c>
      <c r="Z4108">
        <f>IFERROR(VLOOKUP(C4108,[1]LP!$B:$C,2,FALSE),0)</f>
        <v>688</v>
      </c>
      <c r="AA4108" s="12">
        <f t="shared" si="64"/>
        <v>76.444444444444443</v>
      </c>
      <c r="AB4108" s="12">
        <v>0</v>
      </c>
      <c r="AC4108" s="12">
        <v>15.7895</v>
      </c>
      <c r="AD4108" s="11"/>
      <c r="AE4108" s="11"/>
      <c r="AF4108" s="11"/>
      <c r="AG4108" s="11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2">
        <v>3390889</v>
      </c>
      <c r="F4109" s="12">
        <v>811724</v>
      </c>
      <c r="G4109" s="12">
        <v>0</v>
      </c>
      <c r="H4109" s="12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3" t="str">
        <f>IFERROR(VLOOKUP(C4109,[1]Index!$D:$F,3,FALSE),"Non List")</f>
        <v>Life Insurance</v>
      </c>
      <c r="Z4109">
        <f>IFERROR(VLOOKUP(C4109,[1]LP!$B:$C,2,FALSE),0)</f>
        <v>591</v>
      </c>
      <c r="AA4109" s="12">
        <f t="shared" si="64"/>
        <v>45.46153846153846</v>
      </c>
      <c r="AB4109" s="12">
        <v>15</v>
      </c>
      <c r="AC4109" s="12">
        <v>0.78900000000000003</v>
      </c>
      <c r="AD4109" s="11"/>
      <c r="AE4109" s="11"/>
      <c r="AF4109" s="11"/>
      <c r="AG4109" s="11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2">
        <v>2417057</v>
      </c>
      <c r="F4110" s="12">
        <v>625299</v>
      </c>
      <c r="G4110" s="12">
        <v>0</v>
      </c>
      <c r="H4110" s="12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3" t="str">
        <f>IFERROR(VLOOKUP(C4110,[1]Index!$D:$F,3,FALSE),"Non List")</f>
        <v>zdelist</v>
      </c>
      <c r="Z4110">
        <f>IFERROR(VLOOKUP(C4110,[1]LP!$B:$C,2,FALSE),0)</f>
        <v>0</v>
      </c>
      <c r="AA4110" s="12">
        <f t="shared" si="64"/>
        <v>0</v>
      </c>
      <c r="AB4110" s="12">
        <v>13</v>
      </c>
      <c r="AC4110" s="12">
        <v>0.68420000000000003</v>
      </c>
      <c r="AD4110" s="11"/>
      <c r="AE4110" s="11"/>
      <c r="AF4110" s="11"/>
      <c r="AG4110" s="11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2">
        <v>2262895</v>
      </c>
      <c r="F4111" s="12">
        <v>808591</v>
      </c>
      <c r="G4111" s="12">
        <v>0</v>
      </c>
      <c r="H4111" s="12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3" t="str">
        <f>IFERROR(VLOOKUP(C4111,[1]Index!$D:$F,3,FALSE),"Non List")</f>
        <v>zdelist</v>
      </c>
      <c r="Z4111">
        <f>IFERROR(VLOOKUP(C4111,[1]LP!$B:$C,2,FALSE),0)</f>
        <v>0</v>
      </c>
      <c r="AA4111" s="12">
        <f t="shared" si="64"/>
        <v>0</v>
      </c>
      <c r="AB4111" s="12">
        <v>0</v>
      </c>
      <c r="AC4111" s="12">
        <v>0</v>
      </c>
      <c r="AD4111" s="11"/>
      <c r="AE4111" s="11"/>
      <c r="AF4111" s="11"/>
      <c r="AG4111" s="11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2">
        <v>1400000</v>
      </c>
      <c r="F4112" s="12">
        <v>206322</v>
      </c>
      <c r="G4112" s="12">
        <v>0</v>
      </c>
      <c r="H4112" s="12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3" t="str">
        <f>IFERROR(VLOOKUP(C4112,[1]Index!$D:$F,3,FALSE),"Non List")</f>
        <v>zdelist</v>
      </c>
      <c r="Z4112">
        <f>IFERROR(VLOOKUP(C4112,[1]LP!$B:$C,2,FALSE),0)</f>
        <v>0</v>
      </c>
      <c r="AA4112" s="12">
        <f t="shared" si="64"/>
        <v>0</v>
      </c>
      <c r="AB4112" s="12">
        <v>0</v>
      </c>
      <c r="AC4112" s="12">
        <v>0</v>
      </c>
      <c r="AD4112" s="11"/>
      <c r="AE4112" s="11"/>
      <c r="AF4112" s="11"/>
      <c r="AG4112" s="11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2">
        <v>2200000</v>
      </c>
      <c r="F4113" s="12">
        <v>600487</v>
      </c>
      <c r="G4113" s="12">
        <v>0</v>
      </c>
      <c r="H4113" s="12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3" t="str">
        <f>IFERROR(VLOOKUP(C4113,[1]Index!$D:$F,3,FALSE),"Non List")</f>
        <v>zdelist</v>
      </c>
      <c r="Z4113">
        <f>IFERROR(VLOOKUP(C4113,[1]LP!$B:$C,2,FALSE),0)</f>
        <v>0</v>
      </c>
      <c r="AA4113" s="12">
        <f t="shared" si="64"/>
        <v>0</v>
      </c>
      <c r="AB4113" s="12">
        <v>0</v>
      </c>
      <c r="AC4113" s="12">
        <v>0</v>
      </c>
      <c r="AD4113" s="11"/>
      <c r="AE4113" s="11"/>
      <c r="AF4113" s="11"/>
      <c r="AG4113" s="11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2">
        <v>1505000</v>
      </c>
      <c r="F4114" s="12">
        <v>730714</v>
      </c>
      <c r="G4114" s="12">
        <v>0</v>
      </c>
      <c r="H4114" s="12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3" t="str">
        <f>IFERROR(VLOOKUP(C4114,[1]Index!$D:$F,3,FALSE),"Non List")</f>
        <v>zdelist</v>
      </c>
      <c r="Z4114">
        <f>IFERROR(VLOOKUP(C4114,[1]LP!$B:$C,2,FALSE),0)</f>
        <v>0</v>
      </c>
      <c r="AA4114" s="12">
        <f t="shared" si="64"/>
        <v>0</v>
      </c>
      <c r="AB4114" s="12">
        <v>8.9700000000000006</v>
      </c>
      <c r="AC4114" s="12">
        <v>0</v>
      </c>
      <c r="AD4114" s="11"/>
      <c r="AE4114" s="11"/>
      <c r="AF4114" s="11"/>
      <c r="AG4114" s="11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2">
        <v>2100000</v>
      </c>
      <c r="F4115" s="12">
        <v>205714</v>
      </c>
      <c r="G4115" s="12">
        <v>0</v>
      </c>
      <c r="H4115" s="12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3" t="str">
        <f>IFERROR(VLOOKUP(C4115,[1]Index!$D:$F,3,FALSE),"Non List")</f>
        <v>zdelist</v>
      </c>
      <c r="Z4115">
        <f>IFERROR(VLOOKUP(C4115,[1]LP!$B:$C,2,FALSE),0)</f>
        <v>0</v>
      </c>
      <c r="AA4115" s="12">
        <f t="shared" si="64"/>
        <v>0</v>
      </c>
      <c r="AB4115" s="12">
        <v>0</v>
      </c>
      <c r="AC4115" s="12">
        <v>0</v>
      </c>
      <c r="AD4115" s="11"/>
      <c r="AE4115" s="11"/>
      <c r="AF4115" s="11"/>
      <c r="AG4115" s="11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2">
        <v>2000000</v>
      </c>
      <c r="F4116" s="12">
        <v>366064</v>
      </c>
      <c r="G4116" s="12">
        <v>0</v>
      </c>
      <c r="H4116" s="12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3" t="str">
        <f>IFERROR(VLOOKUP(C4116,[1]Index!$D:$F,3,FALSE),"Non List")</f>
        <v>zdelist</v>
      </c>
      <c r="Z4116">
        <f>IFERROR(VLOOKUP(C4116,[1]LP!$B:$C,2,FALSE),0)</f>
        <v>0</v>
      </c>
      <c r="AA4116" s="12">
        <f t="shared" si="64"/>
        <v>0</v>
      </c>
      <c r="AB4116" s="12">
        <v>10</v>
      </c>
      <c r="AC4116" s="12">
        <v>0.52600000000000002</v>
      </c>
      <c r="AD4116" s="11"/>
      <c r="AE4116" s="11"/>
      <c r="AF4116" s="11"/>
      <c r="AG4116" s="11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2">
        <v>2010761</v>
      </c>
      <c r="F4117" s="12">
        <v>899266</v>
      </c>
      <c r="G4117" s="12">
        <v>0</v>
      </c>
      <c r="H4117" s="12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3" t="str">
        <f>IFERROR(VLOOKUP(C4117,[1]Index!$D:$F,3,FALSE),"Non List")</f>
        <v>Life Insurance</v>
      </c>
      <c r="Z4117">
        <f>IFERROR(VLOOKUP(C4117,[1]LP!$B:$C,2,FALSE),0)</f>
        <v>698</v>
      </c>
      <c r="AA4117" s="12">
        <f t="shared" si="64"/>
        <v>53.692307692307693</v>
      </c>
      <c r="AB4117" s="12">
        <v>14.5</v>
      </c>
      <c r="AC4117" s="12">
        <v>0.76</v>
      </c>
      <c r="AD4117" s="11"/>
      <c r="AE4117" s="11"/>
      <c r="AF4117" s="11"/>
      <c r="AG4117" s="11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2">
        <v>2084250</v>
      </c>
      <c r="F4118" s="12">
        <v>538488</v>
      </c>
      <c r="G4118" s="12">
        <v>0</v>
      </c>
      <c r="H4118" s="12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3" t="str">
        <f>IFERROR(VLOOKUP(C4118,[1]Index!$D:$F,3,FALSE),"Non List")</f>
        <v>zdelist</v>
      </c>
      <c r="Z4118">
        <f>IFERROR(VLOOKUP(C4118,[1]LP!$B:$C,2,FALSE),0)</f>
        <v>0</v>
      </c>
      <c r="AA4118" s="12">
        <f t="shared" si="64"/>
        <v>0</v>
      </c>
      <c r="AB4118" s="12">
        <v>13.2712</v>
      </c>
      <c r="AC4118" s="12">
        <v>0</v>
      </c>
      <c r="AD4118" s="11"/>
      <c r="AE4118" s="11"/>
      <c r="AF4118" s="11"/>
      <c r="AG4118" s="11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2">
        <v>2211000</v>
      </c>
      <c r="F4119" s="12">
        <v>648703</v>
      </c>
      <c r="G4119" s="12">
        <v>0</v>
      </c>
      <c r="H4119" s="12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3" t="str">
        <f>IFERROR(VLOOKUP(C4119,[1]Index!$D:$F,3,FALSE),"Non List")</f>
        <v>Life Insurance</v>
      </c>
      <c r="Z4119">
        <f>IFERROR(VLOOKUP(C4119,[1]LP!$B:$C,2,FALSE),0)</f>
        <v>1437</v>
      </c>
      <c r="AA4119" s="12">
        <f t="shared" si="64"/>
        <v>159.66666666666666</v>
      </c>
      <c r="AB4119" s="12">
        <v>0</v>
      </c>
      <c r="AC4119" s="12">
        <v>0</v>
      </c>
      <c r="AD4119" s="11"/>
      <c r="AE4119" s="11"/>
      <c r="AF4119" s="11"/>
      <c r="AG4119" s="11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2">
        <v>7199971</v>
      </c>
      <c r="F4120" s="12">
        <v>1016346</v>
      </c>
      <c r="G4120" s="12">
        <v>0</v>
      </c>
      <c r="H4120" s="12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3" t="str">
        <f>IFERROR(VLOOKUP(C4120,[1]Index!$D:$F,3,FALSE),"Non List")</f>
        <v>Life Insurance</v>
      </c>
      <c r="Z4120">
        <f>IFERROR(VLOOKUP(C4120,[1]LP!$B:$C,2,FALSE),0)</f>
        <v>688</v>
      </c>
      <c r="AA4120" s="12">
        <f t="shared" si="64"/>
        <v>98.285714285714292</v>
      </c>
      <c r="AB4120" s="12">
        <v>0</v>
      </c>
      <c r="AC4120" s="12">
        <v>15.7895</v>
      </c>
      <c r="AD4120" s="11"/>
      <c r="AE4120" s="11"/>
      <c r="AF4120" s="11"/>
      <c r="AG4120" s="11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2">
        <v>3390889</v>
      </c>
      <c r="F4121" s="12">
        <v>882499</v>
      </c>
      <c r="G4121" s="12">
        <v>0</v>
      </c>
      <c r="H4121" s="12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3" t="str">
        <f>IFERROR(VLOOKUP(C4121,[1]Index!$D:$F,3,FALSE),"Non List")</f>
        <v>Life Insurance</v>
      </c>
      <c r="Z4121">
        <f>IFERROR(VLOOKUP(C4121,[1]LP!$B:$C,2,FALSE),0)</f>
        <v>591</v>
      </c>
      <c r="AA4121" s="12">
        <f t="shared" si="64"/>
        <v>49.25</v>
      </c>
      <c r="AB4121" s="12">
        <v>15</v>
      </c>
      <c r="AC4121" s="12">
        <v>0.78900000000000003</v>
      </c>
      <c r="AD4121" s="11"/>
      <c r="AE4121" s="11"/>
      <c r="AF4121" s="11"/>
      <c r="AG4121" s="11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2">
        <v>2417057</v>
      </c>
      <c r="F4122" s="12">
        <v>692621</v>
      </c>
      <c r="G4122" s="12">
        <v>0</v>
      </c>
      <c r="H4122" s="12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3" t="str">
        <f>IFERROR(VLOOKUP(C4122,[1]Index!$D:$F,3,FALSE),"Non List")</f>
        <v>zdelist</v>
      </c>
      <c r="Z4122">
        <f>IFERROR(VLOOKUP(C4122,[1]LP!$B:$C,2,FALSE),0)</f>
        <v>0</v>
      </c>
      <c r="AA4122" s="12">
        <f t="shared" si="64"/>
        <v>0</v>
      </c>
      <c r="AB4122" s="12">
        <v>13</v>
      </c>
      <c r="AC4122" s="12">
        <v>0.68420000000000003</v>
      </c>
      <c r="AD4122" s="11"/>
      <c r="AE4122" s="11"/>
      <c r="AF4122" s="11"/>
      <c r="AG4122" s="11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2">
        <v>2262895</v>
      </c>
      <c r="F4123" s="12">
        <v>837606</v>
      </c>
      <c r="G4123" s="12">
        <v>0</v>
      </c>
      <c r="H4123" s="12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3" t="str">
        <f>IFERROR(VLOOKUP(C4123,[1]Index!$D:$F,3,FALSE),"Non List")</f>
        <v>zdelist</v>
      </c>
      <c r="Z4123">
        <f>IFERROR(VLOOKUP(C4123,[1]LP!$B:$C,2,FALSE),0)</f>
        <v>0</v>
      </c>
      <c r="AA4123" s="12">
        <f t="shared" si="64"/>
        <v>0</v>
      </c>
      <c r="AB4123" s="12">
        <v>0</v>
      </c>
      <c r="AC4123" s="12">
        <v>0</v>
      </c>
      <c r="AD4123" s="11"/>
      <c r="AE4123" s="11"/>
      <c r="AF4123" s="11"/>
      <c r="AG4123" s="11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2">
        <v>1400000</v>
      </c>
      <c r="F4124" s="12">
        <v>247765</v>
      </c>
      <c r="G4124" s="12">
        <v>0</v>
      </c>
      <c r="H4124" s="12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3" t="str">
        <f>IFERROR(VLOOKUP(C4124,[1]Index!$D:$F,3,FALSE),"Non List")</f>
        <v>zdelist</v>
      </c>
      <c r="Z4124">
        <f>IFERROR(VLOOKUP(C4124,[1]LP!$B:$C,2,FALSE),0)</f>
        <v>0</v>
      </c>
      <c r="AA4124" s="12">
        <f t="shared" si="64"/>
        <v>0</v>
      </c>
      <c r="AB4124" s="12">
        <v>0</v>
      </c>
      <c r="AC4124" s="12">
        <v>0</v>
      </c>
      <c r="AD4124" s="11"/>
      <c r="AE4124" s="11"/>
      <c r="AF4124" s="11"/>
      <c r="AG4124" s="11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2">
        <v>2200000</v>
      </c>
      <c r="F4125" s="12">
        <v>575827</v>
      </c>
      <c r="G4125" s="12">
        <v>0</v>
      </c>
      <c r="H4125" s="12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3" t="str">
        <f>IFERROR(VLOOKUP(C4125,[1]Index!$D:$F,3,FALSE),"Non List")</f>
        <v>zdelist</v>
      </c>
      <c r="Z4125">
        <f>IFERROR(VLOOKUP(C4125,[1]LP!$B:$C,2,FALSE),0)</f>
        <v>0</v>
      </c>
      <c r="AA4125" s="12">
        <f t="shared" si="64"/>
        <v>0</v>
      </c>
      <c r="AB4125" s="12">
        <v>0</v>
      </c>
      <c r="AC4125" s="12">
        <v>0</v>
      </c>
      <c r="AD4125" s="11"/>
      <c r="AE4125" s="11"/>
      <c r="AF4125" s="11"/>
      <c r="AG4125" s="11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2">
        <v>2150000</v>
      </c>
      <c r="F4126" s="12">
        <v>768853</v>
      </c>
      <c r="G4126" s="12">
        <v>0</v>
      </c>
      <c r="H4126" s="12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3" t="str">
        <f>IFERROR(VLOOKUP(C4126,[1]Index!$D:$F,3,FALSE),"Non List")</f>
        <v>zdelist</v>
      </c>
      <c r="Z4126">
        <f>IFERROR(VLOOKUP(C4126,[1]LP!$B:$C,2,FALSE),0)</f>
        <v>0</v>
      </c>
      <c r="AA4126" s="12">
        <f t="shared" si="64"/>
        <v>0</v>
      </c>
      <c r="AB4126" s="12">
        <v>8.9700000000000006</v>
      </c>
      <c r="AC4126" s="12">
        <v>0</v>
      </c>
      <c r="AD4126" s="11"/>
      <c r="AE4126" s="11"/>
      <c r="AF4126" s="11"/>
      <c r="AG4126" s="11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2">
        <v>2100000</v>
      </c>
      <c r="F4127" s="12">
        <v>205210</v>
      </c>
      <c r="G4127" s="12">
        <v>0</v>
      </c>
      <c r="H4127" s="12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3" t="str">
        <f>IFERROR(VLOOKUP(C4127,[1]Index!$D:$F,3,FALSE),"Non List")</f>
        <v>zdelist</v>
      </c>
      <c r="Z4127">
        <f>IFERROR(VLOOKUP(C4127,[1]LP!$B:$C,2,FALSE),0)</f>
        <v>0</v>
      </c>
      <c r="AA4127" s="12">
        <f t="shared" si="64"/>
        <v>0</v>
      </c>
      <c r="AB4127" s="12">
        <v>0</v>
      </c>
      <c r="AC4127" s="12">
        <v>0</v>
      </c>
      <c r="AD4127" s="11"/>
      <c r="AE4127" s="11"/>
      <c r="AF4127" s="11"/>
      <c r="AG4127" s="11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2">
        <v>2000000</v>
      </c>
      <c r="F4128" s="12">
        <v>395578</v>
      </c>
      <c r="G4128" s="12">
        <v>0</v>
      </c>
      <c r="H4128" s="12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3" t="str">
        <f>IFERROR(VLOOKUP(C4128,[1]Index!$D:$F,3,FALSE),"Non List")</f>
        <v>zdelist</v>
      </c>
      <c r="Z4128">
        <f>IFERROR(VLOOKUP(C4128,[1]LP!$B:$C,2,FALSE),0)</f>
        <v>0</v>
      </c>
      <c r="AA4128" s="12">
        <f t="shared" si="64"/>
        <v>0</v>
      </c>
      <c r="AB4128" s="12">
        <v>10</v>
      </c>
      <c r="AC4128" s="12">
        <v>0.52600000000000002</v>
      </c>
      <c r="AD4128" s="11"/>
      <c r="AE4128" s="11"/>
      <c r="AF4128" s="11"/>
      <c r="AG4128" s="11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2">
        <v>2010761</v>
      </c>
      <c r="F4129" s="12">
        <v>985931</v>
      </c>
      <c r="G4129" s="12">
        <v>0</v>
      </c>
      <c r="H4129" s="12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3" t="str">
        <f>IFERROR(VLOOKUP(C4129,[1]Index!$D:$F,3,FALSE),"Non List")</f>
        <v>Life Insurance</v>
      </c>
      <c r="Z4129">
        <f>IFERROR(VLOOKUP(C4129,[1]LP!$B:$C,2,FALSE),0)</f>
        <v>698</v>
      </c>
      <c r="AA4129" s="12">
        <f t="shared" si="64"/>
        <v>36.736842105263158</v>
      </c>
      <c r="AB4129" s="12">
        <v>8.5</v>
      </c>
      <c r="AC4129" s="12">
        <v>0.44500000000000001</v>
      </c>
      <c r="AD4129" s="11"/>
      <c r="AE4129" s="11"/>
      <c r="AF4129" s="11"/>
      <c r="AG4129" s="11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2">
        <v>1975585</v>
      </c>
      <c r="F4130" s="12">
        <v>575387</v>
      </c>
      <c r="G4130" s="12">
        <v>0</v>
      </c>
      <c r="H4130" s="12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3" t="str">
        <f>IFERROR(VLOOKUP(C4130,[1]Index!$D:$F,3,FALSE),"Non List")</f>
        <v>zdelist</v>
      </c>
      <c r="Z4130">
        <f>IFERROR(VLOOKUP(C4130,[1]LP!$B:$C,2,FALSE),0)</f>
        <v>0</v>
      </c>
      <c r="AA4130" s="12">
        <f t="shared" si="64"/>
        <v>0</v>
      </c>
      <c r="AB4130" s="12">
        <v>0</v>
      </c>
      <c r="AC4130" s="12">
        <v>0</v>
      </c>
      <c r="AD4130" s="11"/>
      <c r="AE4130" s="11"/>
      <c r="AF4130" s="11"/>
      <c r="AG4130" s="11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2">
        <v>2653200</v>
      </c>
      <c r="F4131" s="12">
        <v>668903</v>
      </c>
      <c r="G4131" s="12">
        <v>0</v>
      </c>
      <c r="H4131" s="12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3" t="str">
        <f>IFERROR(VLOOKUP(C4131,[1]Index!$D:$F,3,FALSE),"Non List")</f>
        <v>Life Insurance</v>
      </c>
      <c r="Z4131">
        <f>IFERROR(VLOOKUP(C4131,[1]LP!$B:$C,2,FALSE),0)</f>
        <v>1437</v>
      </c>
      <c r="AA4131" s="12">
        <f t="shared" si="64"/>
        <v>287.39999999999998</v>
      </c>
      <c r="AB4131" s="12">
        <v>0</v>
      </c>
      <c r="AC4131" s="12">
        <v>0</v>
      </c>
      <c r="AD4131" s="11"/>
      <c r="AE4131" s="11"/>
      <c r="AF4131" s="11"/>
      <c r="AG4131" s="11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2">
        <v>7199971</v>
      </c>
      <c r="F4132" s="12">
        <v>869649</v>
      </c>
      <c r="G4132" s="12">
        <v>0</v>
      </c>
      <c r="H4132" s="12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3" t="str">
        <f>IFERROR(VLOOKUP(C4132,[1]Index!$D:$F,3,FALSE),"Non List")</f>
        <v>Life Insurance</v>
      </c>
      <c r="Z4132">
        <f>IFERROR(VLOOKUP(C4132,[1]LP!$B:$C,2,FALSE),0)</f>
        <v>688</v>
      </c>
      <c r="AA4132" s="12">
        <f t="shared" si="64"/>
        <v>0</v>
      </c>
      <c r="AB4132" s="12">
        <v>0</v>
      </c>
      <c r="AC4132" s="12">
        <v>0</v>
      </c>
      <c r="AD4132" s="11"/>
      <c r="AE4132" s="11"/>
      <c r="AF4132" s="11"/>
      <c r="AG4132" s="11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2">
        <v>3390889</v>
      </c>
      <c r="F4133" s="12">
        <v>960565</v>
      </c>
      <c r="G4133" s="12">
        <v>0</v>
      </c>
      <c r="H4133" s="12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3" t="str">
        <f>IFERROR(VLOOKUP(C4133,[1]Index!$D:$F,3,FALSE),"Non List")</f>
        <v>Life Insurance</v>
      </c>
      <c r="Z4133">
        <f>IFERROR(VLOOKUP(C4133,[1]LP!$B:$C,2,FALSE),0)</f>
        <v>591</v>
      </c>
      <c r="AA4133" s="12">
        <f t="shared" si="64"/>
        <v>59.1</v>
      </c>
      <c r="AB4133" s="12">
        <v>8</v>
      </c>
      <c r="AC4133" s="12">
        <v>6.5</v>
      </c>
      <c r="AD4133" s="11"/>
      <c r="AE4133" s="11"/>
      <c r="AF4133" s="11"/>
      <c r="AG4133" s="11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2">
        <v>2417057</v>
      </c>
      <c r="F4134" s="12">
        <v>802939</v>
      </c>
      <c r="G4134" s="12">
        <v>0</v>
      </c>
      <c r="H4134" s="12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3" t="str">
        <f>IFERROR(VLOOKUP(C4134,[1]Index!$D:$F,3,FALSE),"Non List")</f>
        <v>zdelist</v>
      </c>
      <c r="Z4134">
        <f>IFERROR(VLOOKUP(C4134,[1]LP!$B:$C,2,FALSE),0)</f>
        <v>0</v>
      </c>
      <c r="AA4134" s="12">
        <f t="shared" si="64"/>
        <v>0</v>
      </c>
      <c r="AB4134" s="12">
        <v>0</v>
      </c>
      <c r="AC4134" s="12">
        <v>0</v>
      </c>
      <c r="AD4134" s="11"/>
      <c r="AE4134" s="11"/>
      <c r="AF4134" s="11"/>
      <c r="AG4134" s="11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2">
        <v>2550283</v>
      </c>
      <c r="F4135" s="12">
        <v>977308</v>
      </c>
      <c r="G4135" s="12">
        <v>0</v>
      </c>
      <c r="H4135" s="12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3" t="str">
        <f>IFERROR(VLOOKUP(C4135,[1]Index!$D:$F,3,FALSE),"Non List")</f>
        <v>zdelist</v>
      </c>
      <c r="Z4135">
        <f>IFERROR(VLOOKUP(C4135,[1]LP!$B:$C,2,FALSE),0)</f>
        <v>0</v>
      </c>
      <c r="AA4135" s="12">
        <f t="shared" si="64"/>
        <v>0</v>
      </c>
      <c r="AB4135" s="12">
        <v>0</v>
      </c>
      <c r="AC4135" s="12">
        <v>0</v>
      </c>
      <c r="AD4135" s="11"/>
      <c r="AE4135" s="11"/>
      <c r="AF4135" s="11"/>
      <c r="AG4135" s="11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2">
        <v>2000000</v>
      </c>
      <c r="F4136" s="12">
        <v>287272</v>
      </c>
      <c r="G4136" s="12">
        <v>0</v>
      </c>
      <c r="H4136" s="12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3" t="str">
        <f>IFERROR(VLOOKUP(C4136,[1]Index!$D:$F,3,FALSE),"Non List")</f>
        <v>zdelist</v>
      </c>
      <c r="Z4136">
        <f>IFERROR(VLOOKUP(C4136,[1]LP!$B:$C,2,FALSE),0)</f>
        <v>0</v>
      </c>
      <c r="AA4136" s="12">
        <f t="shared" si="64"/>
        <v>0</v>
      </c>
      <c r="AB4136" s="12">
        <v>0</v>
      </c>
      <c r="AC4136" s="12">
        <v>0</v>
      </c>
      <c r="AD4136" s="11"/>
      <c r="AE4136" s="11"/>
      <c r="AF4136" s="11"/>
      <c r="AG4136" s="11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2">
        <v>2200000</v>
      </c>
      <c r="F4137" s="12">
        <v>661024</v>
      </c>
      <c r="G4137" s="12">
        <v>0</v>
      </c>
      <c r="H4137" s="12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3" t="str">
        <f>IFERROR(VLOOKUP(C4137,[1]Index!$D:$F,3,FALSE),"Non List")</f>
        <v>zdelist</v>
      </c>
      <c r="Z4137">
        <f>IFERROR(VLOOKUP(C4137,[1]LP!$B:$C,2,FALSE),0)</f>
        <v>0</v>
      </c>
      <c r="AA4137" s="12">
        <f t="shared" si="64"/>
        <v>0</v>
      </c>
      <c r="AB4137" s="12">
        <v>0</v>
      </c>
      <c r="AC4137" s="12">
        <v>0</v>
      </c>
      <c r="AD4137" s="11"/>
      <c r="AE4137" s="11"/>
      <c r="AF4137" s="11"/>
      <c r="AG4137" s="11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2">
        <v>2150000</v>
      </c>
      <c r="F4138" s="12">
        <v>1126283</v>
      </c>
      <c r="G4138" s="12">
        <v>0</v>
      </c>
      <c r="H4138" s="12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3" t="str">
        <f>IFERROR(VLOOKUP(C4138,[1]Index!$D:$F,3,FALSE),"Non List")</f>
        <v>zdelist</v>
      </c>
      <c r="Z4138">
        <f>IFERROR(VLOOKUP(C4138,[1]LP!$B:$C,2,FALSE),0)</f>
        <v>0</v>
      </c>
      <c r="AA4138" s="12">
        <f t="shared" si="64"/>
        <v>0</v>
      </c>
      <c r="AB4138" s="12">
        <v>0</v>
      </c>
      <c r="AC4138" s="12">
        <v>0</v>
      </c>
      <c r="AD4138" s="11"/>
      <c r="AE4138" s="11"/>
      <c r="AF4138" s="11"/>
      <c r="AG4138" s="11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2">
        <v>2100000</v>
      </c>
      <c r="F4139" s="12">
        <v>263490</v>
      </c>
      <c r="G4139" s="12">
        <v>0</v>
      </c>
      <c r="H4139" s="12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3" t="str">
        <f>IFERROR(VLOOKUP(C4139,[1]Index!$D:$F,3,FALSE),"Non List")</f>
        <v>zdelist</v>
      </c>
      <c r="Z4139">
        <f>IFERROR(VLOOKUP(C4139,[1]LP!$B:$C,2,FALSE),0)</f>
        <v>0</v>
      </c>
      <c r="AA4139" s="12">
        <f t="shared" si="64"/>
        <v>0</v>
      </c>
      <c r="AB4139" s="12">
        <v>0</v>
      </c>
      <c r="AC4139" s="12">
        <v>0</v>
      </c>
      <c r="AD4139" s="11"/>
      <c r="AE4139" s="11"/>
      <c r="AF4139" s="11"/>
      <c r="AG4139" s="11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2">
        <v>2000000</v>
      </c>
      <c r="F4140" s="12">
        <v>425414</v>
      </c>
      <c r="G4140" s="12">
        <v>0</v>
      </c>
      <c r="H4140" s="12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3" t="str">
        <f>IFERROR(VLOOKUP(C4140,[1]Index!$D:$F,3,FALSE),"Non List")</f>
        <v>zdelist</v>
      </c>
      <c r="Z4140">
        <f>IFERROR(VLOOKUP(C4140,[1]LP!$B:$C,2,FALSE),0)</f>
        <v>0</v>
      </c>
      <c r="AA4140" s="12">
        <f t="shared" si="64"/>
        <v>0</v>
      </c>
      <c r="AB4140" s="12">
        <v>0</v>
      </c>
      <c r="AC4140" s="12">
        <v>0</v>
      </c>
      <c r="AD4140" s="11"/>
      <c r="AE4140" s="11"/>
      <c r="AF4140" s="11"/>
      <c r="AG4140" s="11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2">
        <v>2513451</v>
      </c>
      <c r="F4141" s="12">
        <v>963274</v>
      </c>
      <c r="G4141" s="12">
        <v>0</v>
      </c>
      <c r="H4141" s="12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3" t="str">
        <f>IFERROR(VLOOKUP(C4141,[1]Index!$D:$F,3,FALSE),"Non List")</f>
        <v>Life Insurance</v>
      </c>
      <c r="Z4141">
        <f>IFERROR(VLOOKUP(C4141,[1]LP!$B:$C,2,FALSE),0)</f>
        <v>698</v>
      </c>
      <c r="AA4141" s="12">
        <f t="shared" si="64"/>
        <v>63.454545454545453</v>
      </c>
      <c r="AB4141" s="12">
        <v>8.5</v>
      </c>
      <c r="AC4141" s="12">
        <v>0.44500000000000001</v>
      </c>
      <c r="AD4141" s="11"/>
      <c r="AE4141" s="11"/>
      <c r="AF4141" s="11"/>
      <c r="AG4141" s="11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2">
        <v>2084250</v>
      </c>
      <c r="F4142" s="12">
        <v>500868</v>
      </c>
      <c r="G4142" s="12">
        <v>0</v>
      </c>
      <c r="H4142" s="12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3" t="str">
        <f>IFERROR(VLOOKUP(C4142,[1]Index!$D:$F,3,FALSE),"Non List")</f>
        <v>zdelist</v>
      </c>
      <c r="Z4142">
        <f>IFERROR(VLOOKUP(C4142,[1]LP!$B:$C,2,FALSE),0)</f>
        <v>0</v>
      </c>
      <c r="AA4142" s="12">
        <f t="shared" si="64"/>
        <v>0</v>
      </c>
      <c r="AB4142" s="12">
        <v>0</v>
      </c>
      <c r="AC4142" s="12">
        <v>0</v>
      </c>
      <c r="AD4142" s="11"/>
      <c r="AE4142" s="11"/>
      <c r="AF4142" s="11"/>
      <c r="AG4142" s="11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2">
        <v>2211000</v>
      </c>
      <c r="F4143" s="12">
        <v>1235041</v>
      </c>
      <c r="G4143" s="12">
        <v>0</v>
      </c>
      <c r="H4143" s="12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3" t="str">
        <f>IFERROR(VLOOKUP(C4143,[1]Index!$D:$F,3,FALSE),"Non List")</f>
        <v>Life Insurance</v>
      </c>
      <c r="Z4143">
        <f>IFERROR(VLOOKUP(C4143,[1]LP!$B:$C,2,FALSE),0)</f>
        <v>1437</v>
      </c>
      <c r="AA4143" s="12">
        <f t="shared" si="64"/>
        <v>205.28571428571428</v>
      </c>
      <c r="AB4143" s="12">
        <v>0</v>
      </c>
      <c r="AC4143" s="12">
        <v>0</v>
      </c>
      <c r="AD4143" s="11"/>
      <c r="AE4143" s="11"/>
      <c r="AF4143" s="11"/>
      <c r="AG4143" s="11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2">
        <v>8207967</v>
      </c>
      <c r="F4144" s="12">
        <v>1752523</v>
      </c>
      <c r="G4144" s="12">
        <v>0</v>
      </c>
      <c r="H4144" s="12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3" t="str">
        <f>IFERROR(VLOOKUP(C4144,[1]Index!$D:$F,3,FALSE),"Non List")</f>
        <v>Life Insurance</v>
      </c>
      <c r="Z4144">
        <f>IFERROR(VLOOKUP(C4144,[1]LP!$B:$C,2,FALSE),0)</f>
        <v>688</v>
      </c>
      <c r="AA4144" s="12">
        <f t="shared" si="64"/>
        <v>229.33333333333334</v>
      </c>
      <c r="AB4144" s="12">
        <v>0</v>
      </c>
      <c r="AC4144" s="12">
        <v>0</v>
      </c>
      <c r="AD4144" s="11"/>
      <c r="AE4144" s="11"/>
      <c r="AF4144" s="11"/>
      <c r="AG4144" s="11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2">
        <v>4035158</v>
      </c>
      <c r="F4145" s="12">
        <v>1012267</v>
      </c>
      <c r="G4145" s="12">
        <v>0</v>
      </c>
      <c r="H4145" s="12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3" t="str">
        <f>IFERROR(VLOOKUP(C4145,[1]Index!$D:$F,3,FALSE),"Non List")</f>
        <v>Life Insurance</v>
      </c>
      <c r="Z4145">
        <f>IFERROR(VLOOKUP(C4145,[1]LP!$B:$C,2,FALSE),0)</f>
        <v>591</v>
      </c>
      <c r="AA4145" s="12">
        <f t="shared" si="64"/>
        <v>84.428571428571431</v>
      </c>
      <c r="AB4145" s="12">
        <v>8</v>
      </c>
      <c r="AC4145" s="12">
        <v>6.5</v>
      </c>
      <c r="AD4145" s="11"/>
      <c r="AE4145" s="11"/>
      <c r="AF4145" s="11"/>
      <c r="AG4145" s="11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2">
        <v>2779616</v>
      </c>
      <c r="F4146" s="12">
        <v>491766</v>
      </c>
      <c r="G4146" s="12">
        <v>0</v>
      </c>
      <c r="H4146" s="12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3" t="str">
        <f>IFERROR(VLOOKUP(C4146,[1]Index!$D:$F,3,FALSE),"Non List")</f>
        <v>zdelist</v>
      </c>
      <c r="Z4146">
        <f>IFERROR(VLOOKUP(C4146,[1]LP!$B:$C,2,FALSE),0)</f>
        <v>0</v>
      </c>
      <c r="AA4146" s="12">
        <f t="shared" si="64"/>
        <v>0</v>
      </c>
      <c r="AB4146" s="12">
        <v>0</v>
      </c>
      <c r="AC4146" s="12">
        <v>0</v>
      </c>
      <c r="AD4146" s="11"/>
      <c r="AE4146" s="11"/>
      <c r="AF4146" s="11"/>
      <c r="AG4146" s="11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2">
        <v>2550282</v>
      </c>
      <c r="F4147" s="12">
        <v>689004</v>
      </c>
      <c r="G4147" s="12">
        <v>0</v>
      </c>
      <c r="H4147" s="12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3" t="str">
        <f>IFERROR(VLOOKUP(C4147,[1]Index!$D:$F,3,FALSE),"Non List")</f>
        <v>zdelist</v>
      </c>
      <c r="Z4147">
        <f>IFERROR(VLOOKUP(C4147,[1]LP!$B:$C,2,FALSE),0)</f>
        <v>0</v>
      </c>
      <c r="AA4147" s="12">
        <f t="shared" si="64"/>
        <v>0</v>
      </c>
      <c r="AB4147" s="12">
        <v>0</v>
      </c>
      <c r="AC4147" s="12">
        <v>0</v>
      </c>
      <c r="AD4147" s="11"/>
      <c r="AE4147" s="11"/>
      <c r="AF4147" s="11"/>
      <c r="AG4147" s="11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2">
        <v>2000000</v>
      </c>
      <c r="F4148" s="12">
        <v>332347</v>
      </c>
      <c r="G4148" s="12">
        <v>0</v>
      </c>
      <c r="H4148" s="12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3" t="str">
        <f>IFERROR(VLOOKUP(C4148,[1]Index!$D:$F,3,FALSE),"Non List")</f>
        <v>zdelist</v>
      </c>
      <c r="Z4148">
        <f>IFERROR(VLOOKUP(C4148,[1]LP!$B:$C,2,FALSE),0)</f>
        <v>0</v>
      </c>
      <c r="AA4148" s="12">
        <f t="shared" si="64"/>
        <v>0</v>
      </c>
      <c r="AB4148" s="12">
        <v>0</v>
      </c>
      <c r="AC4148" s="12">
        <v>0</v>
      </c>
      <c r="AD4148" s="11"/>
      <c r="AE4148" s="11"/>
      <c r="AF4148" s="11"/>
      <c r="AG4148" s="11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2">
        <v>2420000</v>
      </c>
      <c r="F4149" s="12">
        <v>729001</v>
      </c>
      <c r="G4149" s="12">
        <v>0</v>
      </c>
      <c r="H4149" s="12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3" t="str">
        <f>IFERROR(VLOOKUP(C4149,[1]Index!$D:$F,3,FALSE),"Non List")</f>
        <v>zdelist</v>
      </c>
      <c r="Z4149">
        <f>IFERROR(VLOOKUP(C4149,[1]LP!$B:$C,2,FALSE),0)</f>
        <v>0</v>
      </c>
      <c r="AA4149" s="12">
        <f t="shared" si="64"/>
        <v>0</v>
      </c>
      <c r="AB4149" s="12">
        <v>0</v>
      </c>
      <c r="AC4149" s="12">
        <v>0</v>
      </c>
      <c r="AD4149" s="11"/>
      <c r="AE4149" s="11"/>
      <c r="AF4149" s="11"/>
      <c r="AG4149" s="11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2">
        <v>2150000</v>
      </c>
      <c r="F4150" s="12">
        <v>1163706</v>
      </c>
      <c r="G4150" s="12">
        <v>0</v>
      </c>
      <c r="H4150" s="12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3" t="str">
        <f>IFERROR(VLOOKUP(C4150,[1]Index!$D:$F,3,FALSE),"Non List")</f>
        <v>zdelist</v>
      </c>
      <c r="Z4150">
        <f>IFERROR(VLOOKUP(C4150,[1]LP!$B:$C,2,FALSE),0)</f>
        <v>0</v>
      </c>
      <c r="AA4150" s="12">
        <f t="shared" si="64"/>
        <v>0</v>
      </c>
      <c r="AB4150" s="12">
        <v>0</v>
      </c>
      <c r="AC4150" s="12">
        <v>0</v>
      </c>
      <c r="AD4150" s="11"/>
      <c r="AE4150" s="11"/>
      <c r="AF4150" s="11"/>
      <c r="AG4150" s="11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2">
        <v>2100000</v>
      </c>
      <c r="F4151" s="12">
        <v>181753</v>
      </c>
      <c r="G4151" s="12">
        <v>0</v>
      </c>
      <c r="H4151" s="12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3" t="str">
        <f>IFERROR(VLOOKUP(C4151,[1]Index!$D:$F,3,FALSE),"Non List")</f>
        <v>zdelist</v>
      </c>
      <c r="Z4151">
        <f>IFERROR(VLOOKUP(C4151,[1]LP!$B:$C,2,FALSE),0)</f>
        <v>0</v>
      </c>
      <c r="AA4151" s="12">
        <f t="shared" si="64"/>
        <v>0</v>
      </c>
      <c r="AB4151" s="12">
        <v>0</v>
      </c>
      <c r="AC4151" s="12">
        <v>0</v>
      </c>
      <c r="AD4151" s="11"/>
      <c r="AE4151" s="11"/>
      <c r="AF4151" s="11"/>
      <c r="AG4151" s="11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2">
        <v>2000000</v>
      </c>
      <c r="F4152" s="12">
        <v>419959</v>
      </c>
      <c r="G4152" s="12">
        <v>0</v>
      </c>
      <c r="H4152" s="12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3" t="str">
        <f>IFERROR(VLOOKUP(C4152,[1]Index!$D:$F,3,FALSE),"Non List")</f>
        <v>zdelist</v>
      </c>
      <c r="Z4152">
        <f>IFERROR(VLOOKUP(C4152,[1]LP!$B:$C,2,FALSE),0)</f>
        <v>0</v>
      </c>
      <c r="AA4152" s="12">
        <f t="shared" si="64"/>
        <v>0</v>
      </c>
      <c r="AB4152" s="12">
        <v>0</v>
      </c>
      <c r="AC4152" s="12">
        <v>0</v>
      </c>
      <c r="AD4152" s="11"/>
      <c r="AE4152" s="11"/>
      <c r="AF4152" s="11"/>
      <c r="AG4152" s="11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2">
        <v>101250</v>
      </c>
      <c r="F4153" s="12">
        <v>121396</v>
      </c>
      <c r="G4153" s="12">
        <v>0</v>
      </c>
      <c r="H4153" s="12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3" t="str">
        <f>IFERROR(VLOOKUP(C4153,[1]Index!$D:$F,3,FALSE),"Non List")</f>
        <v>zdelist</v>
      </c>
      <c r="Z4153">
        <f>IFERROR(VLOOKUP(C4153,[1]LP!$B:$C,2,FALSE),0)</f>
        <v>0</v>
      </c>
      <c r="AA4153" s="12">
        <f t="shared" si="64"/>
        <v>0</v>
      </c>
      <c r="AB4153" s="12">
        <v>10</v>
      </c>
      <c r="AC4153" s="12">
        <v>0</v>
      </c>
      <c r="AD4153" s="11"/>
      <c r="AE4153" s="11"/>
      <c r="AF4153" s="11"/>
      <c r="AG4153" s="11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2">
        <v>321000</v>
      </c>
      <c r="F4154" s="12">
        <v>139583</v>
      </c>
      <c r="G4154" s="12">
        <v>0</v>
      </c>
      <c r="H4154" s="12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3" t="str">
        <f>IFERROR(VLOOKUP(C4154,[1]Index!$D:$F,3,FALSE),"Non List")</f>
        <v>zdelist</v>
      </c>
      <c r="Z4154">
        <f>IFERROR(VLOOKUP(C4154,[1]LP!$B:$C,2,FALSE),0)</f>
        <v>0</v>
      </c>
      <c r="AA4154" s="12">
        <f t="shared" si="64"/>
        <v>0</v>
      </c>
      <c r="AB4154" s="12">
        <v>0</v>
      </c>
      <c r="AC4154" s="12">
        <v>15</v>
      </c>
      <c r="AD4154" s="11"/>
      <c r="AE4154" s="11"/>
      <c r="AF4154" s="11"/>
      <c r="AG4154" s="11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2">
        <v>330000</v>
      </c>
      <c r="F4155" s="12">
        <v>115240</v>
      </c>
      <c r="G4155" s="12">
        <v>0</v>
      </c>
      <c r="H4155" s="12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3" t="str">
        <f>IFERROR(VLOOKUP(C4155,[1]Index!$D:$F,3,FALSE),"Non List")</f>
        <v>zdelist</v>
      </c>
      <c r="Z4155">
        <f>IFERROR(VLOOKUP(C4155,[1]LP!$B:$C,2,FALSE),0)</f>
        <v>0</v>
      </c>
      <c r="AA4155" s="12">
        <f t="shared" si="64"/>
        <v>0</v>
      </c>
      <c r="AB4155" s="12">
        <v>12.82</v>
      </c>
      <c r="AC4155" s="12">
        <v>0.67</v>
      </c>
      <c r="AD4155" s="11"/>
      <c r="AE4155" s="11"/>
      <c r="AF4155" s="11"/>
      <c r="AG4155" s="11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2">
        <v>287308</v>
      </c>
      <c r="F4156" s="12">
        <v>142104</v>
      </c>
      <c r="G4156" s="12">
        <v>0</v>
      </c>
      <c r="H4156" s="12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3" t="str">
        <f>IFERROR(VLOOKUP(C4156,[1]Index!$D:$F,3,FALSE),"Non List")</f>
        <v>Non Life Insurance</v>
      </c>
      <c r="Z4156">
        <f>IFERROR(VLOOKUP(C4156,[1]LP!$B:$C,2,FALSE),0)</f>
        <v>777</v>
      </c>
      <c r="AA4156" s="12">
        <f t="shared" si="64"/>
        <v>25.9</v>
      </c>
      <c r="AB4156" s="12">
        <v>4.5199999999999996</v>
      </c>
      <c r="AC4156" s="12">
        <v>0</v>
      </c>
      <c r="AD4156" s="11"/>
      <c r="AE4156" s="11"/>
      <c r="AF4156" s="11"/>
      <c r="AG4156" s="11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2">
        <v>324043</v>
      </c>
      <c r="F4157" s="12">
        <v>123489</v>
      </c>
      <c r="G4157" s="12">
        <v>0</v>
      </c>
      <c r="H4157" s="12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3" t="str">
        <f>IFERROR(VLOOKUP(C4157,[1]Index!$D:$F,3,FALSE),"Non List")</f>
        <v>Non Life Insurance</v>
      </c>
      <c r="Z4157">
        <f>IFERROR(VLOOKUP(C4157,[1]LP!$B:$C,2,FALSE),0)</f>
        <v>860</v>
      </c>
      <c r="AA4157" s="12">
        <f t="shared" si="64"/>
        <v>27.741935483870968</v>
      </c>
      <c r="AB4157" s="12">
        <v>10</v>
      </c>
      <c r="AC4157" s="12">
        <v>0.52</v>
      </c>
      <c r="AD4157" s="11"/>
      <c r="AE4157" s="11"/>
      <c r="AF4157" s="11"/>
      <c r="AG4157" s="11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2">
        <v>409860</v>
      </c>
      <c r="F4158" s="12">
        <v>170640</v>
      </c>
      <c r="G4158" s="12">
        <v>0</v>
      </c>
      <c r="H4158" s="12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3" t="str">
        <f>IFERROR(VLOOKUP(C4158,[1]Index!$D:$F,3,FALSE),"Non List")</f>
        <v>Non Life Insurance</v>
      </c>
      <c r="Z4158">
        <f>IFERROR(VLOOKUP(C4158,[1]LP!$B:$C,2,FALSE),0)</f>
        <v>778</v>
      </c>
      <c r="AA4158" s="12">
        <f t="shared" si="64"/>
        <v>18.093023255813954</v>
      </c>
      <c r="AB4158" s="12">
        <v>25</v>
      </c>
      <c r="AC4158" s="12">
        <v>1.3149999999999999</v>
      </c>
      <c r="AD4158" s="11"/>
      <c r="AE4158" s="11"/>
      <c r="AF4158" s="11"/>
      <c r="AG4158" s="11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2">
        <v>373753</v>
      </c>
      <c r="F4159" s="12">
        <v>123243</v>
      </c>
      <c r="G4159" s="12">
        <v>0</v>
      </c>
      <c r="H4159" s="12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3" t="str">
        <f>IFERROR(VLOOKUP(C4159,[1]Index!$D:$F,3,FALSE),"Non List")</f>
        <v>zdelist</v>
      </c>
      <c r="Z4159">
        <f>IFERROR(VLOOKUP(C4159,[1]LP!$B:$C,2,FALSE),0)</f>
        <v>0</v>
      </c>
      <c r="AA4159" s="12">
        <f t="shared" si="64"/>
        <v>0</v>
      </c>
      <c r="AB4159" s="12">
        <v>13.52</v>
      </c>
      <c r="AC4159" s="12">
        <v>0</v>
      </c>
      <c r="AD4159" s="11"/>
      <c r="AE4159" s="11"/>
      <c r="AF4159" s="11"/>
      <c r="AG4159" s="11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2">
        <v>356400</v>
      </c>
      <c r="F4160" s="12">
        <v>183825</v>
      </c>
      <c r="G4160" s="12">
        <v>0</v>
      </c>
      <c r="H4160" s="12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3" t="str">
        <f>IFERROR(VLOOKUP(C4160,[1]Index!$D:$F,3,FALSE),"Non List")</f>
        <v>zdelist</v>
      </c>
      <c r="Z4160">
        <f>IFERROR(VLOOKUP(C4160,[1]LP!$B:$C,2,FALSE),0)</f>
        <v>0</v>
      </c>
      <c r="AA4160" s="12">
        <f t="shared" si="64"/>
        <v>0</v>
      </c>
      <c r="AB4160" s="12">
        <v>20</v>
      </c>
      <c r="AC4160" s="12">
        <v>1.05</v>
      </c>
      <c r="AD4160" s="11"/>
      <c r="AE4160" s="11"/>
      <c r="AF4160" s="11"/>
      <c r="AG4160" s="11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2">
        <v>441223</v>
      </c>
      <c r="F4161" s="12">
        <v>193215</v>
      </c>
      <c r="G4161" s="12">
        <v>0</v>
      </c>
      <c r="H4161" s="12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3" t="str">
        <f>IFERROR(VLOOKUP(C4161,[1]Index!$D:$F,3,FALSE),"Non List")</f>
        <v>zdelist</v>
      </c>
      <c r="Z4161">
        <f>IFERROR(VLOOKUP(C4161,[1]LP!$B:$C,2,FALSE),0)</f>
        <v>0</v>
      </c>
      <c r="AA4161" s="12">
        <f t="shared" si="64"/>
        <v>0</v>
      </c>
      <c r="AB4161" s="12">
        <v>0</v>
      </c>
      <c r="AC4161" s="12">
        <v>0</v>
      </c>
      <c r="AD4161" s="11"/>
      <c r="AE4161" s="11"/>
      <c r="AF4161" s="11"/>
      <c r="AG4161" s="11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2">
        <v>509897</v>
      </c>
      <c r="F4162" s="12">
        <v>464467</v>
      </c>
      <c r="G4162" s="12">
        <v>0</v>
      </c>
      <c r="H4162" s="12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3" t="str">
        <f>IFERROR(VLOOKUP(C4162,[1]Index!$D:$F,3,FALSE),"Non List")</f>
        <v>Non Life Insurance</v>
      </c>
      <c r="Z4162">
        <f>IFERROR(VLOOKUP(C4162,[1]LP!$B:$C,2,FALSE),0)</f>
        <v>777</v>
      </c>
      <c r="AA4162" s="12">
        <f t="shared" si="64"/>
        <v>11.426470588235293</v>
      </c>
      <c r="AB4162" s="12">
        <v>29</v>
      </c>
      <c r="AC4162" s="12">
        <v>1.526</v>
      </c>
      <c r="AD4162" s="11"/>
      <c r="AE4162" s="11"/>
      <c r="AF4162" s="11"/>
      <c r="AG4162" s="11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2">
        <v>344850</v>
      </c>
      <c r="F4163" s="12">
        <v>165078</v>
      </c>
      <c r="G4163" s="12">
        <v>0</v>
      </c>
      <c r="H4163" s="12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3" t="str">
        <f>IFERROR(VLOOKUP(C4163,[1]Index!$D:$F,3,FALSE),"Non List")</f>
        <v>zdelist</v>
      </c>
      <c r="Z4163">
        <f>IFERROR(VLOOKUP(C4163,[1]LP!$B:$C,2,FALSE),0)</f>
        <v>0</v>
      </c>
      <c r="AA4163" s="12">
        <f t="shared" ref="AA4163:AA4226" si="65">IFERROR(Z4163/M4163,0)</f>
        <v>0</v>
      </c>
      <c r="AB4163" s="12">
        <v>20</v>
      </c>
      <c r="AC4163" s="12">
        <v>1.0529999999999999</v>
      </c>
      <c r="AD4163" s="11"/>
      <c r="AE4163" s="11"/>
      <c r="AF4163" s="11"/>
      <c r="AG4163" s="11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2">
        <v>252000</v>
      </c>
      <c r="F4164" s="12">
        <v>205209</v>
      </c>
      <c r="G4164" s="12">
        <v>0</v>
      </c>
      <c r="H4164" s="12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3" t="str">
        <f>IFERROR(VLOOKUP(C4164,[1]Index!$D:$F,3,FALSE),"Non List")</f>
        <v>zdelist</v>
      </c>
      <c r="Z4164">
        <f>IFERROR(VLOOKUP(C4164,[1]LP!$B:$C,2,FALSE),0)</f>
        <v>0</v>
      </c>
      <c r="AA4164" s="12">
        <f t="shared" si="65"/>
        <v>0</v>
      </c>
      <c r="AB4164" s="12">
        <v>0</v>
      </c>
      <c r="AC4164" s="12">
        <v>0</v>
      </c>
      <c r="AD4164" s="11"/>
      <c r="AE4164" s="11"/>
      <c r="AF4164" s="11"/>
      <c r="AG4164" s="11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2">
        <v>329073</v>
      </c>
      <c r="F4165" s="12">
        <v>110400</v>
      </c>
      <c r="G4165" s="12">
        <v>0</v>
      </c>
      <c r="H4165" s="12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3" t="str">
        <f>IFERROR(VLOOKUP(C4165,[1]Index!$D:$F,3,FALSE),"Non List")</f>
        <v>Non Life Insurance</v>
      </c>
      <c r="Z4165">
        <f>IFERROR(VLOOKUP(C4165,[1]LP!$B:$C,2,FALSE),0)</f>
        <v>671.1</v>
      </c>
      <c r="AA4165" s="12">
        <f t="shared" si="65"/>
        <v>27.962500000000002</v>
      </c>
      <c r="AB4165" s="12">
        <v>19.2</v>
      </c>
      <c r="AC4165" s="12">
        <v>1.01</v>
      </c>
      <c r="AD4165" s="11"/>
      <c r="AE4165" s="11"/>
      <c r="AF4165" s="11"/>
      <c r="AG4165" s="11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2">
        <v>124440</v>
      </c>
      <c r="F4166" s="12">
        <v>1936232</v>
      </c>
      <c r="G4166" s="12">
        <v>0</v>
      </c>
      <c r="H4166" s="12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3" t="str">
        <f>IFERROR(VLOOKUP(C4166,[1]Index!$D:$F,3,FALSE),"Non List")</f>
        <v>Non Life Insurance</v>
      </c>
      <c r="Z4166">
        <f>IFERROR(VLOOKUP(C4166,[1]LP!$B:$C,2,FALSE),0)</f>
        <v>15200</v>
      </c>
      <c r="AA4166" s="12">
        <f t="shared" si="65"/>
        <v>20.132450331125828</v>
      </c>
      <c r="AB4166" s="12">
        <v>0</v>
      </c>
      <c r="AC4166" s="12">
        <v>0</v>
      </c>
      <c r="AD4166" s="11"/>
      <c r="AE4166" s="11"/>
      <c r="AF4166" s="11"/>
      <c r="AG4166" s="11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2">
        <v>265656</v>
      </c>
      <c r="F4167" s="12">
        <v>48233</v>
      </c>
      <c r="G4167" s="12">
        <v>0</v>
      </c>
      <c r="H4167" s="12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3" t="str">
        <f>IFERROR(VLOOKUP(C4167,[1]Index!$D:$F,3,FALSE),"Non List")</f>
        <v>Non Life Insurance</v>
      </c>
      <c r="Z4167">
        <f>IFERROR(VLOOKUP(C4167,[1]LP!$B:$C,2,FALSE),0)</f>
        <v>500</v>
      </c>
      <c r="AA4167" s="12">
        <f t="shared" si="65"/>
        <v>27.777777777777779</v>
      </c>
      <c r="AB4167" s="12">
        <v>0</v>
      </c>
      <c r="AC4167" s="12">
        <v>0</v>
      </c>
      <c r="AD4167" s="11"/>
      <c r="AE4167" s="11"/>
      <c r="AF4167" s="11"/>
      <c r="AG4167" s="11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2">
        <v>101250</v>
      </c>
      <c r="F4168" s="12">
        <v>142099</v>
      </c>
      <c r="G4168" s="12">
        <v>0</v>
      </c>
      <c r="H4168" s="12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3" t="str">
        <f>IFERROR(VLOOKUP(C4168,[1]Index!$D:$F,3,FALSE),"Non List")</f>
        <v>zdelist</v>
      </c>
      <c r="Z4168">
        <f>IFERROR(VLOOKUP(C4168,[1]LP!$B:$C,2,FALSE),0)</f>
        <v>0</v>
      </c>
      <c r="AA4168" s="12">
        <f t="shared" si="65"/>
        <v>0</v>
      </c>
      <c r="AB4168" s="12">
        <v>10</v>
      </c>
      <c r="AC4168" s="12">
        <v>0</v>
      </c>
      <c r="AD4168" s="11"/>
      <c r="AE4168" s="11"/>
      <c r="AF4168" s="11"/>
      <c r="AG4168" s="11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2">
        <v>385200</v>
      </c>
      <c r="F4169" s="12">
        <v>74882</v>
      </c>
      <c r="G4169" s="12">
        <v>0</v>
      </c>
      <c r="H4169" s="12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3" t="str">
        <f>IFERROR(VLOOKUP(C4169,[1]Index!$D:$F,3,FALSE),"Non List")</f>
        <v>zdelist</v>
      </c>
      <c r="Z4169">
        <f>IFERROR(VLOOKUP(C4169,[1]LP!$B:$C,2,FALSE),0)</f>
        <v>0</v>
      </c>
      <c r="AA4169" s="12">
        <f t="shared" si="65"/>
        <v>0</v>
      </c>
      <c r="AB4169" s="12">
        <v>0</v>
      </c>
      <c r="AC4169" s="12">
        <v>15</v>
      </c>
      <c r="AD4169" s="11"/>
      <c r="AE4169" s="11"/>
      <c r="AF4169" s="11"/>
      <c r="AG4169" s="11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2">
        <v>390000</v>
      </c>
      <c r="F4170" s="12">
        <v>131090</v>
      </c>
      <c r="G4170" s="12">
        <v>0</v>
      </c>
      <c r="H4170" s="12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3" t="str">
        <f>IFERROR(VLOOKUP(C4170,[1]Index!$D:$F,3,FALSE),"Non List")</f>
        <v>zdelist</v>
      </c>
      <c r="Z4170">
        <f>IFERROR(VLOOKUP(C4170,[1]LP!$B:$C,2,FALSE),0)</f>
        <v>0</v>
      </c>
      <c r="AA4170" s="12">
        <f t="shared" si="65"/>
        <v>0</v>
      </c>
      <c r="AB4170" s="12">
        <v>12.82</v>
      </c>
      <c r="AC4170" s="12">
        <v>0.67</v>
      </c>
      <c r="AD4170" s="11"/>
      <c r="AE4170" s="11"/>
      <c r="AF4170" s="11"/>
      <c r="AG4170" s="11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2">
        <v>287608</v>
      </c>
      <c r="F4171" s="12">
        <v>143822</v>
      </c>
      <c r="G4171" s="12">
        <v>0</v>
      </c>
      <c r="H4171" s="12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3" t="str">
        <f>IFERROR(VLOOKUP(C4171,[1]Index!$D:$F,3,FALSE),"Non List")</f>
        <v>Non Life Insurance</v>
      </c>
      <c r="Z4171">
        <f>IFERROR(VLOOKUP(C4171,[1]LP!$B:$C,2,FALSE),0)</f>
        <v>777</v>
      </c>
      <c r="AA4171" s="12">
        <f t="shared" si="65"/>
        <v>29.884615384615383</v>
      </c>
      <c r="AB4171" s="12">
        <v>4.5199999999999996</v>
      </c>
      <c r="AC4171" s="12">
        <v>0</v>
      </c>
      <c r="AD4171" s="11"/>
      <c r="AE4171" s="11"/>
      <c r="AF4171" s="11"/>
      <c r="AG4171" s="11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2">
        <v>324043</v>
      </c>
      <c r="F4172" s="12">
        <v>147625</v>
      </c>
      <c r="G4172" s="12">
        <v>0</v>
      </c>
      <c r="H4172" s="12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3" t="str">
        <f>IFERROR(VLOOKUP(C4172,[1]Index!$D:$F,3,FALSE),"Non List")</f>
        <v>Non Life Insurance</v>
      </c>
      <c r="Z4172">
        <f>IFERROR(VLOOKUP(C4172,[1]LP!$B:$C,2,FALSE),0)</f>
        <v>860</v>
      </c>
      <c r="AA4172" s="12">
        <f t="shared" si="65"/>
        <v>19.111111111111111</v>
      </c>
      <c r="AB4172" s="12">
        <v>10</v>
      </c>
      <c r="AC4172" s="12">
        <v>0.52</v>
      </c>
      <c r="AD4172" s="11"/>
      <c r="AE4172" s="11"/>
      <c r="AF4172" s="11"/>
      <c r="AG4172" s="11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2">
        <v>512325</v>
      </c>
      <c r="F4173" s="12">
        <v>77702</v>
      </c>
      <c r="G4173" s="12">
        <v>0</v>
      </c>
      <c r="H4173" s="12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3" t="str">
        <f>IFERROR(VLOOKUP(C4173,[1]Index!$D:$F,3,FALSE),"Non List")</f>
        <v>Non Life Insurance</v>
      </c>
      <c r="Z4173">
        <f>IFERROR(VLOOKUP(C4173,[1]LP!$B:$C,2,FALSE),0)</f>
        <v>778</v>
      </c>
      <c r="AA4173" s="12">
        <f t="shared" si="65"/>
        <v>26.827586206896552</v>
      </c>
      <c r="AB4173" s="12">
        <v>25</v>
      </c>
      <c r="AC4173" s="12">
        <v>1.3149999999999999</v>
      </c>
      <c r="AD4173" s="11"/>
      <c r="AE4173" s="11"/>
      <c r="AF4173" s="11"/>
      <c r="AG4173" s="11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2">
        <v>448504</v>
      </c>
      <c r="F4174" s="12">
        <v>70961</v>
      </c>
      <c r="G4174" s="12">
        <v>0</v>
      </c>
      <c r="H4174" s="12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3" t="str">
        <f>IFERROR(VLOOKUP(C4174,[1]Index!$D:$F,3,FALSE),"Non List")</f>
        <v>zdelist</v>
      </c>
      <c r="Z4174">
        <f>IFERROR(VLOOKUP(C4174,[1]LP!$B:$C,2,FALSE),0)</f>
        <v>0</v>
      </c>
      <c r="AA4174" s="12">
        <f t="shared" si="65"/>
        <v>0</v>
      </c>
      <c r="AB4174" s="12">
        <v>13.52</v>
      </c>
      <c r="AC4174" s="12">
        <v>0</v>
      </c>
      <c r="AD4174" s="11"/>
      <c r="AE4174" s="11"/>
      <c r="AF4174" s="11"/>
      <c r="AG4174" s="11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2">
        <v>356400</v>
      </c>
      <c r="F4175" s="12">
        <v>204035</v>
      </c>
      <c r="G4175" s="12">
        <v>0</v>
      </c>
      <c r="H4175" s="12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3" t="str">
        <f>IFERROR(VLOOKUP(C4175,[1]Index!$D:$F,3,FALSE),"Non List")</f>
        <v>zdelist</v>
      </c>
      <c r="Z4175">
        <f>IFERROR(VLOOKUP(C4175,[1]LP!$B:$C,2,FALSE),0)</f>
        <v>0</v>
      </c>
      <c r="AA4175" s="12">
        <f t="shared" si="65"/>
        <v>0</v>
      </c>
      <c r="AB4175" s="12">
        <v>20</v>
      </c>
      <c r="AC4175" s="12">
        <v>1.05</v>
      </c>
      <c r="AD4175" s="11"/>
      <c r="AE4175" s="11"/>
      <c r="AF4175" s="11"/>
      <c r="AG4175" s="11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2">
        <v>538292</v>
      </c>
      <c r="F4176" s="12">
        <v>130877</v>
      </c>
      <c r="G4176" s="12">
        <v>0</v>
      </c>
      <c r="H4176" s="12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3" t="str">
        <f>IFERROR(VLOOKUP(C4176,[1]Index!$D:$F,3,FALSE),"Non List")</f>
        <v>zdelist</v>
      </c>
      <c r="Z4176">
        <f>IFERROR(VLOOKUP(C4176,[1]LP!$B:$C,2,FALSE),0)</f>
        <v>0</v>
      </c>
      <c r="AA4176" s="12">
        <f t="shared" si="65"/>
        <v>0</v>
      </c>
      <c r="AB4176" s="12">
        <v>0</v>
      </c>
      <c r="AC4176" s="12">
        <v>0</v>
      </c>
      <c r="AD4176" s="11"/>
      <c r="AE4176" s="11"/>
      <c r="AF4176" s="11"/>
      <c r="AG4176" s="11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2">
        <v>817668</v>
      </c>
      <c r="F4177" s="12">
        <v>203270</v>
      </c>
      <c r="G4177" s="12">
        <v>0</v>
      </c>
      <c r="H4177" s="12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3" t="str">
        <f>IFERROR(VLOOKUP(C4177,[1]Index!$D:$F,3,FALSE),"Non List")</f>
        <v>Non Life Insurance</v>
      </c>
      <c r="Z4177">
        <f>IFERROR(VLOOKUP(C4177,[1]LP!$B:$C,2,FALSE),0)</f>
        <v>777</v>
      </c>
      <c r="AA4177" s="12">
        <f t="shared" si="65"/>
        <v>17.65909090909091</v>
      </c>
      <c r="AB4177" s="12">
        <v>29</v>
      </c>
      <c r="AC4177" s="12">
        <v>1.526</v>
      </c>
      <c r="AD4177" s="11"/>
      <c r="AE4177" s="11"/>
      <c r="AF4177" s="11"/>
      <c r="AG4177" s="11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2">
        <v>344850</v>
      </c>
      <c r="F4178" s="12">
        <v>185492</v>
      </c>
      <c r="G4178" s="12">
        <v>0</v>
      </c>
      <c r="H4178" s="12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3" t="str">
        <f>IFERROR(VLOOKUP(C4178,[1]Index!$D:$F,3,FALSE),"Non List")</f>
        <v>zdelist</v>
      </c>
      <c r="Z4178">
        <f>IFERROR(VLOOKUP(C4178,[1]LP!$B:$C,2,FALSE),0)</f>
        <v>0</v>
      </c>
      <c r="AA4178" s="12">
        <f t="shared" si="65"/>
        <v>0</v>
      </c>
      <c r="AB4178" s="12">
        <v>20</v>
      </c>
      <c r="AC4178" s="12">
        <v>1.0529999999999999</v>
      </c>
      <c r="AD4178" s="11"/>
      <c r="AE4178" s="11"/>
      <c r="AF4178" s="11"/>
      <c r="AG4178" s="11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2">
        <v>302400</v>
      </c>
      <c r="F4179" s="12">
        <v>224835</v>
      </c>
      <c r="G4179" s="12">
        <v>0</v>
      </c>
      <c r="H4179" s="12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3" t="str">
        <f>IFERROR(VLOOKUP(C4179,[1]Index!$D:$F,3,FALSE),"Non List")</f>
        <v>zdelist</v>
      </c>
      <c r="Z4179">
        <f>IFERROR(VLOOKUP(C4179,[1]LP!$B:$C,2,FALSE),0)</f>
        <v>0</v>
      </c>
      <c r="AA4179" s="12">
        <f t="shared" si="65"/>
        <v>0</v>
      </c>
      <c r="AB4179" s="12">
        <v>0</v>
      </c>
      <c r="AC4179" s="12">
        <v>0</v>
      </c>
      <c r="AD4179" s="11"/>
      <c r="AE4179" s="11"/>
      <c r="AF4179" s="11"/>
      <c r="AG4179" s="11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2">
        <v>385016</v>
      </c>
      <c r="F4180" s="12">
        <v>54095</v>
      </c>
      <c r="G4180" s="12">
        <v>0</v>
      </c>
      <c r="H4180" s="12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3" t="str">
        <f>IFERROR(VLOOKUP(C4180,[1]Index!$D:$F,3,FALSE),"Non List")</f>
        <v>Non Life Insurance</v>
      </c>
      <c r="Z4180">
        <f>IFERROR(VLOOKUP(C4180,[1]LP!$B:$C,2,FALSE),0)</f>
        <v>671.1</v>
      </c>
      <c r="AA4180" s="12">
        <f t="shared" si="65"/>
        <v>44.74</v>
      </c>
      <c r="AB4180" s="12">
        <v>19.2</v>
      </c>
      <c r="AC4180" s="12">
        <v>1.01</v>
      </c>
      <c r="AD4180" s="11"/>
      <c r="AE4180" s="11"/>
      <c r="AF4180" s="11"/>
      <c r="AG4180" s="11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2">
        <v>124440</v>
      </c>
      <c r="F4181" s="12">
        <v>1949683</v>
      </c>
      <c r="G4181" s="12">
        <v>0</v>
      </c>
      <c r="H4181" s="12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3" t="str">
        <f>IFERROR(VLOOKUP(C4181,[1]Index!$D:$F,3,FALSE),"Non List")</f>
        <v>Non Life Insurance</v>
      </c>
      <c r="Z4181">
        <f>IFERROR(VLOOKUP(C4181,[1]LP!$B:$C,2,FALSE),0)</f>
        <v>15200</v>
      </c>
      <c r="AA4181" s="12">
        <f t="shared" si="65"/>
        <v>36.104513064133016</v>
      </c>
      <c r="AB4181" s="12">
        <v>0</v>
      </c>
      <c r="AC4181" s="12">
        <v>0</v>
      </c>
      <c r="AD4181" s="11"/>
      <c r="AE4181" s="11"/>
      <c r="AF4181" s="11"/>
      <c r="AG4181" s="11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2">
        <v>270000</v>
      </c>
      <c r="F4182" s="12">
        <v>93540</v>
      </c>
      <c r="G4182" s="12">
        <v>0</v>
      </c>
      <c r="H4182" s="12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3" t="str">
        <f>IFERROR(VLOOKUP(C4182,[1]Index!$D:$F,3,FALSE),"Non List")</f>
        <v>Non Life Insurance</v>
      </c>
      <c r="Z4182">
        <f>IFERROR(VLOOKUP(C4182,[1]LP!$B:$C,2,FALSE),0)</f>
        <v>500</v>
      </c>
      <c r="AA4182" s="12">
        <f t="shared" si="65"/>
        <v>21.739130434782609</v>
      </c>
      <c r="AB4182" s="12">
        <v>0</v>
      </c>
      <c r="AC4182" s="12">
        <v>0</v>
      </c>
      <c r="AD4182" s="11"/>
      <c r="AE4182" s="11"/>
      <c r="AF4182" s="11"/>
      <c r="AG4182" s="11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2">
        <v>101250</v>
      </c>
      <c r="F4183" s="12">
        <v>110649</v>
      </c>
      <c r="G4183" s="12">
        <v>0</v>
      </c>
      <c r="H4183" s="12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3" t="str">
        <f>IFERROR(VLOOKUP(C4183,[1]Index!$D:$F,3,FALSE),"Non List")</f>
        <v>zdelist</v>
      </c>
      <c r="Z4183">
        <f>IFERROR(VLOOKUP(C4183,[1]LP!$B:$C,2,FALSE),0)</f>
        <v>0</v>
      </c>
      <c r="AA4183" s="12">
        <f t="shared" si="65"/>
        <v>0</v>
      </c>
      <c r="AB4183" s="12">
        <v>10</v>
      </c>
      <c r="AC4183" s="12">
        <v>0</v>
      </c>
      <c r="AD4183" s="11"/>
      <c r="AE4183" s="11"/>
      <c r="AF4183" s="11"/>
      <c r="AG4183" s="11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2">
        <v>385200</v>
      </c>
      <c r="F4184" s="12">
        <v>94982</v>
      </c>
      <c r="G4184" s="12">
        <v>0</v>
      </c>
      <c r="H4184" s="12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3" t="str">
        <f>IFERROR(VLOOKUP(C4184,[1]Index!$D:$F,3,FALSE),"Non List")</f>
        <v>zdelist</v>
      </c>
      <c r="Z4184">
        <f>IFERROR(VLOOKUP(C4184,[1]LP!$B:$C,2,FALSE),0)</f>
        <v>0</v>
      </c>
      <c r="AA4184" s="12">
        <f t="shared" si="65"/>
        <v>0</v>
      </c>
      <c r="AB4184" s="12">
        <v>0</v>
      </c>
      <c r="AC4184" s="12">
        <v>15</v>
      </c>
      <c r="AD4184" s="11"/>
      <c r="AE4184" s="11"/>
      <c r="AF4184" s="11"/>
      <c r="AG4184" s="11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2">
        <v>390000</v>
      </c>
      <c r="F4185" s="12">
        <v>150713</v>
      </c>
      <c r="G4185" s="12">
        <v>0</v>
      </c>
      <c r="H4185" s="12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3" t="str">
        <f>IFERROR(VLOOKUP(C4185,[1]Index!$D:$F,3,FALSE),"Non List")</f>
        <v>zdelist</v>
      </c>
      <c r="Z4185">
        <f>IFERROR(VLOOKUP(C4185,[1]LP!$B:$C,2,FALSE),0)</f>
        <v>0</v>
      </c>
      <c r="AA4185" s="12">
        <f t="shared" si="65"/>
        <v>0</v>
      </c>
      <c r="AB4185" s="12">
        <v>12.82</v>
      </c>
      <c r="AC4185" s="12">
        <v>0.67</v>
      </c>
      <c r="AD4185" s="11"/>
      <c r="AE4185" s="11"/>
      <c r="AF4185" s="11"/>
      <c r="AG4185" s="11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2">
        <v>287608</v>
      </c>
      <c r="F4186" s="12">
        <v>140744</v>
      </c>
      <c r="G4186" s="12">
        <v>0</v>
      </c>
      <c r="H4186" s="12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3" t="str">
        <f>IFERROR(VLOOKUP(C4186,[1]Index!$D:$F,3,FALSE),"Non List")</f>
        <v>Non Life Insurance</v>
      </c>
      <c r="Z4186">
        <f>IFERROR(VLOOKUP(C4186,[1]LP!$B:$C,2,FALSE),0)</f>
        <v>777</v>
      </c>
      <c r="AA4186" s="12">
        <f t="shared" si="65"/>
        <v>32.375</v>
      </c>
      <c r="AB4186" s="12">
        <v>4.5199999999999996</v>
      </c>
      <c r="AC4186" s="12">
        <v>0</v>
      </c>
      <c r="AD4186" s="11"/>
      <c r="AE4186" s="11"/>
      <c r="AF4186" s="11"/>
      <c r="AG4186" s="11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2">
        <v>324043</v>
      </c>
      <c r="F4187" s="12">
        <v>175356</v>
      </c>
      <c r="G4187" s="12">
        <v>0</v>
      </c>
      <c r="H4187" s="12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3" t="str">
        <f>IFERROR(VLOOKUP(C4187,[1]Index!$D:$F,3,FALSE),"Non List")</f>
        <v>Non Life Insurance</v>
      </c>
      <c r="Z4187">
        <f>IFERROR(VLOOKUP(C4187,[1]LP!$B:$C,2,FALSE),0)</f>
        <v>860</v>
      </c>
      <c r="AA4187" s="12">
        <f t="shared" si="65"/>
        <v>16.226415094339622</v>
      </c>
      <c r="AB4187" s="12">
        <v>10</v>
      </c>
      <c r="AC4187" s="12">
        <v>0.52</v>
      </c>
      <c r="AD4187" s="11"/>
      <c r="AE4187" s="11"/>
      <c r="AF4187" s="11"/>
      <c r="AG4187" s="11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2">
        <v>512325</v>
      </c>
      <c r="F4188" s="12">
        <v>105715</v>
      </c>
      <c r="G4188" s="12">
        <v>0</v>
      </c>
      <c r="H4188" s="12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3" t="str">
        <f>IFERROR(VLOOKUP(C4188,[1]Index!$D:$F,3,FALSE),"Non List")</f>
        <v>Non Life Insurance</v>
      </c>
      <c r="Z4188">
        <f>IFERROR(VLOOKUP(C4188,[1]LP!$B:$C,2,FALSE),0)</f>
        <v>778</v>
      </c>
      <c r="AA4188" s="12">
        <f t="shared" si="65"/>
        <v>22.882352941176471</v>
      </c>
      <c r="AB4188" s="12">
        <v>25</v>
      </c>
      <c r="AC4188" s="12">
        <v>1.3149999999999999</v>
      </c>
      <c r="AD4188" s="11"/>
      <c r="AE4188" s="11"/>
      <c r="AF4188" s="11"/>
      <c r="AG4188" s="11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2">
        <v>448504</v>
      </c>
      <c r="F4189" s="12">
        <v>85670</v>
      </c>
      <c r="G4189" s="12">
        <v>0</v>
      </c>
      <c r="H4189" s="12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3" t="str">
        <f>IFERROR(VLOOKUP(C4189,[1]Index!$D:$F,3,FALSE),"Non List")</f>
        <v>zdelist</v>
      </c>
      <c r="Z4189">
        <f>IFERROR(VLOOKUP(C4189,[1]LP!$B:$C,2,FALSE),0)</f>
        <v>0</v>
      </c>
      <c r="AA4189" s="12">
        <f t="shared" si="65"/>
        <v>0</v>
      </c>
      <c r="AB4189" s="12">
        <v>13.52</v>
      </c>
      <c r="AC4189" s="12">
        <v>0</v>
      </c>
      <c r="AD4189" s="11"/>
      <c r="AE4189" s="11"/>
      <c r="AF4189" s="11"/>
      <c r="AG4189" s="11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2">
        <v>356400</v>
      </c>
      <c r="F4190" s="12">
        <v>254793</v>
      </c>
      <c r="G4190" s="12">
        <v>0</v>
      </c>
      <c r="H4190" s="12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3" t="str">
        <f>IFERROR(VLOOKUP(C4190,[1]Index!$D:$F,3,FALSE),"Non List")</f>
        <v>zdelist</v>
      </c>
      <c r="Z4190">
        <f>IFERROR(VLOOKUP(C4190,[1]LP!$B:$C,2,FALSE),0)</f>
        <v>0</v>
      </c>
      <c r="AA4190" s="12">
        <f t="shared" si="65"/>
        <v>0</v>
      </c>
      <c r="AB4190" s="12">
        <v>20</v>
      </c>
      <c r="AC4190" s="12">
        <v>1.05</v>
      </c>
      <c r="AD4190" s="11"/>
      <c r="AE4190" s="11"/>
      <c r="AF4190" s="11"/>
      <c r="AG4190" s="11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2">
        <v>538292</v>
      </c>
      <c r="F4191" s="12">
        <v>208824</v>
      </c>
      <c r="G4191" s="12">
        <v>0</v>
      </c>
      <c r="H4191" s="12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3" t="str">
        <f>IFERROR(VLOOKUP(C4191,[1]Index!$D:$F,3,FALSE),"Non List")</f>
        <v>zdelist</v>
      </c>
      <c r="Z4191">
        <f>IFERROR(VLOOKUP(C4191,[1]LP!$B:$C,2,FALSE),0)</f>
        <v>0</v>
      </c>
      <c r="AA4191" s="12">
        <f t="shared" si="65"/>
        <v>0</v>
      </c>
      <c r="AB4191" s="12">
        <v>0</v>
      </c>
      <c r="AC4191" s="12">
        <v>0</v>
      </c>
      <c r="AD4191" s="11"/>
      <c r="AE4191" s="11"/>
      <c r="AF4191" s="11"/>
      <c r="AG4191" s="11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2">
        <v>817668</v>
      </c>
      <c r="F4192" s="12">
        <v>246374</v>
      </c>
      <c r="G4192" s="12">
        <v>0</v>
      </c>
      <c r="H4192" s="12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3" t="str">
        <f>IFERROR(VLOOKUP(C4192,[1]Index!$D:$F,3,FALSE),"Non List")</f>
        <v>Non Life Insurance</v>
      </c>
      <c r="Z4192">
        <f>IFERROR(VLOOKUP(C4192,[1]LP!$B:$C,2,FALSE),0)</f>
        <v>777</v>
      </c>
      <c r="AA4192" s="12">
        <f t="shared" si="65"/>
        <v>18.069767441860463</v>
      </c>
      <c r="AB4192" s="12">
        <v>29</v>
      </c>
      <c r="AC4192" s="12">
        <v>1.526</v>
      </c>
      <c r="AD4192" s="11"/>
      <c r="AE4192" s="11"/>
      <c r="AF4192" s="11"/>
      <c r="AG4192" s="11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2">
        <v>448305</v>
      </c>
      <c r="F4193" s="12">
        <v>107539</v>
      </c>
      <c r="G4193" s="12">
        <v>0</v>
      </c>
      <c r="H4193" s="12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3" t="str">
        <f>IFERROR(VLOOKUP(C4193,[1]Index!$D:$F,3,FALSE),"Non List")</f>
        <v>zdelist</v>
      </c>
      <c r="Z4193">
        <f>IFERROR(VLOOKUP(C4193,[1]LP!$B:$C,2,FALSE),0)</f>
        <v>0</v>
      </c>
      <c r="AA4193" s="12">
        <f t="shared" si="65"/>
        <v>0</v>
      </c>
      <c r="AB4193" s="12">
        <v>20</v>
      </c>
      <c r="AC4193" s="12">
        <v>1.0529999999999999</v>
      </c>
      <c r="AD4193" s="11"/>
      <c r="AE4193" s="11"/>
      <c r="AF4193" s="11"/>
      <c r="AG4193" s="11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2">
        <v>302400</v>
      </c>
      <c r="F4194" s="12">
        <v>249331</v>
      </c>
      <c r="G4194" s="12">
        <v>0</v>
      </c>
      <c r="H4194" s="12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3" t="str">
        <f>IFERROR(VLOOKUP(C4194,[1]Index!$D:$F,3,FALSE),"Non List")</f>
        <v>zdelist</v>
      </c>
      <c r="Z4194">
        <f>IFERROR(VLOOKUP(C4194,[1]LP!$B:$C,2,FALSE),0)</f>
        <v>0</v>
      </c>
      <c r="AA4194" s="12">
        <f t="shared" si="65"/>
        <v>0</v>
      </c>
      <c r="AB4194" s="12">
        <v>0</v>
      </c>
      <c r="AC4194" s="12">
        <v>0</v>
      </c>
      <c r="AD4194" s="11"/>
      <c r="AE4194" s="11"/>
      <c r="AF4194" s="11"/>
      <c r="AG4194" s="11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2">
        <v>385016</v>
      </c>
      <c r="F4195" s="12">
        <v>85287</v>
      </c>
      <c r="G4195" s="12">
        <v>0</v>
      </c>
      <c r="H4195" s="12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3" t="str">
        <f>IFERROR(VLOOKUP(C4195,[1]Index!$D:$F,3,FALSE),"Non List")</f>
        <v>Non Life Insurance</v>
      </c>
      <c r="Z4195">
        <f>IFERROR(VLOOKUP(C4195,[1]LP!$B:$C,2,FALSE),0)</f>
        <v>671.1</v>
      </c>
      <c r="AA4195" s="12">
        <f t="shared" si="65"/>
        <v>18.137837837837839</v>
      </c>
      <c r="AB4195" s="12">
        <v>19.2</v>
      </c>
      <c r="AC4195" s="12">
        <v>1.01</v>
      </c>
      <c r="AD4195" s="11"/>
      <c r="AE4195" s="11"/>
      <c r="AF4195" s="11"/>
      <c r="AG4195" s="11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2">
        <v>124440</v>
      </c>
      <c r="F4196" s="12">
        <v>1949517</v>
      </c>
      <c r="G4196" s="12">
        <v>0</v>
      </c>
      <c r="H4196" s="12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3" t="str">
        <f>IFERROR(VLOOKUP(C4196,[1]Index!$D:$F,3,FALSE),"Non List")</f>
        <v>Non Life Insurance</v>
      </c>
      <c r="Z4196">
        <f>IFERROR(VLOOKUP(C4196,[1]LP!$B:$C,2,FALSE),0)</f>
        <v>15200</v>
      </c>
      <c r="AA4196" s="12">
        <f t="shared" si="65"/>
        <v>54.285714285714285</v>
      </c>
      <c r="AB4196" s="12">
        <v>0</v>
      </c>
      <c r="AC4196" s="12">
        <v>0</v>
      </c>
      <c r="AD4196" s="11"/>
      <c r="AE4196" s="11"/>
      <c r="AF4196" s="11"/>
      <c r="AG4196" s="11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2">
        <v>270000</v>
      </c>
      <c r="F4197" s="12">
        <v>93540</v>
      </c>
      <c r="G4197" s="12">
        <v>0</v>
      </c>
      <c r="H4197" s="12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3" t="str">
        <f>IFERROR(VLOOKUP(C4197,[1]Index!$D:$F,3,FALSE),"Non List")</f>
        <v>Non Life Insurance</v>
      </c>
      <c r="Z4197">
        <f>IFERROR(VLOOKUP(C4197,[1]LP!$B:$C,2,FALSE),0)</f>
        <v>500</v>
      </c>
      <c r="AA4197" s="12">
        <f t="shared" si="65"/>
        <v>16.129032258064516</v>
      </c>
      <c r="AB4197" s="12">
        <v>0</v>
      </c>
      <c r="AC4197" s="12">
        <v>0</v>
      </c>
      <c r="AD4197" s="11"/>
      <c r="AE4197" s="11"/>
      <c r="AF4197" s="11"/>
      <c r="AG4197" s="11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2">
        <v>121500</v>
      </c>
      <c r="F4198" s="12">
        <v>114877</v>
      </c>
      <c r="G4198" s="12">
        <v>0</v>
      </c>
      <c r="H4198" s="12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3" t="str">
        <f>IFERROR(VLOOKUP(C4198,[1]Index!$D:$F,3,FALSE),"Non List")</f>
        <v>zdelist</v>
      </c>
      <c r="Z4198">
        <f>IFERROR(VLOOKUP(C4198,[1]LP!$B:$C,2,FALSE),0)</f>
        <v>0</v>
      </c>
      <c r="AA4198" s="12">
        <f t="shared" si="65"/>
        <v>0</v>
      </c>
      <c r="AB4198" s="12">
        <v>10</v>
      </c>
      <c r="AC4198" s="12">
        <v>0</v>
      </c>
      <c r="AD4198" s="11"/>
      <c r="AE4198" s="11"/>
      <c r="AF4198" s="11"/>
      <c r="AG4198" s="11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2">
        <v>385200</v>
      </c>
      <c r="F4199" s="12">
        <v>120702</v>
      </c>
      <c r="G4199" s="12">
        <v>0</v>
      </c>
      <c r="H4199" s="12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3" t="str">
        <f>IFERROR(VLOOKUP(C4199,[1]Index!$D:$F,3,FALSE),"Non List")</f>
        <v>zdelist</v>
      </c>
      <c r="Z4199">
        <f>IFERROR(VLOOKUP(C4199,[1]LP!$B:$C,2,FALSE),0)</f>
        <v>0</v>
      </c>
      <c r="AA4199" s="12">
        <f t="shared" si="65"/>
        <v>0</v>
      </c>
      <c r="AB4199" s="12">
        <v>0</v>
      </c>
      <c r="AC4199" s="12">
        <v>15</v>
      </c>
      <c r="AD4199" s="11"/>
      <c r="AE4199" s="11"/>
      <c r="AF4199" s="11"/>
      <c r="AG4199" s="11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2">
        <v>783008</v>
      </c>
      <c r="F4200" s="12">
        <v>188134</v>
      </c>
      <c r="G4200" s="12">
        <v>0</v>
      </c>
      <c r="H4200" s="12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3" t="str">
        <f>IFERROR(VLOOKUP(C4200,[1]Index!$D:$F,3,FALSE),"Non List")</f>
        <v>zdelist</v>
      </c>
      <c r="Z4200">
        <f>IFERROR(VLOOKUP(C4200,[1]LP!$B:$C,2,FALSE),0)</f>
        <v>0</v>
      </c>
      <c r="AA4200" s="12">
        <f t="shared" si="65"/>
        <v>0</v>
      </c>
      <c r="AB4200" s="12">
        <v>12.82</v>
      </c>
      <c r="AC4200" s="12">
        <v>0.67</v>
      </c>
      <c r="AD4200" s="11"/>
      <c r="AE4200" s="11"/>
      <c r="AF4200" s="11"/>
      <c r="AG4200" s="11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2">
        <v>301989</v>
      </c>
      <c r="F4201" s="12">
        <v>160757</v>
      </c>
      <c r="G4201" s="12">
        <v>0</v>
      </c>
      <c r="H4201" s="12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3" t="str">
        <f>IFERROR(VLOOKUP(C4201,[1]Index!$D:$F,3,FALSE),"Non List")</f>
        <v>Non Life Insurance</v>
      </c>
      <c r="Z4201">
        <f>IFERROR(VLOOKUP(C4201,[1]LP!$B:$C,2,FALSE),0)</f>
        <v>777</v>
      </c>
      <c r="AA4201" s="12">
        <f t="shared" si="65"/>
        <v>21</v>
      </c>
      <c r="AB4201" s="12">
        <v>4.5199999999999996</v>
      </c>
      <c r="AC4201" s="12">
        <v>0</v>
      </c>
      <c r="AD4201" s="11"/>
      <c r="AE4201" s="11"/>
      <c r="AF4201" s="11"/>
      <c r="AG4201" s="11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2">
        <v>712895</v>
      </c>
      <c r="F4202" s="12">
        <v>236071</v>
      </c>
      <c r="G4202" s="12">
        <v>0</v>
      </c>
      <c r="H4202" s="12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3" t="str">
        <f>IFERROR(VLOOKUP(C4202,[1]Index!$D:$F,3,FALSE),"Non List")</f>
        <v>Non Life Insurance</v>
      </c>
      <c r="Z4202">
        <f>IFERROR(VLOOKUP(C4202,[1]LP!$B:$C,2,FALSE),0)</f>
        <v>860</v>
      </c>
      <c r="AA4202" s="12">
        <f t="shared" si="65"/>
        <v>29.655172413793103</v>
      </c>
      <c r="AB4202" s="12">
        <v>10</v>
      </c>
      <c r="AC4202" s="12">
        <v>0.52</v>
      </c>
      <c r="AD4202" s="11"/>
      <c r="AE4202" s="11"/>
      <c r="AF4202" s="11"/>
      <c r="AG4202" s="11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2">
        <v>512325</v>
      </c>
      <c r="F4203" s="12">
        <v>162732</v>
      </c>
      <c r="G4203" s="12">
        <v>0</v>
      </c>
      <c r="H4203" s="12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3" t="str">
        <f>IFERROR(VLOOKUP(C4203,[1]Index!$D:$F,3,FALSE),"Non List")</f>
        <v>Non Life Insurance</v>
      </c>
      <c r="Z4203">
        <f>IFERROR(VLOOKUP(C4203,[1]LP!$B:$C,2,FALSE),0)</f>
        <v>778</v>
      </c>
      <c r="AA4203" s="12">
        <f t="shared" si="65"/>
        <v>16.208333333333332</v>
      </c>
      <c r="AB4203" s="12">
        <v>25</v>
      </c>
      <c r="AC4203" s="12">
        <v>1.3149999999999999</v>
      </c>
      <c r="AD4203" s="11"/>
      <c r="AE4203" s="11"/>
      <c r="AF4203" s="11"/>
      <c r="AG4203" s="11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2">
        <v>448504</v>
      </c>
      <c r="F4204" s="12">
        <v>120976</v>
      </c>
      <c r="G4204" s="12">
        <v>0</v>
      </c>
      <c r="H4204" s="12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3" t="str">
        <f>IFERROR(VLOOKUP(C4204,[1]Index!$D:$F,3,FALSE),"Non List")</f>
        <v>zdelist</v>
      </c>
      <c r="Z4204">
        <f>IFERROR(VLOOKUP(C4204,[1]LP!$B:$C,2,FALSE),0)</f>
        <v>0</v>
      </c>
      <c r="AA4204" s="12">
        <f t="shared" si="65"/>
        <v>0</v>
      </c>
      <c r="AB4204" s="12">
        <v>13.52</v>
      </c>
      <c r="AC4204" s="12">
        <v>0</v>
      </c>
      <c r="AD4204" s="11"/>
      <c r="AE4204" s="11"/>
      <c r="AF4204" s="11"/>
      <c r="AG4204" s="11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2">
        <v>513216</v>
      </c>
      <c r="F4205" s="12">
        <v>343225</v>
      </c>
      <c r="G4205" s="12">
        <v>0</v>
      </c>
      <c r="H4205" s="12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3" t="str">
        <f>IFERROR(VLOOKUP(C4205,[1]Index!$D:$F,3,FALSE),"Non List")</f>
        <v>zdelist</v>
      </c>
      <c r="Z4205">
        <f>IFERROR(VLOOKUP(C4205,[1]LP!$B:$C,2,FALSE),0)</f>
        <v>0</v>
      </c>
      <c r="AA4205" s="12">
        <f t="shared" si="65"/>
        <v>0</v>
      </c>
      <c r="AB4205" s="12">
        <v>20</v>
      </c>
      <c r="AC4205" s="12">
        <v>1.05</v>
      </c>
      <c r="AD4205" s="11"/>
      <c r="AE4205" s="11"/>
      <c r="AF4205" s="11"/>
      <c r="AG4205" s="11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2">
        <v>538292</v>
      </c>
      <c r="F4206" s="12">
        <v>315690</v>
      </c>
      <c r="G4206" s="12">
        <v>0</v>
      </c>
      <c r="H4206" s="12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3" t="str">
        <f>IFERROR(VLOOKUP(C4206,[1]Index!$D:$F,3,FALSE),"Non List")</f>
        <v>zdelist</v>
      </c>
      <c r="Z4206">
        <f>IFERROR(VLOOKUP(C4206,[1]LP!$B:$C,2,FALSE),0)</f>
        <v>0</v>
      </c>
      <c r="AA4206" s="12">
        <f t="shared" si="65"/>
        <v>0</v>
      </c>
      <c r="AB4206" s="12">
        <v>0</v>
      </c>
      <c r="AC4206" s="12">
        <v>0</v>
      </c>
      <c r="AD4206" s="11"/>
      <c r="AE4206" s="11"/>
      <c r="AF4206" s="11"/>
      <c r="AG4206" s="11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2">
        <v>817668</v>
      </c>
      <c r="F4207" s="12">
        <v>301114</v>
      </c>
      <c r="G4207" s="12">
        <v>0</v>
      </c>
      <c r="H4207" s="12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3" t="str">
        <f>IFERROR(VLOOKUP(C4207,[1]Index!$D:$F,3,FALSE),"Non List")</f>
        <v>Non Life Insurance</v>
      </c>
      <c r="Z4207">
        <f>IFERROR(VLOOKUP(C4207,[1]LP!$B:$C,2,FALSE),0)</f>
        <v>777</v>
      </c>
      <c r="AA4207" s="12">
        <f t="shared" si="65"/>
        <v>16.891304347826086</v>
      </c>
      <c r="AB4207" s="12">
        <v>29</v>
      </c>
      <c r="AC4207" s="12">
        <v>1.526</v>
      </c>
      <c r="AD4207" s="11"/>
      <c r="AE4207" s="11"/>
      <c r="AF4207" s="11"/>
      <c r="AG4207" s="11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2">
        <v>641417</v>
      </c>
      <c r="F4208" s="12">
        <v>144103</v>
      </c>
      <c r="G4208" s="12">
        <v>0</v>
      </c>
      <c r="H4208" s="12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3" t="str">
        <f>IFERROR(VLOOKUP(C4208,[1]Index!$D:$F,3,FALSE),"Non List")</f>
        <v>zdelist</v>
      </c>
      <c r="Z4208">
        <f>IFERROR(VLOOKUP(C4208,[1]LP!$B:$C,2,FALSE),0)</f>
        <v>0</v>
      </c>
      <c r="AA4208" s="12">
        <f t="shared" si="65"/>
        <v>0</v>
      </c>
      <c r="AB4208" s="12">
        <v>20</v>
      </c>
      <c r="AC4208" s="12">
        <v>1.0529999999999999</v>
      </c>
      <c r="AD4208" s="11"/>
      <c r="AE4208" s="11"/>
      <c r="AF4208" s="11"/>
      <c r="AG4208" s="11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2">
        <v>302400</v>
      </c>
      <c r="F4209" s="12">
        <v>-76791</v>
      </c>
      <c r="G4209" s="12">
        <v>0</v>
      </c>
      <c r="H4209" s="12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3" t="str">
        <f>IFERROR(VLOOKUP(C4209,[1]Index!$D:$F,3,FALSE),"Non List")</f>
        <v>zdelist</v>
      </c>
      <c r="Z4209">
        <f>IFERROR(VLOOKUP(C4209,[1]LP!$B:$C,2,FALSE),0)</f>
        <v>0</v>
      </c>
      <c r="AA4209" s="12">
        <f t="shared" si="65"/>
        <v>0</v>
      </c>
      <c r="AB4209" s="12">
        <v>0</v>
      </c>
      <c r="AC4209" s="12">
        <v>0</v>
      </c>
      <c r="AD4209" s="11"/>
      <c r="AE4209" s="11"/>
      <c r="AF4209" s="11"/>
      <c r="AG4209" s="11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2">
        <v>688408</v>
      </c>
      <c r="F4210" s="12">
        <v>150276</v>
      </c>
      <c r="G4210" s="12">
        <v>0</v>
      </c>
      <c r="H4210" s="12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3" t="str">
        <f>IFERROR(VLOOKUP(C4210,[1]Index!$D:$F,3,FALSE),"Non List")</f>
        <v>Non Life Insurance</v>
      </c>
      <c r="Z4210">
        <f>IFERROR(VLOOKUP(C4210,[1]LP!$B:$C,2,FALSE),0)</f>
        <v>671.1</v>
      </c>
      <c r="AA4210" s="12">
        <f t="shared" si="65"/>
        <v>26.844000000000001</v>
      </c>
      <c r="AB4210" s="12">
        <v>19.2</v>
      </c>
      <c r="AC4210" s="12">
        <v>1.01</v>
      </c>
      <c r="AD4210" s="11"/>
      <c r="AE4210" s="11"/>
      <c r="AF4210" s="11"/>
      <c r="AG4210" s="11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2">
        <v>266636</v>
      </c>
      <c r="F4211" s="12">
        <v>1937368</v>
      </c>
      <c r="G4211" s="12">
        <v>0</v>
      </c>
      <c r="H4211" s="12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3" t="str">
        <f>IFERROR(VLOOKUP(C4211,[1]Index!$D:$F,3,FALSE),"Non List")</f>
        <v>Non Life Insurance</v>
      </c>
      <c r="Z4211">
        <f>IFERROR(VLOOKUP(C4211,[1]LP!$B:$C,2,FALSE),0)</f>
        <v>15200</v>
      </c>
      <c r="AA4211" s="12">
        <f t="shared" si="65"/>
        <v>170.7865168539326</v>
      </c>
      <c r="AB4211" s="12">
        <v>0</v>
      </c>
      <c r="AC4211" s="12">
        <v>0</v>
      </c>
      <c r="AD4211" s="11"/>
      <c r="AE4211" s="11"/>
      <c r="AF4211" s="11"/>
      <c r="AG4211" s="11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2">
        <v>540000</v>
      </c>
      <c r="F4212" s="12">
        <v>93540</v>
      </c>
      <c r="G4212" s="12">
        <v>0</v>
      </c>
      <c r="H4212" s="12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3" t="str">
        <f>IFERROR(VLOOKUP(C4212,[1]Index!$D:$F,3,FALSE),"Non List")</f>
        <v>Non Life Insurance</v>
      </c>
      <c r="Z4212">
        <f>IFERROR(VLOOKUP(C4212,[1]LP!$B:$C,2,FALSE),0)</f>
        <v>500</v>
      </c>
      <c r="AA4212" s="12">
        <f t="shared" si="65"/>
        <v>26.315789473684209</v>
      </c>
      <c r="AB4212" s="12">
        <v>0</v>
      </c>
      <c r="AC4212" s="12">
        <v>0</v>
      </c>
      <c r="AD4212" s="11"/>
      <c r="AE4212" s="11"/>
      <c r="AF4212" s="11"/>
      <c r="AG4212" s="11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2">
        <v>121500</v>
      </c>
      <c r="F4213" s="12">
        <v>119361</v>
      </c>
      <c r="G4213" s="12">
        <v>0</v>
      </c>
      <c r="H4213" s="12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3" t="str">
        <f>IFERROR(VLOOKUP(C4213,[1]Index!$D:$F,3,FALSE),"Non List")</f>
        <v>zdelist</v>
      </c>
      <c r="Z4213">
        <f>IFERROR(VLOOKUP(C4213,[1]LP!$B:$C,2,FALSE),0)</f>
        <v>0</v>
      </c>
      <c r="AA4213" s="12">
        <f t="shared" si="65"/>
        <v>0</v>
      </c>
      <c r="AB4213" s="12">
        <v>0</v>
      </c>
      <c r="AC4213" s="12">
        <v>0</v>
      </c>
      <c r="AD4213" s="11"/>
      <c r="AE4213" s="11"/>
      <c r="AF4213" s="11"/>
      <c r="AG4213" s="11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2">
        <v>1020047</v>
      </c>
      <c r="F4214" s="12">
        <v>120563</v>
      </c>
      <c r="G4214" s="12">
        <v>0</v>
      </c>
      <c r="H4214" s="12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3" t="str">
        <f>IFERROR(VLOOKUP(C4214,[1]Index!$D:$F,3,FALSE),"Non List")</f>
        <v>zdelist</v>
      </c>
      <c r="Z4214">
        <f>IFERROR(VLOOKUP(C4214,[1]LP!$B:$C,2,FALSE),0)</f>
        <v>0</v>
      </c>
      <c r="AA4214" s="12">
        <f t="shared" si="65"/>
        <v>0</v>
      </c>
      <c r="AB4214" s="12">
        <v>0</v>
      </c>
      <c r="AC4214" s="12">
        <v>0</v>
      </c>
      <c r="AD4214" s="11"/>
      <c r="AE4214" s="11"/>
      <c r="AF4214" s="11"/>
      <c r="AG4214" s="11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2">
        <v>780000</v>
      </c>
      <c r="F4215" s="12">
        <v>125300</v>
      </c>
      <c r="G4215" s="12">
        <v>0</v>
      </c>
      <c r="H4215" s="12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3" t="str">
        <f>IFERROR(VLOOKUP(C4215,[1]Index!$D:$F,3,FALSE),"Non List")</f>
        <v>zdelist</v>
      </c>
      <c r="Z4215">
        <f>IFERROR(VLOOKUP(C4215,[1]LP!$B:$C,2,FALSE),0)</f>
        <v>0</v>
      </c>
      <c r="AA4215" s="12">
        <f t="shared" si="65"/>
        <v>0</v>
      </c>
      <c r="AB4215" s="12">
        <v>0</v>
      </c>
      <c r="AC4215" s="12">
        <v>0</v>
      </c>
      <c r="AD4215" s="11"/>
      <c r="AE4215" s="11"/>
      <c r="AF4215" s="11"/>
      <c r="AG4215" s="11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2">
        <v>301989</v>
      </c>
      <c r="F4216" s="12">
        <v>159903</v>
      </c>
      <c r="G4216" s="12">
        <v>0</v>
      </c>
      <c r="H4216" s="12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3" t="str">
        <f>IFERROR(VLOOKUP(C4216,[1]Index!$D:$F,3,FALSE),"Non List")</f>
        <v>Non Life Insurance</v>
      </c>
      <c r="Z4216">
        <f>IFERROR(VLOOKUP(C4216,[1]LP!$B:$C,2,FALSE),0)</f>
        <v>777</v>
      </c>
      <c r="AA4216" s="12">
        <f t="shared" si="65"/>
        <v>22.2</v>
      </c>
      <c r="AB4216" s="12">
        <v>7.5</v>
      </c>
      <c r="AC4216" s="12">
        <v>0</v>
      </c>
      <c r="AD4216" s="11"/>
      <c r="AE4216" s="11"/>
      <c r="AF4216" s="11"/>
      <c r="AG4216" s="11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2">
        <v>712896</v>
      </c>
      <c r="F4217" s="12">
        <v>249626</v>
      </c>
      <c r="G4217" s="12">
        <v>0</v>
      </c>
      <c r="H4217" s="12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3" t="str">
        <f>IFERROR(VLOOKUP(C4217,[1]Index!$D:$F,3,FALSE),"Non List")</f>
        <v>Non Life Insurance</v>
      </c>
      <c r="Z4217">
        <f>IFERROR(VLOOKUP(C4217,[1]LP!$B:$C,2,FALSE),0)</f>
        <v>860</v>
      </c>
      <c r="AA4217" s="12">
        <f t="shared" si="65"/>
        <v>43</v>
      </c>
      <c r="AB4217" s="12">
        <v>12</v>
      </c>
      <c r="AC4217" s="12">
        <v>0.63</v>
      </c>
      <c r="AD4217" s="11"/>
      <c r="AE4217" s="11"/>
      <c r="AF4217" s="11"/>
      <c r="AG4217" s="11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2">
        <v>512325</v>
      </c>
      <c r="F4218" s="12">
        <v>189026</v>
      </c>
      <c r="G4218" s="12">
        <v>0</v>
      </c>
      <c r="H4218" s="12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3" t="str">
        <f>IFERROR(VLOOKUP(C4218,[1]Index!$D:$F,3,FALSE),"Non List")</f>
        <v>Non Life Insurance</v>
      </c>
      <c r="Z4218">
        <f>IFERROR(VLOOKUP(C4218,[1]LP!$B:$C,2,FALSE),0)</f>
        <v>778</v>
      </c>
      <c r="AA4218" s="12">
        <f t="shared" si="65"/>
        <v>18.975609756097562</v>
      </c>
      <c r="AB4218" s="12">
        <v>0</v>
      </c>
      <c r="AC4218" s="12">
        <v>0</v>
      </c>
      <c r="AD4218" s="11"/>
      <c r="AE4218" s="11"/>
      <c r="AF4218" s="11"/>
      <c r="AG4218" s="11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2">
        <v>448504</v>
      </c>
      <c r="F4219" s="12">
        <v>131599</v>
      </c>
      <c r="G4219" s="12">
        <v>0</v>
      </c>
      <c r="H4219" s="12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3" t="str">
        <f>IFERROR(VLOOKUP(C4219,[1]Index!$D:$F,3,FALSE),"Non List")</f>
        <v>zdelist</v>
      </c>
      <c r="Z4219">
        <f>IFERROR(VLOOKUP(C4219,[1]LP!$B:$C,2,FALSE),0)</f>
        <v>0</v>
      </c>
      <c r="AA4219" s="12">
        <f t="shared" si="65"/>
        <v>0</v>
      </c>
      <c r="AB4219" s="12">
        <v>84</v>
      </c>
      <c r="AC4219" s="12">
        <v>0</v>
      </c>
      <c r="AD4219" s="11"/>
      <c r="AE4219" s="11"/>
      <c r="AF4219" s="11"/>
      <c r="AG4219" s="11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2">
        <v>427680</v>
      </c>
      <c r="F4220" s="12">
        <v>149660</v>
      </c>
      <c r="G4220" s="12">
        <v>0</v>
      </c>
      <c r="H4220" s="12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3" t="str">
        <f>IFERROR(VLOOKUP(C4220,[1]Index!$D:$F,3,FALSE),"Non List")</f>
        <v>zdelist</v>
      </c>
      <c r="Z4220">
        <f>IFERROR(VLOOKUP(C4220,[1]LP!$B:$C,2,FALSE),0)</f>
        <v>0</v>
      </c>
      <c r="AA4220" s="12">
        <f t="shared" si="65"/>
        <v>0</v>
      </c>
      <c r="AB4220" s="12">
        <v>0</v>
      </c>
      <c r="AC4220" s="12">
        <v>0</v>
      </c>
      <c r="AD4220" s="11"/>
      <c r="AE4220" s="11"/>
      <c r="AF4220" s="11"/>
      <c r="AG4220" s="11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2">
        <v>538292</v>
      </c>
      <c r="F4221" s="12">
        <v>251010</v>
      </c>
      <c r="G4221" s="12">
        <v>0</v>
      </c>
      <c r="H4221" s="12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3" t="str">
        <f>IFERROR(VLOOKUP(C4221,[1]Index!$D:$F,3,FALSE),"Non List")</f>
        <v>zdelist</v>
      </c>
      <c r="Z4221">
        <f>IFERROR(VLOOKUP(C4221,[1]LP!$B:$C,2,FALSE),0)</f>
        <v>0</v>
      </c>
      <c r="AA4221" s="12">
        <f t="shared" si="65"/>
        <v>0</v>
      </c>
      <c r="AB4221" s="12">
        <v>86</v>
      </c>
      <c r="AC4221" s="12">
        <v>0</v>
      </c>
      <c r="AD4221" s="11"/>
      <c r="AE4221" s="11"/>
      <c r="AF4221" s="11"/>
      <c r="AG4221" s="11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2">
        <v>1054792</v>
      </c>
      <c r="F4222" s="12">
        <v>314401</v>
      </c>
      <c r="G4222" s="12">
        <v>0</v>
      </c>
      <c r="H4222" s="12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3" t="str">
        <f>IFERROR(VLOOKUP(C4222,[1]Index!$D:$F,3,FALSE),"Non List")</f>
        <v>Non Life Insurance</v>
      </c>
      <c r="Z4222">
        <f>IFERROR(VLOOKUP(C4222,[1]LP!$B:$C,2,FALSE),0)</f>
        <v>777</v>
      </c>
      <c r="AA4222" s="12">
        <f t="shared" si="65"/>
        <v>21.583333333333332</v>
      </c>
      <c r="AB4222" s="12">
        <v>0</v>
      </c>
      <c r="AC4222" s="12">
        <v>0</v>
      </c>
      <c r="AD4222" s="11"/>
      <c r="AE4222" s="11"/>
      <c r="AF4222" s="11"/>
      <c r="AG4222" s="11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2">
        <v>641417</v>
      </c>
      <c r="F4223" s="12">
        <v>165357</v>
      </c>
      <c r="G4223" s="12">
        <v>0</v>
      </c>
      <c r="H4223" s="12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3" t="str">
        <f>IFERROR(VLOOKUP(C4223,[1]Index!$D:$F,3,FALSE),"Non List")</f>
        <v>zdelist</v>
      </c>
      <c r="Z4223">
        <f>IFERROR(VLOOKUP(C4223,[1]LP!$B:$C,2,FALSE),0)</f>
        <v>0</v>
      </c>
      <c r="AA4223" s="12">
        <f t="shared" si="65"/>
        <v>0</v>
      </c>
      <c r="AB4223" s="12">
        <v>15.48</v>
      </c>
      <c r="AC4223" s="12">
        <v>0</v>
      </c>
      <c r="AD4223" s="11"/>
      <c r="AE4223" s="11"/>
      <c r="AF4223" s="11"/>
      <c r="AG4223" s="11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2">
        <v>302400</v>
      </c>
      <c r="F4224" s="12">
        <v>-69432</v>
      </c>
      <c r="G4224" s="12">
        <v>0</v>
      </c>
      <c r="H4224" s="12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3" t="str">
        <f>IFERROR(VLOOKUP(C4224,[1]Index!$D:$F,3,FALSE),"Non List")</f>
        <v>zdelist</v>
      </c>
      <c r="Z4224">
        <f>IFERROR(VLOOKUP(C4224,[1]LP!$B:$C,2,FALSE),0)</f>
        <v>0</v>
      </c>
      <c r="AA4224" s="12">
        <f t="shared" si="65"/>
        <v>0</v>
      </c>
      <c r="AB4224" s="12">
        <v>0</v>
      </c>
      <c r="AC4224" s="12">
        <v>0</v>
      </c>
      <c r="AD4224" s="11"/>
      <c r="AE4224" s="11"/>
      <c r="AF4224" s="11"/>
      <c r="AG4224" s="11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2">
        <v>688408</v>
      </c>
      <c r="F4225" s="12">
        <v>157525</v>
      </c>
      <c r="G4225" s="12">
        <v>0</v>
      </c>
      <c r="H4225" s="12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3" t="str">
        <f>IFERROR(VLOOKUP(C4225,[1]Index!$D:$F,3,FALSE),"Non List")</f>
        <v>Non Life Insurance</v>
      </c>
      <c r="Z4225">
        <f>IFERROR(VLOOKUP(C4225,[1]LP!$B:$C,2,FALSE),0)</f>
        <v>671.1</v>
      </c>
      <c r="AA4225" s="12">
        <f t="shared" si="65"/>
        <v>47.93571428571429</v>
      </c>
      <c r="AB4225" s="12">
        <v>0</v>
      </c>
      <c r="AC4225" s="12">
        <v>0</v>
      </c>
      <c r="AD4225" s="11"/>
      <c r="AE4225" s="11"/>
      <c r="AF4225" s="11"/>
      <c r="AG4225" s="11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2">
        <v>266636</v>
      </c>
      <c r="F4226" s="12">
        <v>1961376</v>
      </c>
      <c r="G4226" s="12">
        <v>0</v>
      </c>
      <c r="H4226" s="12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3" t="str">
        <f>IFERROR(VLOOKUP(C4226,[1]Index!$D:$F,3,FALSE),"Non List")</f>
        <v>Non Life Insurance</v>
      </c>
      <c r="Z4226">
        <f>IFERROR(VLOOKUP(C4226,[1]LP!$B:$C,2,FALSE),0)</f>
        <v>15200</v>
      </c>
      <c r="AA4226" s="12">
        <f t="shared" si="65"/>
        <v>211.11111111111111</v>
      </c>
      <c r="AB4226" s="12">
        <v>0</v>
      </c>
      <c r="AC4226" s="12">
        <v>0</v>
      </c>
      <c r="AD4226" s="11"/>
      <c r="AE4226" s="11"/>
      <c r="AF4226" s="11"/>
      <c r="AG4226" s="11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2">
        <v>540000</v>
      </c>
      <c r="F4227" s="12">
        <v>114904</v>
      </c>
      <c r="G4227" s="12">
        <v>0</v>
      </c>
      <c r="H4227" s="12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3" t="str">
        <f>IFERROR(VLOOKUP(C4227,[1]Index!$D:$F,3,FALSE),"Non List")</f>
        <v>Non Life Insurance</v>
      </c>
      <c r="Z4227">
        <f>IFERROR(VLOOKUP(C4227,[1]LP!$B:$C,2,FALSE),0)</f>
        <v>500</v>
      </c>
      <c r="AA4227" s="12">
        <f t="shared" ref="AA4227:AA4290" si="66">IFERROR(Z4227/M4227,0)</f>
        <v>26.315789473684209</v>
      </c>
      <c r="AB4227" s="12">
        <v>5</v>
      </c>
      <c r="AC4227" s="12">
        <v>0</v>
      </c>
      <c r="AD4227" s="11"/>
      <c r="AE4227" s="11"/>
      <c r="AF4227" s="11"/>
      <c r="AG4227" s="11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2">
        <v>133650</v>
      </c>
      <c r="F4228" s="12">
        <v>78986</v>
      </c>
      <c r="G4228" s="12">
        <v>0</v>
      </c>
      <c r="H4228" s="12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3" t="str">
        <f>IFERROR(VLOOKUP(C4228,[1]Index!$D:$F,3,FALSE),"Non List")</f>
        <v>zdelist</v>
      </c>
      <c r="Z4228">
        <f>IFERROR(VLOOKUP(C4228,[1]LP!$B:$C,2,FALSE),0)</f>
        <v>0</v>
      </c>
      <c r="AA4228" s="12">
        <f t="shared" si="66"/>
        <v>0</v>
      </c>
      <c r="AB4228" s="12">
        <v>0</v>
      </c>
      <c r="AC4228" s="12">
        <v>0</v>
      </c>
      <c r="AD4228" s="11"/>
      <c r="AE4228" s="11"/>
      <c r="AF4228" s="11"/>
      <c r="AG4228" s="11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2">
        <v>1027200</v>
      </c>
      <c r="F4229" s="12">
        <v>116823</v>
      </c>
      <c r="G4229" s="12">
        <v>0</v>
      </c>
      <c r="H4229" s="12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3" t="str">
        <f>IFERROR(VLOOKUP(C4229,[1]Index!$D:$F,3,FALSE),"Non List")</f>
        <v>zdelist</v>
      </c>
      <c r="Z4229">
        <f>IFERROR(VLOOKUP(C4229,[1]LP!$B:$C,2,FALSE),0)</f>
        <v>0</v>
      </c>
      <c r="AA4229" s="12">
        <f t="shared" si="66"/>
        <v>0</v>
      </c>
      <c r="AB4229" s="12">
        <v>0</v>
      </c>
      <c r="AC4229" s="12">
        <v>0</v>
      </c>
      <c r="AD4229" s="11"/>
      <c r="AE4229" s="11"/>
      <c r="AF4229" s="11"/>
      <c r="AG4229" s="11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2">
        <v>880000</v>
      </c>
      <c r="F4230" s="12">
        <v>80500</v>
      </c>
      <c r="G4230" s="12">
        <v>0</v>
      </c>
      <c r="H4230" s="12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3" t="str">
        <f>IFERROR(VLOOKUP(C4230,[1]Index!$D:$F,3,FALSE),"Non List")</f>
        <v>zdelist</v>
      </c>
      <c r="Z4230">
        <f>IFERROR(VLOOKUP(C4230,[1]LP!$B:$C,2,FALSE),0)</f>
        <v>0</v>
      </c>
      <c r="AA4230" s="12">
        <f t="shared" si="66"/>
        <v>0</v>
      </c>
      <c r="AB4230" s="12">
        <v>0</v>
      </c>
      <c r="AC4230" s="12">
        <v>0</v>
      </c>
      <c r="AD4230" s="11"/>
      <c r="AE4230" s="11"/>
      <c r="AF4230" s="11"/>
      <c r="AG4230" s="11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2">
        <v>301989</v>
      </c>
      <c r="F4231" s="12">
        <v>166735</v>
      </c>
      <c r="G4231" s="12">
        <v>0</v>
      </c>
      <c r="H4231" s="12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3" t="str">
        <f>IFERROR(VLOOKUP(C4231,[1]Index!$D:$F,3,FALSE),"Non List")</f>
        <v>Non Life Insurance</v>
      </c>
      <c r="Z4231">
        <f>IFERROR(VLOOKUP(C4231,[1]LP!$B:$C,2,FALSE),0)</f>
        <v>777</v>
      </c>
      <c r="AA4231" s="12">
        <f t="shared" si="66"/>
        <v>27.75</v>
      </c>
      <c r="AB4231" s="12">
        <v>7.5</v>
      </c>
      <c r="AC4231" s="12">
        <v>0</v>
      </c>
      <c r="AD4231" s="11"/>
      <c r="AE4231" s="11"/>
      <c r="AF4231" s="11"/>
      <c r="AG4231" s="11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2">
        <v>784185</v>
      </c>
      <c r="F4232" s="12">
        <v>259379</v>
      </c>
      <c r="G4232" s="12">
        <v>0</v>
      </c>
      <c r="H4232" s="12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3" t="str">
        <f>IFERROR(VLOOKUP(C4232,[1]Index!$D:$F,3,FALSE),"Non List")</f>
        <v>Non Life Insurance</v>
      </c>
      <c r="Z4232">
        <f>IFERROR(VLOOKUP(C4232,[1]LP!$B:$C,2,FALSE),0)</f>
        <v>860</v>
      </c>
      <c r="AA4232" s="12">
        <f t="shared" si="66"/>
        <v>28.666666666666668</v>
      </c>
      <c r="AB4232" s="12">
        <v>12</v>
      </c>
      <c r="AC4232" s="12">
        <v>0.63</v>
      </c>
      <c r="AD4232" s="11"/>
      <c r="AE4232" s="11"/>
      <c r="AF4232" s="11"/>
      <c r="AG4232" s="11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2">
        <v>640406</v>
      </c>
      <c r="F4233" s="12">
        <v>177588</v>
      </c>
      <c r="G4233" s="12">
        <v>0</v>
      </c>
      <c r="H4233" s="12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3" t="str">
        <f>IFERROR(VLOOKUP(C4233,[1]Index!$D:$F,3,FALSE),"Non List")</f>
        <v>Non Life Insurance</v>
      </c>
      <c r="Z4233">
        <f>IFERROR(VLOOKUP(C4233,[1]LP!$B:$C,2,FALSE),0)</f>
        <v>778</v>
      </c>
      <c r="AA4233" s="12">
        <f t="shared" si="66"/>
        <v>31.12</v>
      </c>
      <c r="AB4233" s="12">
        <v>0</v>
      </c>
      <c r="AC4233" s="12">
        <v>0</v>
      </c>
      <c r="AD4233" s="11"/>
      <c r="AE4233" s="11"/>
      <c r="AF4233" s="11"/>
      <c r="AG4233" s="11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2">
        <v>509142</v>
      </c>
      <c r="F4234" s="12">
        <v>203814</v>
      </c>
      <c r="G4234" s="12">
        <v>0</v>
      </c>
      <c r="H4234" s="12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3" t="str">
        <f>IFERROR(VLOOKUP(C4234,[1]Index!$D:$F,3,FALSE),"Non List")</f>
        <v>zdelist</v>
      </c>
      <c r="Z4234">
        <f>IFERROR(VLOOKUP(C4234,[1]LP!$B:$C,2,FALSE),0)</f>
        <v>0</v>
      </c>
      <c r="AA4234" s="12">
        <f t="shared" si="66"/>
        <v>0</v>
      </c>
      <c r="AB4234" s="12">
        <v>84</v>
      </c>
      <c r="AC4234" s="12">
        <v>0</v>
      </c>
      <c r="AD4234" s="11"/>
      <c r="AE4234" s="11"/>
      <c r="AF4234" s="11"/>
      <c r="AG4234" s="11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2">
        <v>641520</v>
      </c>
      <c r="F4235" s="12">
        <v>166589</v>
      </c>
      <c r="G4235" s="12">
        <v>0</v>
      </c>
      <c r="H4235" s="12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3" t="str">
        <f>IFERROR(VLOOKUP(C4235,[1]Index!$D:$F,3,FALSE),"Non List")</f>
        <v>zdelist</v>
      </c>
      <c r="Z4235">
        <f>IFERROR(VLOOKUP(C4235,[1]LP!$B:$C,2,FALSE),0)</f>
        <v>0</v>
      </c>
      <c r="AA4235" s="12">
        <f t="shared" si="66"/>
        <v>0</v>
      </c>
      <c r="AB4235" s="12">
        <v>0</v>
      </c>
      <c r="AC4235" s="12">
        <v>0</v>
      </c>
      <c r="AD4235" s="11"/>
      <c r="AE4235" s="11"/>
      <c r="AF4235" s="11"/>
      <c r="AG4235" s="11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2">
        <v>538292</v>
      </c>
      <c r="F4236" s="12">
        <v>288585</v>
      </c>
      <c r="G4236" s="12">
        <v>0</v>
      </c>
      <c r="H4236" s="12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3" t="str">
        <f>IFERROR(VLOOKUP(C4236,[1]Index!$D:$F,3,FALSE),"Non List")</f>
        <v>zdelist</v>
      </c>
      <c r="Z4236">
        <f>IFERROR(VLOOKUP(C4236,[1]LP!$B:$C,2,FALSE),0)</f>
        <v>0</v>
      </c>
      <c r="AA4236" s="12">
        <f t="shared" si="66"/>
        <v>0</v>
      </c>
      <c r="AB4236" s="12">
        <v>86</v>
      </c>
      <c r="AC4236" s="12">
        <v>0</v>
      </c>
      <c r="AD4236" s="11"/>
      <c r="AE4236" s="11"/>
      <c r="AF4236" s="11"/>
      <c r="AG4236" s="11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2">
        <v>1057311</v>
      </c>
      <c r="F4237" s="12">
        <v>125322</v>
      </c>
      <c r="G4237" s="12">
        <v>0</v>
      </c>
      <c r="H4237" s="12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3" t="str">
        <f>IFERROR(VLOOKUP(C4237,[1]Index!$D:$F,3,FALSE),"Non List")</f>
        <v>Non Life Insurance</v>
      </c>
      <c r="Z4237">
        <f>IFERROR(VLOOKUP(C4237,[1]LP!$B:$C,2,FALSE),0)</f>
        <v>777</v>
      </c>
      <c r="AA4237" s="12">
        <f t="shared" si="66"/>
        <v>21</v>
      </c>
      <c r="AB4237" s="12">
        <v>0</v>
      </c>
      <c r="AC4237" s="12">
        <v>0</v>
      </c>
      <c r="AD4237" s="11"/>
      <c r="AE4237" s="11"/>
      <c r="AF4237" s="11"/>
      <c r="AG4237" s="11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2">
        <v>641421</v>
      </c>
      <c r="F4238" s="12">
        <v>79046</v>
      </c>
      <c r="G4238" s="12">
        <v>0</v>
      </c>
      <c r="H4238" s="12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3" t="str">
        <f>IFERROR(VLOOKUP(C4238,[1]Index!$D:$F,3,FALSE),"Non List")</f>
        <v>zdelist</v>
      </c>
      <c r="Z4238">
        <f>IFERROR(VLOOKUP(C4238,[1]LP!$B:$C,2,FALSE),0)</f>
        <v>0</v>
      </c>
      <c r="AA4238" s="12">
        <f t="shared" si="66"/>
        <v>0</v>
      </c>
      <c r="AB4238" s="12">
        <v>15.48</v>
      </c>
      <c r="AC4238" s="12">
        <v>0</v>
      </c>
      <c r="AD4238" s="11"/>
      <c r="AE4238" s="11"/>
      <c r="AF4238" s="11"/>
      <c r="AG4238" s="11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2">
        <v>302400</v>
      </c>
      <c r="F4239" s="12">
        <v>-49085</v>
      </c>
      <c r="G4239" s="12">
        <v>0</v>
      </c>
      <c r="H4239" s="12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3" t="str">
        <f>IFERROR(VLOOKUP(C4239,[1]Index!$D:$F,3,FALSE),"Non List")</f>
        <v>zdelist</v>
      </c>
      <c r="Z4239">
        <f>IFERROR(VLOOKUP(C4239,[1]LP!$B:$C,2,FALSE),0)</f>
        <v>0</v>
      </c>
      <c r="AA4239" s="12">
        <f t="shared" si="66"/>
        <v>0</v>
      </c>
      <c r="AB4239" s="12">
        <v>0</v>
      </c>
      <c r="AC4239" s="12">
        <v>0</v>
      </c>
      <c r="AD4239" s="11"/>
      <c r="AE4239" s="11"/>
      <c r="AF4239" s="11"/>
      <c r="AG4239" s="11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2">
        <v>688408</v>
      </c>
      <c r="F4240" s="12">
        <v>50744</v>
      </c>
      <c r="G4240" s="12">
        <v>0</v>
      </c>
      <c r="H4240" s="12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3" t="str">
        <f>IFERROR(VLOOKUP(C4240,[1]Index!$D:$F,3,FALSE),"Non List")</f>
        <v>Non Life Insurance</v>
      </c>
      <c r="Z4240">
        <f>IFERROR(VLOOKUP(C4240,[1]LP!$B:$C,2,FALSE),0)</f>
        <v>671.1</v>
      </c>
      <c r="AA4240" s="12">
        <f t="shared" si="66"/>
        <v>67.11</v>
      </c>
      <c r="AB4240" s="12">
        <v>0</v>
      </c>
      <c r="AC4240" s="12">
        <v>0</v>
      </c>
      <c r="AD4240" s="11"/>
      <c r="AE4240" s="11"/>
      <c r="AF4240" s="11"/>
      <c r="AG4240" s="11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2">
        <v>266639</v>
      </c>
      <c r="F4241" s="12">
        <v>1981421</v>
      </c>
      <c r="G4241" s="12">
        <v>0</v>
      </c>
      <c r="H4241" s="12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3" t="str">
        <f>IFERROR(VLOOKUP(C4241,[1]Index!$D:$F,3,FALSE),"Non List")</f>
        <v>Non Life Insurance</v>
      </c>
      <c r="Z4241">
        <f>IFERROR(VLOOKUP(C4241,[1]LP!$B:$C,2,FALSE),0)</f>
        <v>15200</v>
      </c>
      <c r="AA4241" s="12">
        <f t="shared" si="66"/>
        <v>54.480286738351253</v>
      </c>
      <c r="AB4241" s="12">
        <v>0</v>
      </c>
      <c r="AC4241" s="12">
        <v>0</v>
      </c>
      <c r="AD4241" s="11"/>
      <c r="AE4241" s="11"/>
      <c r="AF4241" s="11"/>
      <c r="AG4241" s="11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2">
        <v>540000</v>
      </c>
      <c r="F4242" s="12">
        <v>114904</v>
      </c>
      <c r="G4242" s="12">
        <v>0</v>
      </c>
      <c r="H4242" s="12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3" t="str">
        <f>IFERROR(VLOOKUP(C4242,[1]Index!$D:$F,3,FALSE),"Non List")</f>
        <v>Non Life Insurance</v>
      </c>
      <c r="Z4242">
        <f>IFERROR(VLOOKUP(C4242,[1]LP!$B:$C,2,FALSE),0)</f>
        <v>500</v>
      </c>
      <c r="AA4242" s="12">
        <f t="shared" si="66"/>
        <v>27.777777777777779</v>
      </c>
      <c r="AB4242" s="12">
        <v>5</v>
      </c>
      <c r="AC4242" s="12">
        <v>0</v>
      </c>
      <c r="AD4242" s="11"/>
      <c r="AE4242" s="11"/>
      <c r="AF4242" s="11"/>
      <c r="AG4242" s="11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2">
        <v>133650</v>
      </c>
      <c r="F4243" s="12">
        <v>104975</v>
      </c>
      <c r="G4243" s="12">
        <v>0</v>
      </c>
      <c r="H4243" s="12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3" t="str">
        <f>IFERROR(VLOOKUP(C4243,[1]Index!$D:$F,3,FALSE),"Non List")</f>
        <v>zdelist</v>
      </c>
      <c r="Z4243">
        <f>IFERROR(VLOOKUP(C4243,[1]LP!$B:$C,2,FALSE),0)</f>
        <v>0</v>
      </c>
      <c r="AA4243" s="12">
        <f t="shared" si="66"/>
        <v>0</v>
      </c>
      <c r="AB4243" s="12">
        <v>0</v>
      </c>
      <c r="AC4243" s="12">
        <v>0</v>
      </c>
      <c r="AD4243" s="11"/>
      <c r="AE4243" s="11"/>
      <c r="AF4243" s="11"/>
      <c r="AG4243" s="11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2">
        <v>1027200</v>
      </c>
      <c r="F4244" s="12">
        <v>141289</v>
      </c>
      <c r="G4244" s="12">
        <v>0</v>
      </c>
      <c r="H4244" s="12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3" t="str">
        <f>IFERROR(VLOOKUP(C4244,[1]Index!$D:$F,3,FALSE),"Non List")</f>
        <v>zdelist</v>
      </c>
      <c r="Z4244">
        <f>IFERROR(VLOOKUP(C4244,[1]LP!$B:$C,2,FALSE),0)</f>
        <v>0</v>
      </c>
      <c r="AA4244" s="12">
        <f t="shared" si="66"/>
        <v>0</v>
      </c>
      <c r="AB4244" s="12">
        <v>0</v>
      </c>
      <c r="AC4244" s="12">
        <v>0</v>
      </c>
      <c r="AD4244" s="11"/>
      <c r="AE4244" s="11"/>
      <c r="AF4244" s="11"/>
      <c r="AG4244" s="11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2">
        <v>880000</v>
      </c>
      <c r="F4245" s="12">
        <v>107300</v>
      </c>
      <c r="G4245" s="12">
        <v>0</v>
      </c>
      <c r="H4245" s="12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3" t="str">
        <f>IFERROR(VLOOKUP(C4245,[1]Index!$D:$F,3,FALSE),"Non List")</f>
        <v>zdelist</v>
      </c>
      <c r="Z4245">
        <f>IFERROR(VLOOKUP(C4245,[1]LP!$B:$C,2,FALSE),0)</f>
        <v>0</v>
      </c>
      <c r="AA4245" s="12">
        <f t="shared" si="66"/>
        <v>0</v>
      </c>
      <c r="AB4245" s="12">
        <v>0</v>
      </c>
      <c r="AC4245" s="12">
        <v>0</v>
      </c>
      <c r="AD4245" s="11"/>
      <c r="AE4245" s="11"/>
      <c r="AF4245" s="11"/>
      <c r="AG4245" s="11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2">
        <v>301989</v>
      </c>
      <c r="F4246" s="12">
        <v>179492</v>
      </c>
      <c r="G4246" s="12">
        <v>0</v>
      </c>
      <c r="H4246" s="12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3" t="str">
        <f>IFERROR(VLOOKUP(C4246,[1]Index!$D:$F,3,FALSE),"Non List")</f>
        <v>Non Life Insurance</v>
      </c>
      <c r="Z4246">
        <f>IFERROR(VLOOKUP(C4246,[1]LP!$B:$C,2,FALSE),0)</f>
        <v>777</v>
      </c>
      <c r="AA4246" s="12">
        <f t="shared" si="66"/>
        <v>25.9</v>
      </c>
      <c r="AB4246" s="12">
        <v>7.5</v>
      </c>
      <c r="AC4246" s="12">
        <v>0</v>
      </c>
      <c r="AD4246" s="11"/>
      <c r="AE4246" s="11"/>
      <c r="AF4246" s="11"/>
      <c r="AG4246" s="11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2">
        <v>1176278</v>
      </c>
      <c r="F4247" s="12">
        <v>301626</v>
      </c>
      <c r="G4247" s="12">
        <v>0</v>
      </c>
      <c r="H4247" s="12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3" t="str">
        <f>IFERROR(VLOOKUP(C4247,[1]Index!$D:$F,3,FALSE),"Non List")</f>
        <v>Non Life Insurance</v>
      </c>
      <c r="Z4247">
        <f>IFERROR(VLOOKUP(C4247,[1]LP!$B:$C,2,FALSE),0)</f>
        <v>860</v>
      </c>
      <c r="AA4247" s="12">
        <f t="shared" si="66"/>
        <v>35.833333333333336</v>
      </c>
      <c r="AB4247" s="12">
        <v>12</v>
      </c>
      <c r="AC4247" s="12">
        <v>0.63</v>
      </c>
      <c r="AD4247" s="11"/>
      <c r="AE4247" s="11"/>
      <c r="AF4247" s="11"/>
      <c r="AG4247" s="11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2">
        <v>640406</v>
      </c>
      <c r="F4248" s="12">
        <v>85753</v>
      </c>
      <c r="G4248" s="12">
        <v>0</v>
      </c>
      <c r="H4248" s="12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3" t="str">
        <f>IFERROR(VLOOKUP(C4248,[1]Index!$D:$F,3,FALSE),"Non List")</f>
        <v>Non Life Insurance</v>
      </c>
      <c r="Z4248">
        <f>IFERROR(VLOOKUP(C4248,[1]LP!$B:$C,2,FALSE),0)</f>
        <v>778</v>
      </c>
      <c r="AA4248" s="12">
        <f t="shared" si="66"/>
        <v>22.882352941176471</v>
      </c>
      <c r="AB4248" s="12">
        <v>0</v>
      </c>
      <c r="AC4248" s="12">
        <v>0</v>
      </c>
      <c r="AD4248" s="11"/>
      <c r="AE4248" s="11"/>
      <c r="AF4248" s="11"/>
      <c r="AG4248" s="11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2">
        <v>584000</v>
      </c>
      <c r="F4249" s="12">
        <v>704564</v>
      </c>
      <c r="G4249" s="12">
        <v>0</v>
      </c>
      <c r="H4249" s="12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3" t="str">
        <f>IFERROR(VLOOKUP(C4249,[1]Index!$D:$F,3,FALSE),"Non List")</f>
        <v>zdelist</v>
      </c>
      <c r="Z4249">
        <f>IFERROR(VLOOKUP(C4249,[1]LP!$B:$C,2,FALSE),0)</f>
        <v>0</v>
      </c>
      <c r="AA4249" s="12">
        <f t="shared" si="66"/>
        <v>0</v>
      </c>
      <c r="AB4249" s="12">
        <v>84</v>
      </c>
      <c r="AC4249" s="12">
        <v>0</v>
      </c>
      <c r="AD4249" s="11"/>
      <c r="AE4249" s="11"/>
      <c r="AF4249" s="11"/>
      <c r="AG4249" s="11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2">
        <v>641520</v>
      </c>
      <c r="F4250" s="12">
        <v>107509</v>
      </c>
      <c r="G4250" s="12">
        <v>0</v>
      </c>
      <c r="H4250" s="12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3" t="str">
        <f>IFERROR(VLOOKUP(C4250,[1]Index!$D:$F,3,FALSE),"Non List")</f>
        <v>zdelist</v>
      </c>
      <c r="Z4250">
        <f>IFERROR(VLOOKUP(C4250,[1]LP!$B:$C,2,FALSE),0)</f>
        <v>0</v>
      </c>
      <c r="AA4250" s="12">
        <f t="shared" si="66"/>
        <v>0</v>
      </c>
      <c r="AB4250" s="12">
        <v>0</v>
      </c>
      <c r="AC4250" s="12">
        <v>0</v>
      </c>
      <c r="AD4250" s="11"/>
      <c r="AE4250" s="11"/>
      <c r="AF4250" s="11"/>
      <c r="AG4250" s="11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2">
        <v>538292</v>
      </c>
      <c r="F4251" s="12">
        <v>388351</v>
      </c>
      <c r="G4251" s="12">
        <v>0</v>
      </c>
      <c r="H4251" s="12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3" t="str">
        <f>IFERROR(VLOOKUP(C4251,[1]Index!$D:$F,3,FALSE),"Non List")</f>
        <v>zdelist</v>
      </c>
      <c r="Z4251">
        <f>IFERROR(VLOOKUP(C4251,[1]LP!$B:$C,2,FALSE),0)</f>
        <v>0</v>
      </c>
      <c r="AA4251" s="12">
        <f t="shared" si="66"/>
        <v>0</v>
      </c>
      <c r="AB4251" s="12">
        <v>86</v>
      </c>
      <c r="AC4251" s="12">
        <v>0</v>
      </c>
      <c r="AD4251" s="11"/>
      <c r="AE4251" s="11"/>
      <c r="AF4251" s="11"/>
      <c r="AG4251" s="11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2">
        <v>1057311</v>
      </c>
      <c r="F4252" s="12">
        <v>182039</v>
      </c>
      <c r="G4252" s="12">
        <v>0</v>
      </c>
      <c r="H4252" s="12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3" t="str">
        <f>IFERROR(VLOOKUP(C4252,[1]Index!$D:$F,3,FALSE),"Non List")</f>
        <v>Non Life Insurance</v>
      </c>
      <c r="Z4252">
        <f>IFERROR(VLOOKUP(C4252,[1]LP!$B:$C,2,FALSE),0)</f>
        <v>777</v>
      </c>
      <c r="AA4252" s="12">
        <f t="shared" si="66"/>
        <v>19.923076923076923</v>
      </c>
      <c r="AB4252" s="12">
        <v>0</v>
      </c>
      <c r="AC4252" s="12">
        <v>0</v>
      </c>
      <c r="AD4252" s="11"/>
      <c r="AE4252" s="11"/>
      <c r="AF4252" s="11"/>
      <c r="AG4252" s="11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2">
        <v>641421</v>
      </c>
      <c r="F4253" s="12">
        <v>120711</v>
      </c>
      <c r="G4253" s="12">
        <v>0</v>
      </c>
      <c r="H4253" s="12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3" t="str">
        <f>IFERROR(VLOOKUP(C4253,[1]Index!$D:$F,3,FALSE),"Non List")</f>
        <v>zdelist</v>
      </c>
      <c r="Z4253">
        <f>IFERROR(VLOOKUP(C4253,[1]LP!$B:$C,2,FALSE),0)</f>
        <v>0</v>
      </c>
      <c r="AA4253" s="12">
        <f t="shared" si="66"/>
        <v>0</v>
      </c>
      <c r="AB4253" s="12">
        <v>15.48</v>
      </c>
      <c r="AC4253" s="12">
        <v>0</v>
      </c>
      <c r="AD4253" s="11"/>
      <c r="AE4253" s="11"/>
      <c r="AF4253" s="11"/>
      <c r="AG4253" s="11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2">
        <v>302400</v>
      </c>
      <c r="F4254" s="12">
        <v>-3086</v>
      </c>
      <c r="G4254" s="12">
        <v>0</v>
      </c>
      <c r="H4254" s="12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3" t="str">
        <f>IFERROR(VLOOKUP(C4254,[1]Index!$D:$F,3,FALSE),"Non List")</f>
        <v>zdelist</v>
      </c>
      <c r="Z4254">
        <f>IFERROR(VLOOKUP(C4254,[1]LP!$B:$C,2,FALSE),0)</f>
        <v>0</v>
      </c>
      <c r="AA4254" s="12">
        <f t="shared" si="66"/>
        <v>0</v>
      </c>
      <c r="AB4254" s="12">
        <v>0</v>
      </c>
      <c r="AC4254" s="12">
        <v>0</v>
      </c>
      <c r="AD4254" s="11"/>
      <c r="AE4254" s="11"/>
      <c r="AF4254" s="11"/>
      <c r="AG4254" s="11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2">
        <v>688408</v>
      </c>
      <c r="F4255" s="12">
        <v>94787</v>
      </c>
      <c r="G4255" s="12">
        <v>0</v>
      </c>
      <c r="H4255" s="12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3" t="str">
        <f>IFERROR(VLOOKUP(C4255,[1]Index!$D:$F,3,FALSE),"Non List")</f>
        <v>Non Life Insurance</v>
      </c>
      <c r="Z4255">
        <f>IFERROR(VLOOKUP(C4255,[1]LP!$B:$C,2,FALSE),0)</f>
        <v>671.1</v>
      </c>
      <c r="AA4255" s="12">
        <f t="shared" si="66"/>
        <v>26.844000000000001</v>
      </c>
      <c r="AB4255" s="12">
        <v>0</v>
      </c>
      <c r="AC4255" s="12">
        <v>0</v>
      </c>
      <c r="AD4255" s="11"/>
      <c r="AE4255" s="11"/>
      <c r="AF4255" s="11"/>
      <c r="AG4255" s="11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2">
        <v>266639</v>
      </c>
      <c r="F4256" s="12">
        <v>2025830</v>
      </c>
      <c r="G4256" s="12">
        <v>0</v>
      </c>
      <c r="H4256" s="12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3" t="str">
        <f>IFERROR(VLOOKUP(C4256,[1]Index!$D:$F,3,FALSE),"Non List")</f>
        <v>Non Life Insurance</v>
      </c>
      <c r="Z4256">
        <f>IFERROR(VLOOKUP(C4256,[1]LP!$B:$C,2,FALSE),0)</f>
        <v>15200</v>
      </c>
      <c r="AA4256" s="12">
        <f t="shared" si="66"/>
        <v>65.800865800865807</v>
      </c>
      <c r="AB4256" s="12">
        <v>0</v>
      </c>
      <c r="AC4256" s="12">
        <v>0</v>
      </c>
      <c r="AD4256" s="11"/>
      <c r="AE4256" s="11"/>
      <c r="AF4256" s="11"/>
      <c r="AG4256" s="11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2">
        <v>540000</v>
      </c>
      <c r="F4257" s="12">
        <v>114904</v>
      </c>
      <c r="G4257" s="12">
        <v>0</v>
      </c>
      <c r="H4257" s="12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3" t="str">
        <f>IFERROR(VLOOKUP(C4257,[1]Index!$D:$F,3,FALSE),"Non List")</f>
        <v>Non Life Insurance</v>
      </c>
      <c r="Z4257">
        <f>IFERROR(VLOOKUP(C4257,[1]LP!$B:$C,2,FALSE),0)</f>
        <v>500</v>
      </c>
      <c r="AA4257" s="12">
        <f t="shared" si="66"/>
        <v>25</v>
      </c>
      <c r="AB4257" s="12">
        <v>5</v>
      </c>
      <c r="AC4257" s="12">
        <v>0</v>
      </c>
      <c r="AD4257" s="11"/>
      <c r="AE4257" s="11"/>
      <c r="AF4257" s="11"/>
      <c r="AG4257" s="11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2">
        <v>133650</v>
      </c>
      <c r="F4258" s="12">
        <v>108449</v>
      </c>
      <c r="G4258" s="12">
        <v>0</v>
      </c>
      <c r="H4258" s="12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3" t="str">
        <f>IFERROR(VLOOKUP(C4258,[1]Index!$D:$F,3,FALSE),"Non List")</f>
        <v>zdelist</v>
      </c>
      <c r="Z4258">
        <f>IFERROR(VLOOKUP(C4258,[1]LP!$B:$C,2,FALSE),0)</f>
        <v>0</v>
      </c>
      <c r="AA4258" s="12">
        <f t="shared" si="66"/>
        <v>0</v>
      </c>
      <c r="AB4258" s="12">
        <v>0</v>
      </c>
      <c r="AC4258" s="12">
        <v>0</v>
      </c>
      <c r="AD4258" s="11"/>
      <c r="AE4258" s="11"/>
      <c r="AF4258" s="11"/>
      <c r="AG4258" s="11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2">
        <v>1027200</v>
      </c>
      <c r="F4259" s="12">
        <v>163344</v>
      </c>
      <c r="G4259" s="12">
        <v>0</v>
      </c>
      <c r="H4259" s="12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3" t="str">
        <f>IFERROR(VLOOKUP(C4259,[1]Index!$D:$F,3,FALSE),"Non List")</f>
        <v>zdelist</v>
      </c>
      <c r="Z4259">
        <f>IFERROR(VLOOKUP(C4259,[1]LP!$B:$C,2,FALSE),0)</f>
        <v>0</v>
      </c>
      <c r="AA4259" s="12">
        <f t="shared" si="66"/>
        <v>0</v>
      </c>
      <c r="AB4259" s="12">
        <v>0</v>
      </c>
      <c r="AC4259" s="12">
        <v>0</v>
      </c>
      <c r="AD4259" s="11"/>
      <c r="AE4259" s="11"/>
      <c r="AF4259" s="11"/>
      <c r="AG4259" s="11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2">
        <v>880000</v>
      </c>
      <c r="F4260" s="12">
        <v>147500</v>
      </c>
      <c r="G4260" s="12">
        <v>0</v>
      </c>
      <c r="H4260" s="12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3" t="str">
        <f>IFERROR(VLOOKUP(C4260,[1]Index!$D:$F,3,FALSE),"Non List")</f>
        <v>zdelist</v>
      </c>
      <c r="Z4260">
        <f>IFERROR(VLOOKUP(C4260,[1]LP!$B:$C,2,FALSE),0)</f>
        <v>0</v>
      </c>
      <c r="AA4260" s="12">
        <f t="shared" si="66"/>
        <v>0</v>
      </c>
      <c r="AB4260" s="12">
        <v>0</v>
      </c>
      <c r="AC4260" s="12">
        <v>0</v>
      </c>
      <c r="AD4260" s="11"/>
      <c r="AE4260" s="11"/>
      <c r="AF4260" s="11"/>
      <c r="AG4260" s="11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2">
        <v>617639</v>
      </c>
      <c r="F4261" s="12">
        <v>245319</v>
      </c>
      <c r="G4261" s="12">
        <v>0</v>
      </c>
      <c r="H4261" s="12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3" t="str">
        <f>IFERROR(VLOOKUP(C4261,[1]Index!$D:$F,3,FALSE),"Non List")</f>
        <v>Non Life Insurance</v>
      </c>
      <c r="Z4261">
        <f>IFERROR(VLOOKUP(C4261,[1]LP!$B:$C,2,FALSE),0)</f>
        <v>777</v>
      </c>
      <c r="AA4261" s="12">
        <f t="shared" si="66"/>
        <v>38.85</v>
      </c>
      <c r="AB4261" s="12">
        <v>7.5</v>
      </c>
      <c r="AC4261" s="12">
        <v>0</v>
      </c>
      <c r="AD4261" s="11"/>
      <c r="AE4261" s="11"/>
      <c r="AF4261" s="11"/>
      <c r="AG4261" s="11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2">
        <v>1176278</v>
      </c>
      <c r="F4262" s="12">
        <v>337906</v>
      </c>
      <c r="G4262" s="12">
        <v>0</v>
      </c>
      <c r="H4262" s="12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3" t="str">
        <f>IFERROR(VLOOKUP(C4262,[1]Index!$D:$F,3,FALSE),"Non List")</f>
        <v>Non Life Insurance</v>
      </c>
      <c r="Z4262">
        <f>IFERROR(VLOOKUP(C4262,[1]LP!$B:$C,2,FALSE),0)</f>
        <v>860</v>
      </c>
      <c r="AA4262" s="12">
        <f t="shared" si="66"/>
        <v>34.4</v>
      </c>
      <c r="AB4262" s="12">
        <v>12</v>
      </c>
      <c r="AC4262" s="12">
        <v>0.63</v>
      </c>
      <c r="AD4262" s="11"/>
      <c r="AE4262" s="11"/>
      <c r="AF4262" s="11"/>
      <c r="AG4262" s="11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2">
        <v>640406</v>
      </c>
      <c r="F4263" s="12">
        <v>140480</v>
      </c>
      <c r="G4263" s="12">
        <v>0</v>
      </c>
      <c r="H4263" s="12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3" t="str">
        <f>IFERROR(VLOOKUP(C4263,[1]Index!$D:$F,3,FALSE),"Non List")</f>
        <v>Non Life Insurance</v>
      </c>
      <c r="Z4263">
        <f>IFERROR(VLOOKUP(C4263,[1]LP!$B:$C,2,FALSE),0)</f>
        <v>778</v>
      </c>
      <c r="AA4263" s="12">
        <f t="shared" si="66"/>
        <v>18.975609756097562</v>
      </c>
      <c r="AB4263" s="12">
        <v>0</v>
      </c>
      <c r="AC4263" s="12">
        <v>0</v>
      </c>
      <c r="AD4263" s="11"/>
      <c r="AE4263" s="11"/>
      <c r="AF4263" s="11"/>
      <c r="AG4263" s="11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2">
        <v>584000</v>
      </c>
      <c r="F4264" s="12">
        <v>662669</v>
      </c>
      <c r="G4264" s="12">
        <v>0</v>
      </c>
      <c r="H4264" s="12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3" t="str">
        <f>IFERROR(VLOOKUP(C4264,[1]Index!$D:$F,3,FALSE),"Non List")</f>
        <v>zdelist</v>
      </c>
      <c r="Z4264">
        <f>IFERROR(VLOOKUP(C4264,[1]LP!$B:$C,2,FALSE),0)</f>
        <v>0</v>
      </c>
      <c r="AA4264" s="12">
        <f t="shared" si="66"/>
        <v>0</v>
      </c>
      <c r="AB4264" s="12">
        <v>84</v>
      </c>
      <c r="AC4264" s="12">
        <v>0</v>
      </c>
      <c r="AD4264" s="11"/>
      <c r="AE4264" s="11"/>
      <c r="AF4264" s="11"/>
      <c r="AG4264" s="11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2">
        <v>641520</v>
      </c>
      <c r="F4265" s="12">
        <v>180038</v>
      </c>
      <c r="G4265" s="12">
        <v>0</v>
      </c>
      <c r="H4265" s="12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3" t="str">
        <f>IFERROR(VLOOKUP(C4265,[1]Index!$D:$F,3,FALSE),"Non List")</f>
        <v>zdelist</v>
      </c>
      <c r="Z4265">
        <f>IFERROR(VLOOKUP(C4265,[1]LP!$B:$C,2,FALSE),0)</f>
        <v>0</v>
      </c>
      <c r="AA4265" s="12">
        <f t="shared" si="66"/>
        <v>0</v>
      </c>
      <c r="AB4265" s="12">
        <v>0</v>
      </c>
      <c r="AC4265" s="12">
        <v>0</v>
      </c>
      <c r="AD4265" s="11"/>
      <c r="AE4265" s="11"/>
      <c r="AF4265" s="11"/>
      <c r="AG4265" s="11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2">
        <v>538292</v>
      </c>
      <c r="F4266" s="12">
        <v>517860</v>
      </c>
      <c r="G4266" s="12">
        <v>0</v>
      </c>
      <c r="H4266" s="12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3" t="str">
        <f>IFERROR(VLOOKUP(C4266,[1]Index!$D:$F,3,FALSE),"Non List")</f>
        <v>zdelist</v>
      </c>
      <c r="Z4266">
        <f>IFERROR(VLOOKUP(C4266,[1]LP!$B:$C,2,FALSE),0)</f>
        <v>0</v>
      </c>
      <c r="AA4266" s="12">
        <f t="shared" si="66"/>
        <v>0</v>
      </c>
      <c r="AB4266" s="12">
        <v>86</v>
      </c>
      <c r="AC4266" s="12">
        <v>0</v>
      </c>
      <c r="AD4266" s="11"/>
      <c r="AE4266" s="11"/>
      <c r="AF4266" s="11"/>
      <c r="AG4266" s="11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2">
        <v>1057311</v>
      </c>
      <c r="F4267" s="12">
        <v>242792</v>
      </c>
      <c r="G4267" s="12">
        <v>0</v>
      </c>
      <c r="H4267" s="12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3" t="str">
        <f>IFERROR(VLOOKUP(C4267,[1]Index!$D:$F,3,FALSE),"Non List")</f>
        <v>Non Life Insurance</v>
      </c>
      <c r="Z4267">
        <f>IFERROR(VLOOKUP(C4267,[1]LP!$B:$C,2,FALSE),0)</f>
        <v>777</v>
      </c>
      <c r="AA4267" s="12">
        <f t="shared" si="66"/>
        <v>18.951219512195124</v>
      </c>
      <c r="AB4267" s="12">
        <v>0</v>
      </c>
      <c r="AC4267" s="12">
        <v>0</v>
      </c>
      <c r="AD4267" s="11"/>
      <c r="AE4267" s="11"/>
      <c r="AF4267" s="11"/>
      <c r="AG4267" s="11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2">
        <v>865918</v>
      </c>
      <c r="F4268" s="12">
        <v>160457</v>
      </c>
      <c r="G4268" s="12">
        <v>0</v>
      </c>
      <c r="H4268" s="12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3" t="str">
        <f>IFERROR(VLOOKUP(C4268,[1]Index!$D:$F,3,FALSE),"Non List")</f>
        <v>zdelist</v>
      </c>
      <c r="Z4268">
        <f>IFERROR(VLOOKUP(C4268,[1]LP!$B:$C,2,FALSE),0)</f>
        <v>0</v>
      </c>
      <c r="AA4268" s="12">
        <f t="shared" si="66"/>
        <v>0</v>
      </c>
      <c r="AB4268" s="12">
        <v>15.48</v>
      </c>
      <c r="AC4268" s="12">
        <v>0</v>
      </c>
      <c r="AD4268" s="11"/>
      <c r="AE4268" s="11"/>
      <c r="AF4268" s="11"/>
      <c r="AG4268" s="11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2">
        <v>302400</v>
      </c>
      <c r="F4269" s="12">
        <v>29760</v>
      </c>
      <c r="G4269" s="12">
        <v>0</v>
      </c>
      <c r="H4269" s="12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3" t="str">
        <f>IFERROR(VLOOKUP(C4269,[1]Index!$D:$F,3,FALSE),"Non List")</f>
        <v>zdelist</v>
      </c>
      <c r="Z4269">
        <f>IFERROR(VLOOKUP(C4269,[1]LP!$B:$C,2,FALSE),0)</f>
        <v>0</v>
      </c>
      <c r="AA4269" s="12">
        <f t="shared" si="66"/>
        <v>0</v>
      </c>
      <c r="AB4269" s="12">
        <v>0</v>
      </c>
      <c r="AC4269" s="12">
        <v>0</v>
      </c>
      <c r="AD4269" s="11"/>
      <c r="AE4269" s="11"/>
      <c r="AF4269" s="11"/>
      <c r="AG4269" s="11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2">
        <v>1005076</v>
      </c>
      <c r="F4270" s="12">
        <v>215524</v>
      </c>
      <c r="G4270" s="12">
        <v>0</v>
      </c>
      <c r="H4270" s="12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3" t="str">
        <f>IFERROR(VLOOKUP(C4270,[1]Index!$D:$F,3,FALSE),"Non List")</f>
        <v>Non Life Insurance</v>
      </c>
      <c r="Z4270">
        <f>IFERROR(VLOOKUP(C4270,[1]LP!$B:$C,2,FALSE),0)</f>
        <v>671.1</v>
      </c>
      <c r="AA4270" s="12">
        <f t="shared" si="66"/>
        <v>30.504545454545454</v>
      </c>
      <c r="AB4270" s="12">
        <v>0</v>
      </c>
      <c r="AC4270" s="12">
        <v>0</v>
      </c>
      <c r="AD4270" s="11"/>
      <c r="AE4270" s="11"/>
      <c r="AF4270" s="11"/>
      <c r="AG4270" s="11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2">
        <v>266639</v>
      </c>
      <c r="F4271" s="12">
        <v>2070654</v>
      </c>
      <c r="G4271" s="12">
        <v>0</v>
      </c>
      <c r="H4271" s="12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3" t="str">
        <f>IFERROR(VLOOKUP(C4271,[1]Index!$D:$F,3,FALSE),"Non List")</f>
        <v>Non Life Insurance</v>
      </c>
      <c r="Z4271">
        <f>IFERROR(VLOOKUP(C4271,[1]LP!$B:$C,2,FALSE),0)</f>
        <v>15200</v>
      </c>
      <c r="AA4271" s="12">
        <f t="shared" si="66"/>
        <v>73.429951690821255</v>
      </c>
      <c r="AB4271" s="12">
        <v>0</v>
      </c>
      <c r="AC4271" s="12">
        <v>0</v>
      </c>
      <c r="AD4271" s="11"/>
      <c r="AE4271" s="11"/>
      <c r="AF4271" s="11"/>
      <c r="AG4271" s="11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2">
        <v>540000</v>
      </c>
      <c r="F4272" s="12">
        <v>115194</v>
      </c>
      <c r="G4272" s="12">
        <v>0</v>
      </c>
      <c r="H4272" s="12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3" t="str">
        <f>IFERROR(VLOOKUP(C4272,[1]Index!$D:$F,3,FALSE),"Non List")</f>
        <v>Non Life Insurance</v>
      </c>
      <c r="Z4272">
        <f>IFERROR(VLOOKUP(C4272,[1]LP!$B:$C,2,FALSE),0)</f>
        <v>500</v>
      </c>
      <c r="AA4272" s="12">
        <f t="shared" si="66"/>
        <v>16.129032258064516</v>
      </c>
      <c r="AB4272" s="12">
        <v>5</v>
      </c>
      <c r="AC4272" s="12">
        <v>0</v>
      </c>
      <c r="AD4272" s="11"/>
      <c r="AE4272" s="11"/>
      <c r="AF4272" s="11"/>
      <c r="AG4272" s="11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2">
        <v>133650</v>
      </c>
      <c r="F4273" s="12">
        <v>110756</v>
      </c>
      <c r="G4273" s="12">
        <v>0</v>
      </c>
      <c r="H4273" s="12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3" t="str">
        <f>IFERROR(VLOOKUP(C4273,[1]Index!$D:$F,3,FALSE),"Non List")</f>
        <v>zdelist</v>
      </c>
      <c r="Z4273">
        <f>IFERROR(VLOOKUP(C4273,[1]LP!$B:$C,2,FALSE),0)</f>
        <v>0</v>
      </c>
      <c r="AA4273" s="12">
        <f t="shared" si="66"/>
        <v>0</v>
      </c>
      <c r="AB4273" s="12">
        <v>0</v>
      </c>
      <c r="AC4273" s="12">
        <v>0</v>
      </c>
      <c r="AD4273" s="11"/>
      <c r="AE4273" s="11"/>
      <c r="AF4273" s="11"/>
      <c r="AG4273" s="11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2">
        <v>1027200</v>
      </c>
      <c r="F4274" s="12">
        <v>172947</v>
      </c>
      <c r="G4274" s="12">
        <v>0</v>
      </c>
      <c r="H4274" s="12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3" t="str">
        <f>IFERROR(VLOOKUP(C4274,[1]Index!$D:$F,3,FALSE),"Non List")</f>
        <v>zdelist</v>
      </c>
      <c r="Z4274">
        <f>IFERROR(VLOOKUP(C4274,[1]LP!$B:$C,2,FALSE),0)</f>
        <v>0</v>
      </c>
      <c r="AA4274" s="12">
        <f t="shared" si="66"/>
        <v>0</v>
      </c>
      <c r="AB4274" s="12">
        <v>4</v>
      </c>
      <c r="AC4274" s="12">
        <v>3.75</v>
      </c>
      <c r="AD4274" s="11"/>
      <c r="AE4274" s="11"/>
      <c r="AF4274" s="11"/>
      <c r="AG4274" s="11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2">
        <v>880000</v>
      </c>
      <c r="F4275" s="12">
        <v>171600</v>
      </c>
      <c r="G4275" s="12">
        <v>0</v>
      </c>
      <c r="H4275" s="12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3" t="str">
        <f>IFERROR(VLOOKUP(C4275,[1]Index!$D:$F,3,FALSE),"Non List")</f>
        <v>zdelist</v>
      </c>
      <c r="Z4275">
        <f>IFERROR(VLOOKUP(C4275,[1]LP!$B:$C,2,FALSE),0)</f>
        <v>0</v>
      </c>
      <c r="AA4275" s="12">
        <f t="shared" si="66"/>
        <v>0</v>
      </c>
      <c r="AB4275" s="12">
        <v>8.125</v>
      </c>
      <c r="AC4275" s="12">
        <v>0.40600000000000003</v>
      </c>
      <c r="AD4275" s="11"/>
      <c r="AE4275" s="11"/>
      <c r="AF4275" s="11"/>
      <c r="AG4275" s="11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2">
        <v>617639</v>
      </c>
      <c r="F4276" s="12">
        <v>265103</v>
      </c>
      <c r="G4276" s="12">
        <v>0</v>
      </c>
      <c r="H4276" s="12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3" t="str">
        <f>IFERROR(VLOOKUP(C4276,[1]Index!$D:$F,3,FALSE),"Non List")</f>
        <v>Non Life Insurance</v>
      </c>
      <c r="Z4276">
        <f>IFERROR(VLOOKUP(C4276,[1]LP!$B:$C,2,FALSE),0)</f>
        <v>777</v>
      </c>
      <c r="AA4276" s="12">
        <f t="shared" si="66"/>
        <v>26.793103448275861</v>
      </c>
      <c r="AB4276" s="12">
        <v>5</v>
      </c>
      <c r="AC4276" s="12">
        <v>2.89</v>
      </c>
      <c r="AD4276" s="11"/>
      <c r="AE4276" s="11"/>
      <c r="AF4276" s="11"/>
      <c r="AG4276" s="11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2">
        <v>1176278</v>
      </c>
      <c r="F4277" s="12">
        <v>363443</v>
      </c>
      <c r="G4277" s="12">
        <v>0</v>
      </c>
      <c r="H4277" s="12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3" t="str">
        <f>IFERROR(VLOOKUP(C4277,[1]Index!$D:$F,3,FALSE),"Non List")</f>
        <v>Non Life Insurance</v>
      </c>
      <c r="Z4277">
        <f>IFERROR(VLOOKUP(C4277,[1]LP!$B:$C,2,FALSE),0)</f>
        <v>860</v>
      </c>
      <c r="AA4277" s="12">
        <f t="shared" si="66"/>
        <v>45.263157894736842</v>
      </c>
      <c r="AB4277" s="12">
        <v>0</v>
      </c>
      <c r="AC4277" s="12">
        <v>8.16</v>
      </c>
      <c r="AD4277" s="11"/>
      <c r="AE4277" s="11"/>
      <c r="AF4277" s="11"/>
      <c r="AG4277" s="11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2">
        <v>640406</v>
      </c>
      <c r="F4278" s="12">
        <v>166393</v>
      </c>
      <c r="G4278" s="12">
        <v>0</v>
      </c>
      <c r="H4278" s="12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3" t="str">
        <f>IFERROR(VLOOKUP(C4278,[1]Index!$D:$F,3,FALSE),"Non List")</f>
        <v>Non Life Insurance</v>
      </c>
      <c r="Z4278">
        <f>IFERROR(VLOOKUP(C4278,[1]LP!$B:$C,2,FALSE),0)</f>
        <v>778</v>
      </c>
      <c r="AA4278" s="12">
        <f t="shared" si="66"/>
        <v>24.3125</v>
      </c>
      <c r="AB4278" s="12">
        <v>7</v>
      </c>
      <c r="AC4278" s="12">
        <v>0.37</v>
      </c>
      <c r="AD4278" s="11"/>
      <c r="AE4278" s="11"/>
      <c r="AF4278" s="11"/>
      <c r="AG4278" s="11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2">
        <v>584000</v>
      </c>
      <c r="F4279" s="12">
        <v>671096</v>
      </c>
      <c r="G4279" s="12">
        <v>0</v>
      </c>
      <c r="H4279" s="12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3" t="str">
        <f>IFERROR(VLOOKUP(C4279,[1]Index!$D:$F,3,FALSE),"Non List")</f>
        <v>zdelist</v>
      </c>
      <c r="Z4279">
        <f>IFERROR(VLOOKUP(C4279,[1]LP!$B:$C,2,FALSE),0)</f>
        <v>0</v>
      </c>
      <c r="AA4279" s="12">
        <f t="shared" si="66"/>
        <v>0</v>
      </c>
      <c r="AB4279" s="12">
        <v>0</v>
      </c>
      <c r="AC4279" s="12">
        <v>0</v>
      </c>
      <c r="AD4279" s="11"/>
      <c r="AE4279" s="11"/>
      <c r="AF4279" s="11"/>
      <c r="AG4279" s="11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2">
        <v>641520</v>
      </c>
      <c r="F4280" s="12">
        <v>193248</v>
      </c>
      <c r="G4280" s="12">
        <v>0</v>
      </c>
      <c r="H4280" s="12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3" t="str">
        <f>IFERROR(VLOOKUP(C4280,[1]Index!$D:$F,3,FALSE),"Non List")</f>
        <v>zdelist</v>
      </c>
      <c r="Z4280">
        <f>IFERROR(VLOOKUP(C4280,[1]LP!$B:$C,2,FALSE),0)</f>
        <v>0</v>
      </c>
      <c r="AA4280" s="12">
        <f t="shared" si="66"/>
        <v>0</v>
      </c>
      <c r="AB4280" s="12">
        <v>0</v>
      </c>
      <c r="AC4280" s="12">
        <v>0</v>
      </c>
      <c r="AD4280" s="11"/>
      <c r="AE4280" s="11"/>
      <c r="AF4280" s="11"/>
      <c r="AG4280" s="11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2">
        <v>538292</v>
      </c>
      <c r="F4281" s="12">
        <v>557271</v>
      </c>
      <c r="G4281" s="12">
        <v>0</v>
      </c>
      <c r="H4281" s="12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3" t="str">
        <f>IFERROR(VLOOKUP(C4281,[1]Index!$D:$F,3,FALSE),"Non List")</f>
        <v>zdelist</v>
      </c>
      <c r="Z4281">
        <f>IFERROR(VLOOKUP(C4281,[1]LP!$B:$C,2,FALSE),0)</f>
        <v>0</v>
      </c>
      <c r="AA4281" s="12">
        <f t="shared" si="66"/>
        <v>0</v>
      </c>
      <c r="AB4281" s="12">
        <v>0</v>
      </c>
      <c r="AC4281" s="12">
        <v>0</v>
      </c>
      <c r="AD4281" s="11"/>
      <c r="AE4281" s="11"/>
      <c r="AF4281" s="11"/>
      <c r="AG4281" s="11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2">
        <v>1057311</v>
      </c>
      <c r="F4282" s="12">
        <v>295650</v>
      </c>
      <c r="G4282" s="12">
        <v>0</v>
      </c>
      <c r="H4282" s="12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3" t="str">
        <f>IFERROR(VLOOKUP(C4282,[1]Index!$D:$F,3,FALSE),"Non List")</f>
        <v>Non Life Insurance</v>
      </c>
      <c r="Z4282">
        <f>IFERROR(VLOOKUP(C4282,[1]LP!$B:$C,2,FALSE),0)</f>
        <v>777</v>
      </c>
      <c r="AA4282" s="12">
        <f t="shared" si="66"/>
        <v>19.425000000000001</v>
      </c>
      <c r="AB4282" s="12">
        <v>0</v>
      </c>
      <c r="AC4282" s="12">
        <v>0</v>
      </c>
      <c r="AD4282" s="11"/>
      <c r="AE4282" s="11"/>
      <c r="AF4282" s="11"/>
      <c r="AG4282" s="11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2">
        <v>862197</v>
      </c>
      <c r="F4283" s="12">
        <v>168027</v>
      </c>
      <c r="G4283" s="12">
        <v>0</v>
      </c>
      <c r="H4283" s="12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3" t="str">
        <f>IFERROR(VLOOKUP(C4283,[1]Index!$D:$F,3,FALSE),"Non List")</f>
        <v>zdelist</v>
      </c>
      <c r="Z4283">
        <f>IFERROR(VLOOKUP(C4283,[1]LP!$B:$C,2,FALSE),0)</f>
        <v>0</v>
      </c>
      <c r="AA4283" s="12">
        <f t="shared" si="66"/>
        <v>0</v>
      </c>
      <c r="AB4283" s="12">
        <v>0</v>
      </c>
      <c r="AC4283" s="12">
        <v>0</v>
      </c>
      <c r="AD4283" s="11"/>
      <c r="AE4283" s="11"/>
      <c r="AF4283" s="11"/>
      <c r="AG4283" s="11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2">
        <v>302400</v>
      </c>
      <c r="F4284" s="12">
        <v>35352</v>
      </c>
      <c r="G4284" s="12">
        <v>0</v>
      </c>
      <c r="H4284" s="12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3" t="str">
        <f>IFERROR(VLOOKUP(C4284,[1]Index!$D:$F,3,FALSE),"Non List")</f>
        <v>zdelist</v>
      </c>
      <c r="Z4284">
        <f>IFERROR(VLOOKUP(C4284,[1]LP!$B:$C,2,FALSE),0)</f>
        <v>0</v>
      </c>
      <c r="AA4284" s="12">
        <f t="shared" si="66"/>
        <v>0</v>
      </c>
      <c r="AB4284" s="12">
        <v>0</v>
      </c>
      <c r="AC4284" s="12">
        <v>0</v>
      </c>
      <c r="AD4284" s="11"/>
      <c r="AE4284" s="11"/>
      <c r="AF4284" s="11"/>
      <c r="AG4284" s="11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2">
        <v>1005076</v>
      </c>
      <c r="F4285" s="12">
        <v>190078</v>
      </c>
      <c r="G4285" s="12">
        <v>0</v>
      </c>
      <c r="H4285" s="12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3" t="str">
        <f>IFERROR(VLOOKUP(C4285,[1]Index!$D:$F,3,FALSE),"Non List")</f>
        <v>Non Life Insurance</v>
      </c>
      <c r="Z4285">
        <f>IFERROR(VLOOKUP(C4285,[1]LP!$B:$C,2,FALSE),0)</f>
        <v>671.1</v>
      </c>
      <c r="AA4285" s="12">
        <f t="shared" si="66"/>
        <v>55.925000000000004</v>
      </c>
      <c r="AB4285" s="12">
        <v>5</v>
      </c>
      <c r="AC4285" s="12">
        <v>11.32</v>
      </c>
      <c r="AD4285" s="11"/>
      <c r="AE4285" s="11"/>
      <c r="AF4285" s="11"/>
      <c r="AG4285" s="11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2">
        <v>266639</v>
      </c>
      <c r="F4286" s="12">
        <v>2096077</v>
      </c>
      <c r="G4286" s="12">
        <v>0</v>
      </c>
      <c r="H4286" s="12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3" t="str">
        <f>IFERROR(VLOOKUP(C4286,[1]Index!$D:$F,3,FALSE),"Non List")</f>
        <v>Non Life Insurance</v>
      </c>
      <c r="Z4286">
        <f>IFERROR(VLOOKUP(C4286,[1]LP!$B:$C,2,FALSE),0)</f>
        <v>15200</v>
      </c>
      <c r="AA4286" s="12">
        <f t="shared" si="66"/>
        <v>200</v>
      </c>
      <c r="AB4286" s="12">
        <v>0</v>
      </c>
      <c r="AC4286" s="12">
        <v>0</v>
      </c>
      <c r="AD4286" s="11"/>
      <c r="AE4286" s="11"/>
      <c r="AF4286" s="11"/>
      <c r="AG4286" s="11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2">
        <v>540000</v>
      </c>
      <c r="F4287" s="12">
        <v>129352</v>
      </c>
      <c r="G4287" s="12">
        <v>0</v>
      </c>
      <c r="H4287" s="12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3" t="str">
        <f>IFERROR(VLOOKUP(C4287,[1]Index!$D:$F,3,FALSE),"Non List")</f>
        <v>Non Life Insurance</v>
      </c>
      <c r="Z4287">
        <f>IFERROR(VLOOKUP(C4287,[1]LP!$B:$C,2,FALSE),0)</f>
        <v>500</v>
      </c>
      <c r="AA4287" s="12">
        <f t="shared" si="66"/>
        <v>26.315789473684209</v>
      </c>
      <c r="AB4287" s="12">
        <v>6</v>
      </c>
      <c r="AC4287" s="12">
        <v>0.31</v>
      </c>
      <c r="AD4287" s="11"/>
      <c r="AE4287" s="11"/>
      <c r="AF4287" s="11"/>
      <c r="AG4287" s="11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2">
        <v>133650</v>
      </c>
      <c r="F4288" s="12">
        <v>123339</v>
      </c>
      <c r="G4288" s="12">
        <v>0</v>
      </c>
      <c r="H4288" s="12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3" t="str">
        <f>IFERROR(VLOOKUP(C4288,[1]Index!$D:$F,3,FALSE),"Non List")</f>
        <v>zdelist</v>
      </c>
      <c r="Z4288">
        <f>IFERROR(VLOOKUP(C4288,[1]LP!$B:$C,2,FALSE),0)</f>
        <v>0</v>
      </c>
      <c r="AA4288" s="12">
        <f t="shared" si="66"/>
        <v>0</v>
      </c>
      <c r="AB4288" s="12">
        <v>0</v>
      </c>
      <c r="AC4288" s="12">
        <v>0</v>
      </c>
      <c r="AD4288" s="11"/>
      <c r="AE4288" s="11"/>
      <c r="AF4288" s="11"/>
      <c r="AG4288" s="11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2">
        <v>1027200</v>
      </c>
      <c r="F4289" s="12">
        <v>198989</v>
      </c>
      <c r="G4289" s="12">
        <v>0</v>
      </c>
      <c r="H4289" s="12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3" t="str">
        <f>IFERROR(VLOOKUP(C4289,[1]Index!$D:$F,3,FALSE),"Non List")</f>
        <v>zdelist</v>
      </c>
      <c r="Z4289">
        <f>IFERROR(VLOOKUP(C4289,[1]LP!$B:$C,2,FALSE),0)</f>
        <v>0</v>
      </c>
      <c r="AA4289" s="12">
        <f t="shared" si="66"/>
        <v>0</v>
      </c>
      <c r="AB4289" s="12">
        <v>4</v>
      </c>
      <c r="AC4289" s="12">
        <v>3.75</v>
      </c>
      <c r="AD4289" s="11"/>
      <c r="AE4289" s="11"/>
      <c r="AF4289" s="11"/>
      <c r="AG4289" s="11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2">
        <v>880000</v>
      </c>
      <c r="F4290" s="12">
        <v>179200</v>
      </c>
      <c r="G4290" s="12">
        <v>0</v>
      </c>
      <c r="H4290" s="12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3" t="str">
        <f>IFERROR(VLOOKUP(C4290,[1]Index!$D:$F,3,FALSE),"Non List")</f>
        <v>zdelist</v>
      </c>
      <c r="Z4290">
        <f>IFERROR(VLOOKUP(C4290,[1]LP!$B:$C,2,FALSE),0)</f>
        <v>0</v>
      </c>
      <c r="AA4290" s="12">
        <f t="shared" si="66"/>
        <v>0</v>
      </c>
      <c r="AB4290" s="12">
        <v>8.125</v>
      </c>
      <c r="AC4290" s="12">
        <v>0.40600000000000003</v>
      </c>
      <c r="AD4290" s="11"/>
      <c r="AE4290" s="11"/>
      <c r="AF4290" s="11"/>
      <c r="AG4290" s="11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2">
        <v>617639</v>
      </c>
      <c r="F4291" s="12">
        <v>273608</v>
      </c>
      <c r="G4291" s="12">
        <v>0</v>
      </c>
      <c r="H4291" s="12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3" t="str">
        <f>IFERROR(VLOOKUP(C4291,[1]Index!$D:$F,3,FALSE),"Non List")</f>
        <v>Non Life Insurance</v>
      </c>
      <c r="Z4291">
        <f>IFERROR(VLOOKUP(C4291,[1]LP!$B:$C,2,FALSE),0)</f>
        <v>777</v>
      </c>
      <c r="AA4291" s="12">
        <f t="shared" ref="AA4291:AA4354" si="67">IFERROR(Z4291/M4291,0)</f>
        <v>32.375</v>
      </c>
      <c r="AB4291" s="12">
        <v>5</v>
      </c>
      <c r="AC4291" s="12">
        <v>2.89</v>
      </c>
      <c r="AD4291" s="11"/>
      <c r="AE4291" s="11"/>
      <c r="AF4291" s="11"/>
      <c r="AG4291" s="11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2">
        <v>1176278</v>
      </c>
      <c r="F4292" s="12">
        <v>440086</v>
      </c>
      <c r="G4292" s="12">
        <v>0</v>
      </c>
      <c r="H4292" s="12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3" t="str">
        <f>IFERROR(VLOOKUP(C4292,[1]Index!$D:$F,3,FALSE),"Non List")</f>
        <v>Non Life Insurance</v>
      </c>
      <c r="Z4292">
        <f>IFERROR(VLOOKUP(C4292,[1]LP!$B:$C,2,FALSE),0)</f>
        <v>860</v>
      </c>
      <c r="AA4292" s="12">
        <f t="shared" si="67"/>
        <v>29.655172413793103</v>
      </c>
      <c r="AB4292" s="12">
        <v>0</v>
      </c>
      <c r="AC4292" s="12">
        <v>8.16</v>
      </c>
      <c r="AD4292" s="11"/>
      <c r="AE4292" s="11"/>
      <c r="AF4292" s="11"/>
      <c r="AG4292" s="11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2">
        <v>640406</v>
      </c>
      <c r="F4293" s="12">
        <v>164280</v>
      </c>
      <c r="G4293" s="12">
        <v>0</v>
      </c>
      <c r="H4293" s="12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3" t="str">
        <f>IFERROR(VLOOKUP(C4293,[1]Index!$D:$F,3,FALSE),"Non List")</f>
        <v>Non Life Insurance</v>
      </c>
      <c r="Z4293">
        <f>IFERROR(VLOOKUP(C4293,[1]LP!$B:$C,2,FALSE),0)</f>
        <v>778</v>
      </c>
      <c r="AA4293" s="12">
        <f t="shared" si="67"/>
        <v>29.923076923076923</v>
      </c>
      <c r="AB4293" s="12">
        <v>7</v>
      </c>
      <c r="AC4293" s="12">
        <v>0.37</v>
      </c>
      <c r="AD4293" s="11"/>
      <c r="AE4293" s="11"/>
      <c r="AF4293" s="11"/>
      <c r="AG4293" s="11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2">
        <v>584000</v>
      </c>
      <c r="F4294" s="12">
        <v>601053</v>
      </c>
      <c r="G4294" s="12">
        <v>0</v>
      </c>
      <c r="H4294" s="12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3" t="str">
        <f>IFERROR(VLOOKUP(C4294,[1]Index!$D:$F,3,FALSE),"Non List")</f>
        <v>zdelist</v>
      </c>
      <c r="Z4294">
        <f>IFERROR(VLOOKUP(C4294,[1]LP!$B:$C,2,FALSE),0)</f>
        <v>0</v>
      </c>
      <c r="AA4294" s="12">
        <f t="shared" si="67"/>
        <v>0</v>
      </c>
      <c r="AB4294" s="12">
        <v>0</v>
      </c>
      <c r="AC4294" s="12">
        <v>0</v>
      </c>
      <c r="AD4294" s="11"/>
      <c r="AE4294" s="11"/>
      <c r="AF4294" s="11"/>
      <c r="AG4294" s="11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2">
        <v>641520</v>
      </c>
      <c r="F4295" s="12">
        <v>211140</v>
      </c>
      <c r="G4295" s="12">
        <v>0</v>
      </c>
      <c r="H4295" s="12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3" t="str">
        <f>IFERROR(VLOOKUP(C4295,[1]Index!$D:$F,3,FALSE),"Non List")</f>
        <v>zdelist</v>
      </c>
      <c r="Z4295">
        <f>IFERROR(VLOOKUP(C4295,[1]LP!$B:$C,2,FALSE),0)</f>
        <v>0</v>
      </c>
      <c r="AA4295" s="12">
        <f t="shared" si="67"/>
        <v>0</v>
      </c>
      <c r="AB4295" s="12">
        <v>0</v>
      </c>
      <c r="AC4295" s="12">
        <v>0</v>
      </c>
      <c r="AD4295" s="11"/>
      <c r="AE4295" s="11"/>
      <c r="AF4295" s="11"/>
      <c r="AG4295" s="11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2">
        <v>538292</v>
      </c>
      <c r="F4296" s="12">
        <v>612832</v>
      </c>
      <c r="G4296" s="12">
        <v>0</v>
      </c>
      <c r="H4296" s="12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3" t="str">
        <f>IFERROR(VLOOKUP(C4296,[1]Index!$D:$F,3,FALSE),"Non List")</f>
        <v>zdelist</v>
      </c>
      <c r="Z4296">
        <f>IFERROR(VLOOKUP(C4296,[1]LP!$B:$C,2,FALSE),0)</f>
        <v>0</v>
      </c>
      <c r="AA4296" s="12">
        <f t="shared" si="67"/>
        <v>0</v>
      </c>
      <c r="AB4296" s="12">
        <v>0</v>
      </c>
      <c r="AC4296" s="12">
        <v>0</v>
      </c>
      <c r="AD4296" s="11"/>
      <c r="AE4296" s="11"/>
      <c r="AF4296" s="11"/>
      <c r="AG4296" s="11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2">
        <v>1057311</v>
      </c>
      <c r="F4297" s="12">
        <v>348796</v>
      </c>
      <c r="G4297" s="12">
        <v>0</v>
      </c>
      <c r="H4297" s="12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3" t="str">
        <f>IFERROR(VLOOKUP(C4297,[1]Index!$D:$F,3,FALSE),"Non List")</f>
        <v>Non Life Insurance</v>
      </c>
      <c r="Z4297">
        <f>IFERROR(VLOOKUP(C4297,[1]LP!$B:$C,2,FALSE),0)</f>
        <v>777</v>
      </c>
      <c r="AA4297" s="12">
        <f t="shared" si="67"/>
        <v>19.425000000000001</v>
      </c>
      <c r="AB4297" s="12">
        <v>0</v>
      </c>
      <c r="AC4297" s="12">
        <v>0</v>
      </c>
      <c r="AD4297" s="11"/>
      <c r="AE4297" s="11"/>
      <c r="AF4297" s="11"/>
      <c r="AG4297" s="11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2">
        <v>865918</v>
      </c>
      <c r="F4298" s="12">
        <v>231414</v>
      </c>
      <c r="G4298" s="12">
        <v>0</v>
      </c>
      <c r="H4298" s="12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3" t="str">
        <f>IFERROR(VLOOKUP(C4298,[1]Index!$D:$F,3,FALSE),"Non List")</f>
        <v>zdelist</v>
      </c>
      <c r="Z4298">
        <f>IFERROR(VLOOKUP(C4298,[1]LP!$B:$C,2,FALSE),0)</f>
        <v>0</v>
      </c>
      <c r="AA4298" s="12">
        <f t="shared" si="67"/>
        <v>0</v>
      </c>
      <c r="AB4298" s="12">
        <v>0</v>
      </c>
      <c r="AC4298" s="12">
        <v>0</v>
      </c>
      <c r="AD4298" s="11"/>
      <c r="AE4298" s="11"/>
      <c r="AF4298" s="11"/>
      <c r="AG4298" s="11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2">
        <v>302400</v>
      </c>
      <c r="F4299" s="12">
        <v>44054</v>
      </c>
      <c r="G4299" s="12">
        <v>0</v>
      </c>
      <c r="H4299" s="12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3" t="str">
        <f>IFERROR(VLOOKUP(C4299,[1]Index!$D:$F,3,FALSE),"Non List")</f>
        <v>zdelist</v>
      </c>
      <c r="Z4299">
        <f>IFERROR(VLOOKUP(C4299,[1]LP!$B:$C,2,FALSE),0)</f>
        <v>0</v>
      </c>
      <c r="AA4299" s="12">
        <f t="shared" si="67"/>
        <v>0</v>
      </c>
      <c r="AB4299" s="12">
        <v>0</v>
      </c>
      <c r="AC4299" s="12">
        <v>0</v>
      </c>
      <c r="AD4299" s="11"/>
      <c r="AE4299" s="11"/>
      <c r="AF4299" s="11"/>
      <c r="AG4299" s="11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2">
        <v>1005076</v>
      </c>
      <c r="F4300" s="12">
        <v>196381</v>
      </c>
      <c r="G4300" s="12">
        <v>0</v>
      </c>
      <c r="H4300" s="12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3" t="str">
        <f>IFERROR(VLOOKUP(C4300,[1]Index!$D:$F,3,FALSE),"Non List")</f>
        <v>Non Life Insurance</v>
      </c>
      <c r="Z4300">
        <f>IFERROR(VLOOKUP(C4300,[1]LP!$B:$C,2,FALSE),0)</f>
        <v>671.1</v>
      </c>
      <c r="AA4300" s="12">
        <f t="shared" si="67"/>
        <v>74.566666666666663</v>
      </c>
      <c r="AB4300" s="12">
        <v>5</v>
      </c>
      <c r="AC4300" s="12">
        <v>11.32</v>
      </c>
      <c r="AD4300" s="11"/>
      <c r="AE4300" s="11"/>
      <c r="AF4300" s="11"/>
      <c r="AG4300" s="11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2">
        <v>266639</v>
      </c>
      <c r="F4301" s="12">
        <v>2154880</v>
      </c>
      <c r="G4301" s="12">
        <v>0</v>
      </c>
      <c r="H4301" s="12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3" t="str">
        <f>IFERROR(VLOOKUP(C4301,[1]Index!$D:$F,3,FALSE),"Non List")</f>
        <v>Non Life Insurance</v>
      </c>
      <c r="Z4301">
        <f>IFERROR(VLOOKUP(C4301,[1]LP!$B:$C,2,FALSE),0)</f>
        <v>15200</v>
      </c>
      <c r="AA4301" s="12">
        <f t="shared" si="67"/>
        <v>120.63492063492063</v>
      </c>
      <c r="AB4301" s="12">
        <v>0</v>
      </c>
      <c r="AC4301" s="12">
        <v>0</v>
      </c>
      <c r="AD4301" s="11"/>
      <c r="AE4301" s="11"/>
      <c r="AF4301" s="11"/>
      <c r="AG4301" s="11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2">
        <v>972000</v>
      </c>
      <c r="F4302" s="12">
        <v>145567</v>
      </c>
      <c r="G4302" s="12">
        <v>0</v>
      </c>
      <c r="H4302" s="12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3" t="str">
        <f>IFERROR(VLOOKUP(C4302,[1]Index!$D:$F,3,FALSE),"Non List")</f>
        <v>Non Life Insurance</v>
      </c>
      <c r="Z4302">
        <f>IFERROR(VLOOKUP(C4302,[1]LP!$B:$C,2,FALSE),0)</f>
        <v>500</v>
      </c>
      <c r="AA4302" s="12">
        <f t="shared" si="67"/>
        <v>41.666666666666664</v>
      </c>
      <c r="AB4302" s="12">
        <v>6</v>
      </c>
      <c r="AC4302" s="12">
        <v>0.31</v>
      </c>
      <c r="AD4302" s="11"/>
      <c r="AE4302" s="11"/>
      <c r="AF4302" s="11"/>
      <c r="AG4302" s="11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2">
        <v>273983</v>
      </c>
      <c r="F4303" s="12">
        <v>130839</v>
      </c>
      <c r="G4303" s="12">
        <v>0</v>
      </c>
      <c r="H4303" s="12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3" t="str">
        <f>IFERROR(VLOOKUP(C4303,[1]Index!$D:$F,3,FALSE),"Non List")</f>
        <v>zdelist</v>
      </c>
      <c r="Z4303">
        <f>IFERROR(VLOOKUP(C4303,[1]LP!$B:$C,2,FALSE),0)</f>
        <v>0</v>
      </c>
      <c r="AA4303" s="12">
        <f t="shared" si="67"/>
        <v>0</v>
      </c>
      <c r="AB4303" s="12">
        <v>0</v>
      </c>
      <c r="AC4303" s="12">
        <v>0</v>
      </c>
      <c r="AD4303" s="11"/>
      <c r="AE4303" s="11"/>
      <c r="AF4303" s="11"/>
      <c r="AG4303" s="11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2">
        <v>1027200</v>
      </c>
      <c r="F4304" s="12">
        <v>218437</v>
      </c>
      <c r="G4304" s="12">
        <v>0</v>
      </c>
      <c r="H4304" s="12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3" t="str">
        <f>IFERROR(VLOOKUP(C4304,[1]Index!$D:$F,3,FALSE),"Non List")</f>
        <v>zdelist</v>
      </c>
      <c r="Z4304">
        <f>IFERROR(VLOOKUP(C4304,[1]LP!$B:$C,2,FALSE),0)</f>
        <v>0</v>
      </c>
      <c r="AA4304" s="12">
        <f t="shared" si="67"/>
        <v>0</v>
      </c>
      <c r="AB4304" s="12">
        <v>4</v>
      </c>
      <c r="AC4304" s="12">
        <v>3.75</v>
      </c>
      <c r="AD4304" s="11"/>
      <c r="AE4304" s="11"/>
      <c r="AF4304" s="11"/>
      <c r="AG4304" s="11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2">
        <v>880000</v>
      </c>
      <c r="F4305" s="12">
        <v>217100</v>
      </c>
      <c r="G4305" s="12">
        <v>0</v>
      </c>
      <c r="H4305" s="12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3" t="str">
        <f>IFERROR(VLOOKUP(C4305,[1]Index!$D:$F,3,FALSE),"Non List")</f>
        <v>zdelist</v>
      </c>
      <c r="Z4305">
        <f>IFERROR(VLOOKUP(C4305,[1]LP!$B:$C,2,FALSE),0)</f>
        <v>0</v>
      </c>
      <c r="AA4305" s="12">
        <f t="shared" si="67"/>
        <v>0</v>
      </c>
      <c r="AB4305" s="12">
        <v>8.125</v>
      </c>
      <c r="AC4305" s="12">
        <v>0.40600000000000003</v>
      </c>
      <c r="AD4305" s="11"/>
      <c r="AE4305" s="11"/>
      <c r="AF4305" s="11"/>
      <c r="AG4305" s="11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2">
        <v>617639</v>
      </c>
      <c r="F4306" s="12">
        <v>365055</v>
      </c>
      <c r="G4306" s="12">
        <v>0</v>
      </c>
      <c r="H4306" s="12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3" t="str">
        <f>IFERROR(VLOOKUP(C4306,[1]Index!$D:$F,3,FALSE),"Non List")</f>
        <v>Non Life Insurance</v>
      </c>
      <c r="Z4306">
        <f>IFERROR(VLOOKUP(C4306,[1]LP!$B:$C,2,FALSE),0)</f>
        <v>777</v>
      </c>
      <c r="AA4306" s="12">
        <f t="shared" si="67"/>
        <v>27.75</v>
      </c>
      <c r="AB4306" s="12">
        <v>5</v>
      </c>
      <c r="AC4306" s="12">
        <v>2.89</v>
      </c>
      <c r="AD4306" s="11"/>
      <c r="AE4306" s="11"/>
      <c r="AF4306" s="11"/>
      <c r="AG4306" s="11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2">
        <v>1176278</v>
      </c>
      <c r="F4307" s="12">
        <v>553290</v>
      </c>
      <c r="G4307" s="12">
        <v>0</v>
      </c>
      <c r="H4307" s="12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3" t="str">
        <f>IFERROR(VLOOKUP(C4307,[1]Index!$D:$F,3,FALSE),"Non List")</f>
        <v>Non Life Insurance</v>
      </c>
      <c r="Z4307">
        <f>IFERROR(VLOOKUP(C4307,[1]LP!$B:$C,2,FALSE),0)</f>
        <v>860</v>
      </c>
      <c r="AA4307" s="12">
        <f t="shared" si="67"/>
        <v>29.655172413793103</v>
      </c>
      <c r="AB4307" s="12">
        <v>0</v>
      </c>
      <c r="AC4307" s="12">
        <v>8.16</v>
      </c>
      <c r="AD4307" s="11"/>
      <c r="AE4307" s="11"/>
      <c r="AF4307" s="11"/>
      <c r="AG4307" s="11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2">
        <v>640406</v>
      </c>
      <c r="F4308" s="12">
        <v>198741</v>
      </c>
      <c r="G4308" s="12">
        <v>0</v>
      </c>
      <c r="H4308" s="12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3" t="str">
        <f>IFERROR(VLOOKUP(C4308,[1]Index!$D:$F,3,FALSE),"Non List")</f>
        <v>Non Life Insurance</v>
      </c>
      <c r="Z4308">
        <f>IFERROR(VLOOKUP(C4308,[1]LP!$B:$C,2,FALSE),0)</f>
        <v>778</v>
      </c>
      <c r="AA4308" s="12">
        <f t="shared" si="67"/>
        <v>24.3125</v>
      </c>
      <c r="AB4308" s="12">
        <v>7</v>
      </c>
      <c r="AC4308" s="12">
        <v>0.37</v>
      </c>
      <c r="AD4308" s="11"/>
      <c r="AE4308" s="11"/>
      <c r="AF4308" s="11"/>
      <c r="AG4308" s="11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2">
        <v>1074560</v>
      </c>
      <c r="F4309" s="12">
        <v>641960</v>
      </c>
      <c r="G4309" s="12">
        <v>0</v>
      </c>
      <c r="H4309" s="12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3" t="str">
        <f>IFERROR(VLOOKUP(C4309,[1]Index!$D:$F,3,FALSE),"Non List")</f>
        <v>zdelist</v>
      </c>
      <c r="Z4309">
        <f>IFERROR(VLOOKUP(C4309,[1]LP!$B:$C,2,FALSE),0)</f>
        <v>0</v>
      </c>
      <c r="AA4309" s="12">
        <f t="shared" si="67"/>
        <v>0</v>
      </c>
      <c r="AB4309" s="12">
        <v>0</v>
      </c>
      <c r="AC4309" s="12">
        <v>0</v>
      </c>
      <c r="AD4309" s="11"/>
      <c r="AE4309" s="11"/>
      <c r="AF4309" s="11"/>
      <c r="AG4309" s="11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2">
        <v>641520</v>
      </c>
      <c r="F4310" s="12">
        <v>232906</v>
      </c>
      <c r="G4310" s="12">
        <v>0</v>
      </c>
      <c r="H4310" s="12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3" t="str">
        <f>IFERROR(VLOOKUP(C4310,[1]Index!$D:$F,3,FALSE),"Non List")</f>
        <v>zdelist</v>
      </c>
      <c r="Z4310">
        <f>IFERROR(VLOOKUP(C4310,[1]LP!$B:$C,2,FALSE),0)</f>
        <v>0</v>
      </c>
      <c r="AA4310" s="12">
        <f t="shared" si="67"/>
        <v>0</v>
      </c>
      <c r="AB4310" s="12">
        <v>0</v>
      </c>
      <c r="AC4310" s="12">
        <v>0</v>
      </c>
      <c r="AD4310" s="11"/>
      <c r="AE4310" s="11"/>
      <c r="AF4310" s="11"/>
      <c r="AG4310" s="11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2">
        <v>538292</v>
      </c>
      <c r="F4311" s="12">
        <v>699827</v>
      </c>
      <c r="G4311" s="12">
        <v>0</v>
      </c>
      <c r="H4311" s="12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3" t="str">
        <f>IFERROR(VLOOKUP(C4311,[1]Index!$D:$F,3,FALSE),"Non List")</f>
        <v>zdelist</v>
      </c>
      <c r="Z4311">
        <f>IFERROR(VLOOKUP(C4311,[1]LP!$B:$C,2,FALSE),0)</f>
        <v>0</v>
      </c>
      <c r="AA4311" s="12">
        <f t="shared" si="67"/>
        <v>0</v>
      </c>
      <c r="AB4311" s="12">
        <v>0</v>
      </c>
      <c r="AC4311" s="12">
        <v>0</v>
      </c>
      <c r="AD4311" s="11"/>
      <c r="AE4311" s="11"/>
      <c r="AF4311" s="11"/>
      <c r="AG4311" s="11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2">
        <v>1057311</v>
      </c>
      <c r="F4312" s="12">
        <v>410914</v>
      </c>
      <c r="G4312" s="12">
        <v>0</v>
      </c>
      <c r="H4312" s="12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3" t="str">
        <f>IFERROR(VLOOKUP(C4312,[1]Index!$D:$F,3,FALSE),"Non List")</f>
        <v>Non Life Insurance</v>
      </c>
      <c r="Z4312">
        <f>IFERROR(VLOOKUP(C4312,[1]LP!$B:$C,2,FALSE),0)</f>
        <v>777</v>
      </c>
      <c r="AA4312" s="12">
        <f t="shared" si="67"/>
        <v>18.5</v>
      </c>
      <c r="AB4312" s="12">
        <v>0</v>
      </c>
      <c r="AC4312" s="12">
        <v>0</v>
      </c>
      <c r="AD4312" s="11"/>
      <c r="AE4312" s="11"/>
      <c r="AF4312" s="11"/>
      <c r="AG4312" s="11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2">
        <v>999997</v>
      </c>
      <c r="F4313" s="12">
        <v>274767</v>
      </c>
      <c r="G4313" s="12">
        <v>0</v>
      </c>
      <c r="H4313" s="12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3" t="str">
        <f>IFERROR(VLOOKUP(C4313,[1]Index!$D:$F,3,FALSE),"Non List")</f>
        <v>zdelist</v>
      </c>
      <c r="Z4313">
        <f>IFERROR(VLOOKUP(C4313,[1]LP!$B:$C,2,FALSE),0)</f>
        <v>0</v>
      </c>
      <c r="AA4313" s="12">
        <f t="shared" si="67"/>
        <v>0</v>
      </c>
      <c r="AB4313" s="12">
        <v>0</v>
      </c>
      <c r="AC4313" s="12">
        <v>0</v>
      </c>
      <c r="AD4313" s="11"/>
      <c r="AE4313" s="11"/>
      <c r="AF4313" s="11"/>
      <c r="AG4313" s="11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2">
        <v>302400</v>
      </c>
      <c r="F4314" s="12">
        <v>81811</v>
      </c>
      <c r="G4314" s="12">
        <v>0</v>
      </c>
      <c r="H4314" s="12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3" t="str">
        <f>IFERROR(VLOOKUP(C4314,[1]Index!$D:$F,3,FALSE),"Non List")</f>
        <v>zdelist</v>
      </c>
      <c r="Z4314">
        <f>IFERROR(VLOOKUP(C4314,[1]LP!$B:$C,2,FALSE),0)</f>
        <v>0</v>
      </c>
      <c r="AA4314" s="12">
        <f t="shared" si="67"/>
        <v>0</v>
      </c>
      <c r="AB4314" s="12">
        <v>0</v>
      </c>
      <c r="AC4314" s="12">
        <v>0</v>
      </c>
      <c r="AD4314" s="11"/>
      <c r="AE4314" s="11"/>
      <c r="AF4314" s="11"/>
      <c r="AG4314" s="11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2">
        <v>1005076</v>
      </c>
      <c r="F4315" s="12">
        <v>239472</v>
      </c>
      <c r="G4315" s="12">
        <v>0</v>
      </c>
      <c r="H4315" s="12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3" t="str">
        <f>IFERROR(VLOOKUP(C4315,[1]Index!$D:$F,3,FALSE),"Non List")</f>
        <v>Non Life Insurance</v>
      </c>
      <c r="Z4315">
        <f>IFERROR(VLOOKUP(C4315,[1]LP!$B:$C,2,FALSE),0)</f>
        <v>671.1</v>
      </c>
      <c r="AA4315" s="12">
        <f t="shared" si="67"/>
        <v>35.321052631578951</v>
      </c>
      <c r="AB4315" s="12">
        <v>5</v>
      </c>
      <c r="AC4315" s="12">
        <v>11.32</v>
      </c>
      <c r="AD4315" s="11"/>
      <c r="AE4315" s="11"/>
      <c r="AF4315" s="11"/>
      <c r="AG4315" s="11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2">
        <v>266639</v>
      </c>
      <c r="F4316" s="12">
        <v>2363074</v>
      </c>
      <c r="G4316" s="12">
        <v>0</v>
      </c>
      <c r="H4316" s="12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3" t="str">
        <f>IFERROR(VLOOKUP(C4316,[1]Index!$D:$F,3,FALSE),"Non List")</f>
        <v>Non Life Insurance</v>
      </c>
      <c r="Z4316">
        <f>IFERROR(VLOOKUP(C4316,[1]LP!$B:$C,2,FALSE),0)</f>
        <v>15200</v>
      </c>
      <c r="AA4316" s="12">
        <f t="shared" si="67"/>
        <v>52.054794520547944</v>
      </c>
      <c r="AB4316" s="12">
        <v>0</v>
      </c>
      <c r="AC4316" s="12">
        <v>0</v>
      </c>
      <c r="AD4316" s="11"/>
      <c r="AE4316" s="11"/>
      <c r="AF4316" s="11"/>
      <c r="AG4316" s="11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2">
        <v>1020600</v>
      </c>
      <c r="F4317" s="12">
        <v>194476</v>
      </c>
      <c r="G4317" s="12">
        <v>0</v>
      </c>
      <c r="H4317" s="12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3" t="str">
        <f>IFERROR(VLOOKUP(C4317,[1]Index!$D:$F,3,FALSE),"Non List")</f>
        <v>Non Life Insurance</v>
      </c>
      <c r="Z4317">
        <f>IFERROR(VLOOKUP(C4317,[1]LP!$B:$C,2,FALSE),0)</f>
        <v>500</v>
      </c>
      <c r="AA4317" s="12">
        <f t="shared" si="67"/>
        <v>38.46153846153846</v>
      </c>
      <c r="AB4317" s="12">
        <v>6</v>
      </c>
      <c r="AC4317" s="12">
        <v>0.31</v>
      </c>
      <c r="AD4317" s="11"/>
      <c r="AE4317" s="11"/>
      <c r="AF4317" s="11"/>
      <c r="AG4317" s="11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2">
        <v>1042948</v>
      </c>
      <c r="F4318" s="12">
        <v>141159</v>
      </c>
      <c r="G4318" s="12">
        <v>0</v>
      </c>
      <c r="H4318" s="12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3" t="str">
        <f>IFERROR(VLOOKUP(C4318,[1]Index!$D:$F,3,FALSE),"Non List")</f>
        <v>zdelist</v>
      </c>
      <c r="Z4318">
        <f>IFERROR(VLOOKUP(C4318,[1]LP!$B:$C,2,FALSE),0)</f>
        <v>0</v>
      </c>
      <c r="AA4318" s="12">
        <f t="shared" si="67"/>
        <v>0</v>
      </c>
      <c r="AB4318" s="12">
        <v>0</v>
      </c>
      <c r="AC4318" s="12">
        <v>0</v>
      </c>
      <c r="AD4318" s="11"/>
      <c r="AE4318" s="11"/>
      <c r="AF4318" s="11"/>
      <c r="AG4318" s="11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2">
        <v>1027200</v>
      </c>
      <c r="F4319" s="12">
        <v>255255</v>
      </c>
      <c r="G4319" s="12">
        <v>0</v>
      </c>
      <c r="H4319" s="12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3" t="str">
        <f>IFERROR(VLOOKUP(C4319,[1]Index!$D:$F,3,FALSE),"Non List")</f>
        <v>zdelist</v>
      </c>
      <c r="Z4319">
        <f>IFERROR(VLOOKUP(C4319,[1]LP!$B:$C,2,FALSE),0)</f>
        <v>0</v>
      </c>
      <c r="AA4319" s="12">
        <f t="shared" si="67"/>
        <v>0</v>
      </c>
      <c r="AB4319" s="12">
        <v>4</v>
      </c>
      <c r="AC4319" s="12">
        <v>3.75</v>
      </c>
      <c r="AD4319" s="11"/>
      <c r="AE4319" s="11"/>
      <c r="AF4319" s="11"/>
      <c r="AG4319" s="11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2">
        <v>880000</v>
      </c>
      <c r="F4320" s="12">
        <v>264900</v>
      </c>
      <c r="G4320" s="12">
        <v>0</v>
      </c>
      <c r="H4320" s="12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3" t="str">
        <f>IFERROR(VLOOKUP(C4320,[1]Index!$D:$F,3,FALSE),"Non List")</f>
        <v>zdelist</v>
      </c>
      <c r="Z4320">
        <f>IFERROR(VLOOKUP(C4320,[1]LP!$B:$C,2,FALSE),0)</f>
        <v>0</v>
      </c>
      <c r="AA4320" s="12">
        <f t="shared" si="67"/>
        <v>0</v>
      </c>
      <c r="AB4320" s="12">
        <v>8.125</v>
      </c>
      <c r="AC4320" s="12">
        <v>0.40600000000000003</v>
      </c>
      <c r="AD4320" s="11"/>
      <c r="AE4320" s="11"/>
      <c r="AF4320" s="11"/>
      <c r="AG4320" s="11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2">
        <v>1019104</v>
      </c>
      <c r="F4321" s="12">
        <v>369468</v>
      </c>
      <c r="G4321" s="12">
        <v>0</v>
      </c>
      <c r="H4321" s="12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3" t="str">
        <f>IFERROR(VLOOKUP(C4321,[1]Index!$D:$F,3,FALSE),"Non List")</f>
        <v>Non Life Insurance</v>
      </c>
      <c r="Z4321">
        <f>IFERROR(VLOOKUP(C4321,[1]LP!$B:$C,2,FALSE),0)</f>
        <v>777</v>
      </c>
      <c r="AA4321" s="12">
        <f t="shared" si="67"/>
        <v>43.166666666666664</v>
      </c>
      <c r="AB4321" s="12">
        <v>5</v>
      </c>
      <c r="AC4321" s="12">
        <v>2.89</v>
      </c>
      <c r="AD4321" s="11"/>
      <c r="AE4321" s="11"/>
      <c r="AF4321" s="11"/>
      <c r="AG4321" s="11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2">
        <v>1176278</v>
      </c>
      <c r="F4322" s="12">
        <v>463717</v>
      </c>
      <c r="G4322" s="12">
        <v>0</v>
      </c>
      <c r="H4322" s="12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3" t="str">
        <f>IFERROR(VLOOKUP(C4322,[1]Index!$D:$F,3,FALSE),"Non List")</f>
        <v>Non Life Insurance</v>
      </c>
      <c r="Z4322">
        <f>IFERROR(VLOOKUP(C4322,[1]LP!$B:$C,2,FALSE),0)</f>
        <v>860</v>
      </c>
      <c r="AA4322" s="12">
        <f t="shared" si="67"/>
        <v>29.655172413793103</v>
      </c>
      <c r="AB4322" s="12">
        <v>0</v>
      </c>
      <c r="AC4322" s="12">
        <v>8.16</v>
      </c>
      <c r="AD4322" s="11"/>
      <c r="AE4322" s="11"/>
      <c r="AF4322" s="11"/>
      <c r="AG4322" s="11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2">
        <v>640406</v>
      </c>
      <c r="F4323" s="12">
        <v>198348</v>
      </c>
      <c r="G4323" s="12">
        <v>0</v>
      </c>
      <c r="H4323" s="12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3" t="str">
        <f>IFERROR(VLOOKUP(C4323,[1]Index!$D:$F,3,FALSE),"Non List")</f>
        <v>Non Life Insurance</v>
      </c>
      <c r="Z4323">
        <f>IFERROR(VLOOKUP(C4323,[1]LP!$B:$C,2,FALSE),0)</f>
        <v>778</v>
      </c>
      <c r="AA4323" s="12">
        <f t="shared" si="67"/>
        <v>28.814814814814813</v>
      </c>
      <c r="AB4323" s="12">
        <v>7</v>
      </c>
      <c r="AC4323" s="12">
        <v>0.37</v>
      </c>
      <c r="AD4323" s="11"/>
      <c r="AE4323" s="11"/>
      <c r="AF4323" s="11"/>
      <c r="AG4323" s="11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2">
        <v>1074560</v>
      </c>
      <c r="F4324" s="12">
        <v>157326</v>
      </c>
      <c r="G4324" s="12">
        <v>0</v>
      </c>
      <c r="H4324" s="12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3" t="str">
        <f>IFERROR(VLOOKUP(C4324,[1]Index!$D:$F,3,FALSE),"Non List")</f>
        <v>zdelist</v>
      </c>
      <c r="Z4324">
        <f>IFERROR(VLOOKUP(C4324,[1]LP!$B:$C,2,FALSE),0)</f>
        <v>0</v>
      </c>
      <c r="AA4324" s="12">
        <f t="shared" si="67"/>
        <v>0</v>
      </c>
      <c r="AB4324" s="12">
        <v>0</v>
      </c>
      <c r="AC4324" s="12">
        <v>0</v>
      </c>
      <c r="AD4324" s="11"/>
      <c r="AE4324" s="11"/>
      <c r="AF4324" s="11"/>
      <c r="AG4324" s="11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2">
        <v>641520</v>
      </c>
      <c r="F4325" s="12">
        <v>192116</v>
      </c>
      <c r="G4325" s="12">
        <v>0</v>
      </c>
      <c r="H4325" s="12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3" t="str">
        <f>IFERROR(VLOOKUP(C4325,[1]Index!$D:$F,3,FALSE),"Non List")</f>
        <v>zdelist</v>
      </c>
      <c r="Z4325">
        <f>IFERROR(VLOOKUP(C4325,[1]LP!$B:$C,2,FALSE),0)</f>
        <v>0</v>
      </c>
      <c r="AA4325" s="12">
        <f t="shared" si="67"/>
        <v>0</v>
      </c>
      <c r="AB4325" s="12">
        <v>0</v>
      </c>
      <c r="AC4325" s="12">
        <v>0</v>
      </c>
      <c r="AD4325" s="11"/>
      <c r="AE4325" s="11"/>
      <c r="AF4325" s="11"/>
      <c r="AG4325" s="11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2">
        <v>1001223</v>
      </c>
      <c r="F4326" s="12">
        <v>343253</v>
      </c>
      <c r="G4326" s="12">
        <v>0</v>
      </c>
      <c r="H4326" s="12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3" t="str">
        <f>IFERROR(VLOOKUP(C4326,[1]Index!$D:$F,3,FALSE),"Non List")</f>
        <v>zdelist</v>
      </c>
      <c r="Z4326">
        <f>IFERROR(VLOOKUP(C4326,[1]LP!$B:$C,2,FALSE),0)</f>
        <v>0</v>
      </c>
      <c r="AA4326" s="12">
        <f t="shared" si="67"/>
        <v>0</v>
      </c>
      <c r="AB4326" s="12">
        <v>0</v>
      </c>
      <c r="AC4326" s="12">
        <v>0</v>
      </c>
      <c r="AD4326" s="11"/>
      <c r="AE4326" s="11"/>
      <c r="AF4326" s="11"/>
      <c r="AG4326" s="11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2">
        <v>1057311</v>
      </c>
      <c r="F4327" s="12">
        <v>457087</v>
      </c>
      <c r="G4327" s="12">
        <v>0</v>
      </c>
      <c r="H4327" s="12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3" t="str">
        <f>IFERROR(VLOOKUP(C4327,[1]Index!$D:$F,3,FALSE),"Non List")</f>
        <v>Non Life Insurance</v>
      </c>
      <c r="Z4327">
        <f>IFERROR(VLOOKUP(C4327,[1]LP!$B:$C,2,FALSE),0)</f>
        <v>777</v>
      </c>
      <c r="AA4327" s="12">
        <f t="shared" si="67"/>
        <v>17.266666666666666</v>
      </c>
      <c r="AB4327" s="12">
        <v>0</v>
      </c>
      <c r="AC4327" s="12">
        <v>0</v>
      </c>
      <c r="AD4327" s="11"/>
      <c r="AE4327" s="11"/>
      <c r="AF4327" s="11"/>
      <c r="AG4327" s="11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2">
        <v>1000000</v>
      </c>
      <c r="F4328" s="12">
        <v>155554</v>
      </c>
      <c r="G4328" s="12">
        <v>0</v>
      </c>
      <c r="H4328" s="12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3" t="str">
        <f>IFERROR(VLOOKUP(C4328,[1]Index!$D:$F,3,FALSE),"Non List")</f>
        <v>zdelist</v>
      </c>
      <c r="Z4328">
        <f>IFERROR(VLOOKUP(C4328,[1]LP!$B:$C,2,FALSE),0)</f>
        <v>0</v>
      </c>
      <c r="AA4328" s="12">
        <f t="shared" si="67"/>
        <v>0</v>
      </c>
      <c r="AB4328" s="12">
        <v>0</v>
      </c>
      <c r="AC4328" s="12">
        <v>0</v>
      </c>
      <c r="AD4328" s="11"/>
      <c r="AE4328" s="11"/>
      <c r="AF4328" s="11"/>
      <c r="AG4328" s="11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2">
        <v>302400</v>
      </c>
      <c r="F4329" s="12">
        <v>60533</v>
      </c>
      <c r="G4329" s="12">
        <v>0</v>
      </c>
      <c r="H4329" s="12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3" t="str">
        <f>IFERROR(VLOOKUP(C4329,[1]Index!$D:$F,3,FALSE),"Non List")</f>
        <v>zdelist</v>
      </c>
      <c r="Z4329">
        <f>IFERROR(VLOOKUP(C4329,[1]LP!$B:$C,2,FALSE),0)</f>
        <v>0</v>
      </c>
      <c r="AA4329" s="12">
        <f t="shared" si="67"/>
        <v>0</v>
      </c>
      <c r="AB4329" s="12">
        <v>0</v>
      </c>
      <c r="AC4329" s="12">
        <v>0</v>
      </c>
      <c r="AD4329" s="11"/>
      <c r="AE4329" s="11"/>
      <c r="AF4329" s="11"/>
      <c r="AG4329" s="11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2">
        <v>1005076</v>
      </c>
      <c r="F4330" s="12">
        <v>284597</v>
      </c>
      <c r="G4330" s="12">
        <v>0</v>
      </c>
      <c r="H4330" s="12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3" t="str">
        <f>IFERROR(VLOOKUP(C4330,[1]Index!$D:$F,3,FALSE),"Non List")</f>
        <v>Non Life Insurance</v>
      </c>
      <c r="Z4330">
        <f>IFERROR(VLOOKUP(C4330,[1]LP!$B:$C,2,FALSE),0)</f>
        <v>671.1</v>
      </c>
      <c r="AA4330" s="12">
        <f t="shared" si="67"/>
        <v>25.811538461538461</v>
      </c>
      <c r="AB4330" s="12">
        <v>5</v>
      </c>
      <c r="AC4330" s="12">
        <v>11.32</v>
      </c>
      <c r="AD4330" s="11"/>
      <c r="AE4330" s="11"/>
      <c r="AF4330" s="11"/>
      <c r="AG4330" s="11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2">
        <v>266639</v>
      </c>
      <c r="F4331" s="12">
        <v>2461309</v>
      </c>
      <c r="G4331" s="12">
        <v>0</v>
      </c>
      <c r="H4331" s="12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3" t="str">
        <f>IFERROR(VLOOKUP(C4331,[1]Index!$D:$F,3,FALSE),"Non List")</f>
        <v>Non Life Insurance</v>
      </c>
      <c r="Z4331">
        <f>IFERROR(VLOOKUP(C4331,[1]LP!$B:$C,2,FALSE),0)</f>
        <v>15200</v>
      </c>
      <c r="AA4331" s="12">
        <f t="shared" si="67"/>
        <v>51.877133105802045</v>
      </c>
      <c r="AB4331" s="12">
        <v>0</v>
      </c>
      <c r="AC4331" s="12">
        <v>0</v>
      </c>
      <c r="AD4331" s="11"/>
      <c r="AE4331" s="11"/>
      <c r="AF4331" s="11"/>
      <c r="AG4331" s="11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2">
        <v>1020600</v>
      </c>
      <c r="F4332" s="12">
        <v>182294</v>
      </c>
      <c r="G4332" s="12">
        <v>0</v>
      </c>
      <c r="H4332" s="12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3" t="str">
        <f>IFERROR(VLOOKUP(C4332,[1]Index!$D:$F,3,FALSE),"Non List")</f>
        <v>Non Life Insurance</v>
      </c>
      <c r="Z4332">
        <f>IFERROR(VLOOKUP(C4332,[1]LP!$B:$C,2,FALSE),0)</f>
        <v>500</v>
      </c>
      <c r="AA4332" s="12">
        <f t="shared" si="67"/>
        <v>29.411764705882351</v>
      </c>
      <c r="AB4332" s="12">
        <v>6</v>
      </c>
      <c r="AC4332" s="12">
        <v>0.31</v>
      </c>
      <c r="AD4332" s="11"/>
      <c r="AE4332" s="11"/>
      <c r="AF4332" s="11"/>
      <c r="AG4332" s="11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2">
        <v>700000</v>
      </c>
      <c r="F4333" s="12">
        <v>19389</v>
      </c>
      <c r="G4333" s="12">
        <v>0</v>
      </c>
      <c r="H4333" s="12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3" t="str">
        <f>IFERROR(VLOOKUP(C4333,[1]Index!$D:$F,3,FALSE),"Non List")</f>
        <v>zdelist</v>
      </c>
      <c r="Z4333">
        <f>IFERROR(VLOOKUP(C4333,[1]LP!$B:$C,2,FALSE),0)</f>
        <v>0</v>
      </c>
      <c r="AA4333" s="12">
        <f t="shared" si="67"/>
        <v>0</v>
      </c>
      <c r="AB4333" s="12">
        <v>0</v>
      </c>
      <c r="AC4333" s="12">
        <v>0</v>
      </c>
      <c r="AD4333" s="11"/>
      <c r="AE4333" s="11"/>
      <c r="AF4333" s="11"/>
      <c r="AG4333" s="11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2">
        <v>700000</v>
      </c>
      <c r="F4334" s="12">
        <v>36690</v>
      </c>
      <c r="G4334" s="12">
        <v>0</v>
      </c>
      <c r="H4334" s="12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3" t="str">
        <f>IFERROR(VLOOKUP(C4334,[1]Index!$D:$F,3,FALSE),"Non List")</f>
        <v>zdelist</v>
      </c>
      <c r="Z4334">
        <f>IFERROR(VLOOKUP(C4334,[1]LP!$B:$C,2,FALSE),0)</f>
        <v>0</v>
      </c>
      <c r="AA4334" s="12">
        <f t="shared" si="67"/>
        <v>0</v>
      </c>
      <c r="AB4334" s="12">
        <v>0</v>
      </c>
      <c r="AC4334" s="12">
        <v>0</v>
      </c>
      <c r="AD4334" s="11"/>
      <c r="AE4334" s="11"/>
      <c r="AF4334" s="11"/>
      <c r="AG4334" s="11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2">
        <v>700000</v>
      </c>
      <c r="F4335" s="12">
        <v>25723</v>
      </c>
      <c r="G4335" s="12">
        <v>0</v>
      </c>
      <c r="H4335" s="12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3" t="str">
        <f>IFERROR(VLOOKUP(C4335,[1]Index!$D:$F,3,FALSE),"Non List")</f>
        <v>zdelist</v>
      </c>
      <c r="Z4335">
        <f>IFERROR(VLOOKUP(C4335,[1]LP!$B:$C,2,FALSE),0)</f>
        <v>0</v>
      </c>
      <c r="AA4335" s="12">
        <f t="shared" si="67"/>
        <v>0</v>
      </c>
      <c r="AB4335" s="12">
        <v>0</v>
      </c>
      <c r="AC4335" s="12">
        <v>0</v>
      </c>
      <c r="AD4335" s="11"/>
      <c r="AE4335" s="11"/>
      <c r="AF4335" s="11"/>
      <c r="AG4335" s="11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2">
        <v>1095930</v>
      </c>
      <c r="F4336" s="12">
        <v>151266</v>
      </c>
      <c r="G4336" s="12">
        <v>0</v>
      </c>
      <c r="H4336" s="12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3" t="str">
        <f>IFERROR(VLOOKUP(C4336,[1]Index!$D:$F,3,FALSE),"Non List")</f>
        <v>zdelist</v>
      </c>
      <c r="Z4336">
        <f>IFERROR(VLOOKUP(C4336,[1]LP!$B:$C,2,FALSE),0)</f>
        <v>0</v>
      </c>
      <c r="AA4336" s="12">
        <f t="shared" si="67"/>
        <v>0</v>
      </c>
      <c r="AB4336" s="12">
        <v>8</v>
      </c>
      <c r="AC4336" s="12">
        <v>0.42</v>
      </c>
      <c r="AD4336" s="11"/>
      <c r="AE4336" s="11"/>
      <c r="AF4336" s="11"/>
      <c r="AG4336" s="11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2">
        <v>1027200</v>
      </c>
      <c r="F4337" s="12">
        <v>260116</v>
      </c>
      <c r="G4337" s="12">
        <v>0</v>
      </c>
      <c r="H4337" s="12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3" t="str">
        <f>IFERROR(VLOOKUP(C4337,[1]Index!$D:$F,3,FALSE),"Non List")</f>
        <v>zdelist</v>
      </c>
      <c r="Z4337">
        <f>IFERROR(VLOOKUP(C4337,[1]LP!$B:$C,2,FALSE),0)</f>
        <v>0</v>
      </c>
      <c r="AA4337" s="12">
        <f t="shared" si="67"/>
        <v>0</v>
      </c>
      <c r="AB4337" s="12">
        <v>3</v>
      </c>
      <c r="AC4337" s="12">
        <v>3.75</v>
      </c>
      <c r="AD4337" s="11"/>
      <c r="AE4337" s="11"/>
      <c r="AF4337" s="11"/>
      <c r="AG4337" s="11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2">
        <v>880000</v>
      </c>
      <c r="F4338" s="12">
        <v>281700</v>
      </c>
      <c r="G4338" s="12">
        <v>0</v>
      </c>
      <c r="H4338" s="12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3" t="str">
        <f>IFERROR(VLOOKUP(C4338,[1]Index!$D:$F,3,FALSE),"Non List")</f>
        <v>zdelist</v>
      </c>
      <c r="Z4338">
        <f>IFERROR(VLOOKUP(C4338,[1]LP!$B:$C,2,FALSE),0)</f>
        <v>0</v>
      </c>
      <c r="AA4338" s="12">
        <f t="shared" si="67"/>
        <v>0</v>
      </c>
      <c r="AB4338" s="12">
        <v>5</v>
      </c>
      <c r="AC4338" s="12">
        <v>5</v>
      </c>
      <c r="AD4338" s="11"/>
      <c r="AE4338" s="11"/>
      <c r="AF4338" s="11"/>
      <c r="AG4338" s="11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2">
        <v>1019104</v>
      </c>
      <c r="F4339" s="12">
        <v>395792</v>
      </c>
      <c r="G4339" s="12">
        <v>0</v>
      </c>
      <c r="H4339" s="12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3" t="str">
        <f>IFERROR(VLOOKUP(C4339,[1]Index!$D:$F,3,FALSE),"Non List")</f>
        <v>Non Life Insurance</v>
      </c>
      <c r="Z4339">
        <f>IFERROR(VLOOKUP(C4339,[1]LP!$B:$C,2,FALSE),0)</f>
        <v>777</v>
      </c>
      <c r="AA4339" s="12">
        <f t="shared" si="67"/>
        <v>40.89473684210526</v>
      </c>
      <c r="AB4339" s="12">
        <v>8</v>
      </c>
      <c r="AC4339" s="12">
        <v>2</v>
      </c>
      <c r="AD4339" s="11"/>
      <c r="AE4339" s="11"/>
      <c r="AF4339" s="11"/>
      <c r="AG4339" s="11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2">
        <v>1176278</v>
      </c>
      <c r="F4340" s="12">
        <v>497617</v>
      </c>
      <c r="G4340" s="12">
        <v>0</v>
      </c>
      <c r="H4340" s="12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3" t="str">
        <f>IFERROR(VLOOKUP(C4340,[1]Index!$D:$F,3,FALSE),"Non List")</f>
        <v>Non Life Insurance</v>
      </c>
      <c r="Z4340">
        <f>IFERROR(VLOOKUP(C4340,[1]LP!$B:$C,2,FALSE),0)</f>
        <v>860</v>
      </c>
      <c r="AA4340" s="12">
        <f t="shared" si="67"/>
        <v>33.07692307692308</v>
      </c>
      <c r="AB4340" s="12">
        <v>15.5</v>
      </c>
      <c r="AC4340" s="12">
        <v>0.82</v>
      </c>
      <c r="AD4340" s="11"/>
      <c r="AE4340" s="11"/>
      <c r="AF4340" s="11"/>
      <c r="AG4340" s="11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2">
        <v>640406</v>
      </c>
      <c r="F4341" s="12">
        <v>224646</v>
      </c>
      <c r="G4341" s="12">
        <v>0</v>
      </c>
      <c r="H4341" s="12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3" t="str">
        <f>IFERROR(VLOOKUP(C4341,[1]Index!$D:$F,3,FALSE),"Non List")</f>
        <v>Non Life Insurance</v>
      </c>
      <c r="Z4341">
        <f>IFERROR(VLOOKUP(C4341,[1]LP!$B:$C,2,FALSE),0)</f>
        <v>778</v>
      </c>
      <c r="AA4341" s="12">
        <f t="shared" si="67"/>
        <v>23.575757575757574</v>
      </c>
      <c r="AB4341" s="12">
        <v>10</v>
      </c>
      <c r="AC4341" s="12">
        <v>0.52629999999999999</v>
      </c>
      <c r="AD4341" s="11"/>
      <c r="AE4341" s="11"/>
      <c r="AF4341" s="11"/>
      <c r="AG4341" s="11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2">
        <v>1074560</v>
      </c>
      <c r="F4342" s="12">
        <v>198624</v>
      </c>
      <c r="G4342" s="12">
        <v>0</v>
      </c>
      <c r="H4342" s="12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3" t="str">
        <f>IFERROR(VLOOKUP(C4342,[1]Index!$D:$F,3,FALSE),"Non List")</f>
        <v>zdelist</v>
      </c>
      <c r="Z4342">
        <f>IFERROR(VLOOKUP(C4342,[1]LP!$B:$C,2,FALSE),0)</f>
        <v>0</v>
      </c>
      <c r="AA4342" s="12">
        <f t="shared" si="67"/>
        <v>0</v>
      </c>
      <c r="AB4342" s="12">
        <v>0</v>
      </c>
      <c r="AC4342" s="12">
        <v>11.05</v>
      </c>
      <c r="AD4342" s="11"/>
      <c r="AE4342" s="11"/>
      <c r="AF4342" s="11"/>
      <c r="AG4342" s="11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2">
        <v>641520</v>
      </c>
      <c r="F4343" s="12">
        <v>206192</v>
      </c>
      <c r="G4343" s="12">
        <v>0</v>
      </c>
      <c r="H4343" s="12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3" t="str">
        <f>IFERROR(VLOOKUP(C4343,[1]Index!$D:$F,3,FALSE),"Non List")</f>
        <v>zdelist</v>
      </c>
      <c r="Z4343">
        <f>IFERROR(VLOOKUP(C4343,[1]LP!$B:$C,2,FALSE),0)</f>
        <v>0</v>
      </c>
      <c r="AA4343" s="12">
        <f t="shared" si="67"/>
        <v>0</v>
      </c>
      <c r="AB4343" s="12">
        <v>8</v>
      </c>
      <c r="AC4343" s="12">
        <v>0.42</v>
      </c>
      <c r="AD4343" s="11"/>
      <c r="AE4343" s="11"/>
      <c r="AF4343" s="11"/>
      <c r="AG4343" s="11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2">
        <v>1001223</v>
      </c>
      <c r="F4344" s="12">
        <v>393352</v>
      </c>
      <c r="G4344" s="12">
        <v>0</v>
      </c>
      <c r="H4344" s="12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3" t="str">
        <f>IFERROR(VLOOKUP(C4344,[1]Index!$D:$F,3,FALSE),"Non List")</f>
        <v>zdelist</v>
      </c>
      <c r="Z4344">
        <f>IFERROR(VLOOKUP(C4344,[1]LP!$B:$C,2,FALSE),0)</f>
        <v>0</v>
      </c>
      <c r="AA4344" s="12">
        <f t="shared" si="67"/>
        <v>0</v>
      </c>
      <c r="AB4344" s="12">
        <v>11</v>
      </c>
      <c r="AC4344" s="12">
        <v>0.57889999999999997</v>
      </c>
      <c r="AD4344" s="11"/>
      <c r="AE4344" s="11"/>
      <c r="AF4344" s="11"/>
      <c r="AG4344" s="11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2">
        <v>1057311</v>
      </c>
      <c r="F4345" s="12">
        <v>517794</v>
      </c>
      <c r="G4345" s="12">
        <v>0</v>
      </c>
      <c r="H4345" s="12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3" t="str">
        <f>IFERROR(VLOOKUP(C4345,[1]Index!$D:$F,3,FALSE),"Non List")</f>
        <v>Non Life Insurance</v>
      </c>
      <c r="Z4345">
        <f>IFERROR(VLOOKUP(C4345,[1]LP!$B:$C,2,FALSE),0)</f>
        <v>777</v>
      </c>
      <c r="AA4345" s="12">
        <f t="shared" si="67"/>
        <v>16.891304347826086</v>
      </c>
      <c r="AB4345" s="12">
        <v>27.768999999999998</v>
      </c>
      <c r="AC4345" s="12">
        <v>1.462</v>
      </c>
      <c r="AD4345" s="11"/>
      <c r="AE4345" s="11"/>
      <c r="AF4345" s="11"/>
      <c r="AG4345" s="11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2">
        <v>1000000</v>
      </c>
      <c r="F4346" s="12">
        <v>172029</v>
      </c>
      <c r="G4346" s="12">
        <v>0</v>
      </c>
      <c r="H4346" s="12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3" t="str">
        <f>IFERROR(VLOOKUP(C4346,[1]Index!$D:$F,3,FALSE),"Non List")</f>
        <v>zdelist</v>
      </c>
      <c r="Z4346">
        <f>IFERROR(VLOOKUP(C4346,[1]LP!$B:$C,2,FALSE),0)</f>
        <v>0</v>
      </c>
      <c r="AA4346" s="12">
        <f t="shared" si="67"/>
        <v>0</v>
      </c>
      <c r="AB4346" s="12">
        <v>12</v>
      </c>
      <c r="AC4346" s="12">
        <v>3.7894000000000001</v>
      </c>
      <c r="AD4346" s="11"/>
      <c r="AE4346" s="11"/>
      <c r="AF4346" s="11"/>
      <c r="AG4346" s="11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2">
        <v>302400</v>
      </c>
      <c r="F4347" s="12">
        <v>66981</v>
      </c>
      <c r="G4347" s="12">
        <v>0</v>
      </c>
      <c r="H4347" s="12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3" t="str">
        <f>IFERROR(VLOOKUP(C4347,[1]Index!$D:$F,3,FALSE),"Non List")</f>
        <v>zdelist</v>
      </c>
      <c r="Z4347">
        <f>IFERROR(VLOOKUP(C4347,[1]LP!$B:$C,2,FALSE),0)</f>
        <v>0</v>
      </c>
      <c r="AA4347" s="12">
        <f t="shared" si="67"/>
        <v>0</v>
      </c>
      <c r="AB4347" s="12">
        <v>0</v>
      </c>
      <c r="AC4347" s="12">
        <v>0</v>
      </c>
      <c r="AD4347" s="11"/>
      <c r="AE4347" s="11"/>
      <c r="AF4347" s="11"/>
      <c r="AG4347" s="11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2">
        <v>1005076</v>
      </c>
      <c r="F4348" s="12">
        <v>267464</v>
      </c>
      <c r="G4348" s="12">
        <v>0</v>
      </c>
      <c r="H4348" s="12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3" t="str">
        <f>IFERROR(VLOOKUP(C4348,[1]Index!$D:$F,3,FALSE),"Non List")</f>
        <v>Non Life Insurance</v>
      </c>
      <c r="Z4348">
        <f>IFERROR(VLOOKUP(C4348,[1]LP!$B:$C,2,FALSE),0)</f>
        <v>671.1</v>
      </c>
      <c r="AA4348" s="12">
        <f t="shared" si="67"/>
        <v>41.943750000000001</v>
      </c>
      <c r="AB4348" s="12">
        <v>10</v>
      </c>
      <c r="AC4348" s="12">
        <v>0.53</v>
      </c>
      <c r="AD4348" s="11"/>
      <c r="AE4348" s="11"/>
      <c r="AF4348" s="11"/>
      <c r="AG4348" s="11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2">
        <v>266639</v>
      </c>
      <c r="F4349" s="12">
        <v>2491827</v>
      </c>
      <c r="G4349" s="12">
        <v>0</v>
      </c>
      <c r="H4349" s="12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3" t="str">
        <f>IFERROR(VLOOKUP(C4349,[1]Index!$D:$F,3,FALSE),"Non List")</f>
        <v>Non Life Insurance</v>
      </c>
      <c r="Z4349">
        <f>IFERROR(VLOOKUP(C4349,[1]LP!$B:$C,2,FALSE),0)</f>
        <v>15200</v>
      </c>
      <c r="AA4349" s="12">
        <f t="shared" si="67"/>
        <v>165.21739130434781</v>
      </c>
      <c r="AB4349" s="12">
        <v>0</v>
      </c>
      <c r="AC4349" s="12">
        <v>0</v>
      </c>
      <c r="AD4349" s="11"/>
      <c r="AE4349" s="11"/>
      <c r="AF4349" s="11"/>
      <c r="AG4349" s="11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2">
        <v>1020600</v>
      </c>
      <c r="F4350" s="12">
        <v>178128</v>
      </c>
      <c r="G4350" s="12">
        <v>0</v>
      </c>
      <c r="H4350" s="12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3" t="str">
        <f>IFERROR(VLOOKUP(C4350,[1]Index!$D:$F,3,FALSE),"Non List")</f>
        <v>Non Life Insurance</v>
      </c>
      <c r="Z4350">
        <f>IFERROR(VLOOKUP(C4350,[1]LP!$B:$C,2,FALSE),0)</f>
        <v>500</v>
      </c>
      <c r="AA4350" s="12">
        <f t="shared" si="67"/>
        <v>45.454545454545453</v>
      </c>
      <c r="AB4350" s="12">
        <v>7</v>
      </c>
      <c r="AC4350" s="12">
        <v>0.37</v>
      </c>
      <c r="AD4350" s="11"/>
      <c r="AE4350" s="11"/>
      <c r="AF4350" s="11"/>
      <c r="AG4350" s="11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2">
        <v>700000</v>
      </c>
      <c r="F4351" s="12">
        <v>18229</v>
      </c>
      <c r="G4351" s="12">
        <v>0</v>
      </c>
      <c r="H4351" s="12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3" t="str">
        <f>IFERROR(VLOOKUP(C4351,[1]Index!$D:$F,3,FALSE),"Non List")</f>
        <v>zdelist</v>
      </c>
      <c r="Z4351">
        <f>IFERROR(VLOOKUP(C4351,[1]LP!$B:$C,2,FALSE),0)</f>
        <v>0</v>
      </c>
      <c r="AA4351" s="12">
        <f t="shared" si="67"/>
        <v>0</v>
      </c>
      <c r="AB4351" s="12">
        <v>0</v>
      </c>
      <c r="AC4351" s="12">
        <v>0</v>
      </c>
      <c r="AD4351" s="11"/>
      <c r="AE4351" s="11"/>
      <c r="AF4351" s="11"/>
      <c r="AG4351" s="11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2">
        <v>700000</v>
      </c>
      <c r="F4352" s="12">
        <v>26886</v>
      </c>
      <c r="G4352" s="12">
        <v>0</v>
      </c>
      <c r="H4352" s="12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3" t="str">
        <f>IFERROR(VLOOKUP(C4352,[1]Index!$D:$F,3,FALSE),"Non List")</f>
        <v>zdelist</v>
      </c>
      <c r="Z4352">
        <f>IFERROR(VLOOKUP(C4352,[1]LP!$B:$C,2,FALSE),0)</f>
        <v>0</v>
      </c>
      <c r="AA4352" s="12">
        <f t="shared" si="67"/>
        <v>0</v>
      </c>
      <c r="AB4352" s="12">
        <v>0</v>
      </c>
      <c r="AC4352" s="12">
        <v>0</v>
      </c>
      <c r="AD4352" s="11"/>
      <c r="AE4352" s="11"/>
      <c r="AF4352" s="11"/>
      <c r="AG4352" s="11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2">
        <v>700000</v>
      </c>
      <c r="F4353" s="12">
        <v>28300</v>
      </c>
      <c r="G4353" s="12">
        <v>0</v>
      </c>
      <c r="H4353" s="12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3" t="str">
        <f>IFERROR(VLOOKUP(C4353,[1]Index!$D:$F,3,FALSE),"Non List")</f>
        <v>zdelist</v>
      </c>
      <c r="Z4353">
        <f>IFERROR(VLOOKUP(C4353,[1]LP!$B:$C,2,FALSE),0)</f>
        <v>0</v>
      </c>
      <c r="AA4353" s="12">
        <f t="shared" si="67"/>
        <v>0</v>
      </c>
      <c r="AB4353" s="12">
        <v>0</v>
      </c>
      <c r="AC4353" s="12">
        <v>0</v>
      </c>
      <c r="AD4353" s="11"/>
      <c r="AE4353" s="11"/>
      <c r="AF4353" s="11"/>
      <c r="AG4353" s="11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2">
        <v>1095930</v>
      </c>
      <c r="F4354" s="12">
        <v>169628</v>
      </c>
      <c r="G4354" s="12">
        <v>0</v>
      </c>
      <c r="H4354" s="12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3" t="str">
        <f>IFERROR(VLOOKUP(C4354,[1]Index!$D:$F,3,FALSE),"Non List")</f>
        <v>zdelist</v>
      </c>
      <c r="Z4354">
        <f>IFERROR(VLOOKUP(C4354,[1]LP!$B:$C,2,FALSE),0)</f>
        <v>0</v>
      </c>
      <c r="AA4354" s="12">
        <f t="shared" si="67"/>
        <v>0</v>
      </c>
      <c r="AB4354" s="12">
        <v>8</v>
      </c>
      <c r="AC4354" s="12">
        <v>0.42</v>
      </c>
      <c r="AD4354" s="11"/>
      <c r="AE4354" s="11"/>
      <c r="AF4354" s="11"/>
      <c r="AG4354" s="11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2">
        <v>1027200</v>
      </c>
      <c r="F4355" s="12">
        <v>280086</v>
      </c>
      <c r="G4355" s="12">
        <v>0</v>
      </c>
      <c r="H4355" s="12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3" t="str">
        <f>IFERROR(VLOOKUP(C4355,[1]Index!$D:$F,3,FALSE),"Non List")</f>
        <v>zdelist</v>
      </c>
      <c r="Z4355">
        <f>IFERROR(VLOOKUP(C4355,[1]LP!$B:$C,2,FALSE),0)</f>
        <v>0</v>
      </c>
      <c r="AA4355" s="12">
        <f t="shared" ref="AA4355:AA4418" si="68">IFERROR(Z4355/M4355,0)</f>
        <v>0</v>
      </c>
      <c r="AB4355" s="12">
        <v>3</v>
      </c>
      <c r="AC4355" s="12">
        <v>3.75</v>
      </c>
      <c r="AD4355" s="11"/>
      <c r="AE4355" s="11"/>
      <c r="AF4355" s="11"/>
      <c r="AG4355" s="11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2">
        <v>880000</v>
      </c>
      <c r="F4356" s="12">
        <v>269800</v>
      </c>
      <c r="G4356" s="12">
        <v>0</v>
      </c>
      <c r="H4356" s="12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3" t="str">
        <f>IFERROR(VLOOKUP(C4356,[1]Index!$D:$F,3,FALSE),"Non List")</f>
        <v>zdelist</v>
      </c>
      <c r="Z4356">
        <f>IFERROR(VLOOKUP(C4356,[1]LP!$B:$C,2,FALSE),0)</f>
        <v>0</v>
      </c>
      <c r="AA4356" s="12">
        <f t="shared" si="68"/>
        <v>0</v>
      </c>
      <c r="AB4356" s="12">
        <v>5</v>
      </c>
      <c r="AC4356" s="12">
        <v>5</v>
      </c>
      <c r="AD4356" s="11"/>
      <c r="AE4356" s="11"/>
      <c r="AF4356" s="11"/>
      <c r="AG4356" s="11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2">
        <v>1095537</v>
      </c>
      <c r="F4357" s="12">
        <v>322526</v>
      </c>
      <c r="G4357" s="12">
        <v>0</v>
      </c>
      <c r="H4357" s="12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3" t="str">
        <f>IFERROR(VLOOKUP(C4357,[1]Index!$D:$F,3,FALSE),"Non List")</f>
        <v>Non Life Insurance</v>
      </c>
      <c r="Z4357">
        <f>IFERROR(VLOOKUP(C4357,[1]LP!$B:$C,2,FALSE),0)</f>
        <v>777</v>
      </c>
      <c r="AA4357" s="12">
        <f t="shared" si="68"/>
        <v>48.5625</v>
      </c>
      <c r="AB4357" s="12">
        <v>8</v>
      </c>
      <c r="AC4357" s="12">
        <v>2</v>
      </c>
      <c r="AD4357" s="11"/>
      <c r="AE4357" s="11"/>
      <c r="AF4357" s="11"/>
      <c r="AG4357" s="11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2">
        <v>1317432</v>
      </c>
      <c r="F4358" s="12">
        <v>396711</v>
      </c>
      <c r="G4358" s="12">
        <v>0</v>
      </c>
      <c r="H4358" s="12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3" t="str">
        <f>IFERROR(VLOOKUP(C4358,[1]Index!$D:$F,3,FALSE),"Non List")</f>
        <v>Non Life Insurance</v>
      </c>
      <c r="Z4358">
        <f>IFERROR(VLOOKUP(C4358,[1]LP!$B:$C,2,FALSE),0)</f>
        <v>860</v>
      </c>
      <c r="AA4358" s="12">
        <f t="shared" si="68"/>
        <v>34.4</v>
      </c>
      <c r="AB4358" s="12">
        <v>15.5</v>
      </c>
      <c r="AC4358" s="12">
        <v>0.82</v>
      </c>
      <c r="AD4358" s="11"/>
      <c r="AE4358" s="11"/>
      <c r="AF4358" s="11"/>
      <c r="AG4358" s="11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2">
        <v>640406</v>
      </c>
      <c r="F4359" s="12">
        <v>242142</v>
      </c>
      <c r="G4359" s="12">
        <v>0</v>
      </c>
      <c r="H4359" s="12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3" t="str">
        <f>IFERROR(VLOOKUP(C4359,[1]Index!$D:$F,3,FALSE),"Non List")</f>
        <v>Non Life Insurance</v>
      </c>
      <c r="Z4359">
        <f>IFERROR(VLOOKUP(C4359,[1]LP!$B:$C,2,FALSE),0)</f>
        <v>778</v>
      </c>
      <c r="AA4359" s="12">
        <f t="shared" si="68"/>
        <v>28.814814814814813</v>
      </c>
      <c r="AB4359" s="12">
        <v>10</v>
      </c>
      <c r="AC4359" s="12">
        <v>0.52629999999999999</v>
      </c>
      <c r="AD4359" s="11"/>
      <c r="AE4359" s="11"/>
      <c r="AF4359" s="11"/>
      <c r="AG4359" s="11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2">
        <v>1074560</v>
      </c>
      <c r="F4360" s="12">
        <v>210236</v>
      </c>
      <c r="G4360" s="12">
        <v>0</v>
      </c>
      <c r="H4360" s="12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3" t="str">
        <f>IFERROR(VLOOKUP(C4360,[1]Index!$D:$F,3,FALSE),"Non List")</f>
        <v>zdelist</v>
      </c>
      <c r="Z4360">
        <f>IFERROR(VLOOKUP(C4360,[1]LP!$B:$C,2,FALSE),0)</f>
        <v>0</v>
      </c>
      <c r="AA4360" s="12">
        <f t="shared" si="68"/>
        <v>0</v>
      </c>
      <c r="AB4360" s="12">
        <v>0</v>
      </c>
      <c r="AC4360" s="12">
        <v>11.05</v>
      </c>
      <c r="AD4360" s="11"/>
      <c r="AE4360" s="11"/>
      <c r="AF4360" s="11"/>
      <c r="AG4360" s="11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2">
        <v>641520</v>
      </c>
      <c r="F4361" s="12">
        <v>217011</v>
      </c>
      <c r="G4361" s="12">
        <v>0</v>
      </c>
      <c r="H4361" s="12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3" t="str">
        <f>IFERROR(VLOOKUP(C4361,[1]Index!$D:$F,3,FALSE),"Non List")</f>
        <v>zdelist</v>
      </c>
      <c r="Z4361">
        <f>IFERROR(VLOOKUP(C4361,[1]LP!$B:$C,2,FALSE),0)</f>
        <v>0</v>
      </c>
      <c r="AA4361" s="12">
        <f t="shared" si="68"/>
        <v>0</v>
      </c>
      <c r="AB4361" s="12">
        <v>8</v>
      </c>
      <c r="AC4361" s="12">
        <v>0.42</v>
      </c>
      <c r="AD4361" s="11"/>
      <c r="AE4361" s="11"/>
      <c r="AF4361" s="11"/>
      <c r="AG4361" s="11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2">
        <v>1001223</v>
      </c>
      <c r="F4362" s="12">
        <v>281571</v>
      </c>
      <c r="G4362" s="12">
        <v>0</v>
      </c>
      <c r="H4362" s="12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3" t="str">
        <f>IFERROR(VLOOKUP(C4362,[1]Index!$D:$F,3,FALSE),"Non List")</f>
        <v>zdelist</v>
      </c>
      <c r="Z4362">
        <f>IFERROR(VLOOKUP(C4362,[1]LP!$B:$C,2,FALSE),0)</f>
        <v>0</v>
      </c>
      <c r="AA4362" s="12">
        <f t="shared" si="68"/>
        <v>0</v>
      </c>
      <c r="AB4362" s="12">
        <v>11</v>
      </c>
      <c r="AC4362" s="12">
        <v>0.57889999999999997</v>
      </c>
      <c r="AD4362" s="11"/>
      <c r="AE4362" s="11"/>
      <c r="AF4362" s="11"/>
      <c r="AG4362" s="11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2">
        <v>1057311</v>
      </c>
      <c r="F4363" s="12">
        <v>573270</v>
      </c>
      <c r="G4363" s="12">
        <v>0</v>
      </c>
      <c r="H4363" s="12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3" t="str">
        <f>IFERROR(VLOOKUP(C4363,[1]Index!$D:$F,3,FALSE),"Non List")</f>
        <v>Non Life Insurance</v>
      </c>
      <c r="Z4363">
        <f>IFERROR(VLOOKUP(C4363,[1]LP!$B:$C,2,FALSE),0)</f>
        <v>777</v>
      </c>
      <c r="AA4363" s="12">
        <f t="shared" si="68"/>
        <v>17.65909090909091</v>
      </c>
      <c r="AB4363" s="12">
        <v>27.768999999999998</v>
      </c>
      <c r="AC4363" s="12">
        <v>1.462</v>
      </c>
      <c r="AD4363" s="11"/>
      <c r="AE4363" s="11"/>
      <c r="AF4363" s="11"/>
      <c r="AG4363" s="11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2">
        <v>1000000</v>
      </c>
      <c r="F4364" s="12">
        <v>207540</v>
      </c>
      <c r="G4364" s="12">
        <v>0</v>
      </c>
      <c r="H4364" s="12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3" t="str">
        <f>IFERROR(VLOOKUP(C4364,[1]Index!$D:$F,3,FALSE),"Non List")</f>
        <v>zdelist</v>
      </c>
      <c r="Z4364">
        <f>IFERROR(VLOOKUP(C4364,[1]LP!$B:$C,2,FALSE),0)</f>
        <v>0</v>
      </c>
      <c r="AA4364" s="12">
        <f t="shared" si="68"/>
        <v>0</v>
      </c>
      <c r="AB4364" s="12">
        <v>12</v>
      </c>
      <c r="AC4364" s="12">
        <v>3.7894000000000001</v>
      </c>
      <c r="AD4364" s="11"/>
      <c r="AE4364" s="11"/>
      <c r="AF4364" s="11"/>
      <c r="AG4364" s="11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2">
        <v>1028071</v>
      </c>
      <c r="F4365" s="12">
        <v>103292</v>
      </c>
      <c r="G4365" s="12">
        <v>0</v>
      </c>
      <c r="H4365" s="12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3" t="str">
        <f>IFERROR(VLOOKUP(C4365,[1]Index!$D:$F,3,FALSE),"Non List")</f>
        <v>zdelist</v>
      </c>
      <c r="Z4365">
        <f>IFERROR(VLOOKUP(C4365,[1]LP!$B:$C,2,FALSE),0)</f>
        <v>0</v>
      </c>
      <c r="AA4365" s="12">
        <f t="shared" si="68"/>
        <v>0</v>
      </c>
      <c r="AB4365" s="12">
        <v>0</v>
      </c>
      <c r="AC4365" s="12">
        <v>0</v>
      </c>
      <c r="AD4365" s="11"/>
      <c r="AE4365" s="11"/>
      <c r="AF4365" s="11"/>
      <c r="AG4365" s="11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2">
        <v>1005076</v>
      </c>
      <c r="F4366" s="12">
        <v>192203</v>
      </c>
      <c r="G4366" s="12">
        <v>0</v>
      </c>
      <c r="H4366" s="12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3" t="str">
        <f>IFERROR(VLOOKUP(C4366,[1]Index!$D:$F,3,FALSE),"Non List")</f>
        <v>Non Life Insurance</v>
      </c>
      <c r="Z4366">
        <f>IFERROR(VLOOKUP(C4366,[1]LP!$B:$C,2,FALSE),0)</f>
        <v>671.1</v>
      </c>
      <c r="AA4366" s="12">
        <f t="shared" si="68"/>
        <v>55.925000000000004</v>
      </c>
      <c r="AB4366" s="12">
        <v>10</v>
      </c>
      <c r="AC4366" s="12">
        <v>0.53</v>
      </c>
      <c r="AD4366" s="11"/>
      <c r="AE4366" s="11"/>
      <c r="AF4366" s="11"/>
      <c r="AG4366" s="11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2">
        <v>266639</v>
      </c>
      <c r="F4367" s="12">
        <v>2649064</v>
      </c>
      <c r="G4367" s="12">
        <v>0</v>
      </c>
      <c r="H4367" s="12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3" t="str">
        <f>IFERROR(VLOOKUP(C4367,[1]Index!$D:$F,3,FALSE),"Non List")</f>
        <v>Non Life Insurance</v>
      </c>
      <c r="Z4367">
        <f>IFERROR(VLOOKUP(C4367,[1]LP!$B:$C,2,FALSE),0)</f>
        <v>15200</v>
      </c>
      <c r="AA4367" s="12">
        <f t="shared" si="68"/>
        <v>64.406779661016955</v>
      </c>
      <c r="AB4367" s="12">
        <v>0</v>
      </c>
      <c r="AC4367" s="12">
        <v>0</v>
      </c>
      <c r="AD4367" s="11"/>
      <c r="AE4367" s="11"/>
      <c r="AF4367" s="11"/>
      <c r="AG4367" s="11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2">
        <v>1020600</v>
      </c>
      <c r="F4368" s="12">
        <v>199038</v>
      </c>
      <c r="G4368" s="12">
        <v>0</v>
      </c>
      <c r="H4368" s="12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3" t="str">
        <f>IFERROR(VLOOKUP(C4368,[1]Index!$D:$F,3,FALSE),"Non List")</f>
        <v>Non Life Insurance</v>
      </c>
      <c r="Z4368">
        <f>IFERROR(VLOOKUP(C4368,[1]LP!$B:$C,2,FALSE),0)</f>
        <v>500</v>
      </c>
      <c r="AA4368" s="12">
        <f t="shared" si="68"/>
        <v>38.46153846153846</v>
      </c>
      <c r="AB4368" s="12">
        <v>7</v>
      </c>
      <c r="AC4368" s="12">
        <v>0.37</v>
      </c>
      <c r="AD4368" s="11"/>
      <c r="AE4368" s="11"/>
      <c r="AF4368" s="11"/>
      <c r="AG4368" s="11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2">
        <v>700000</v>
      </c>
      <c r="F4369" s="12">
        <v>27995</v>
      </c>
      <c r="G4369" s="12">
        <v>0</v>
      </c>
      <c r="H4369" s="12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3" t="str">
        <f>IFERROR(VLOOKUP(C4369,[1]Index!$D:$F,3,FALSE),"Non List")</f>
        <v>zdelist</v>
      </c>
      <c r="Z4369">
        <f>IFERROR(VLOOKUP(C4369,[1]LP!$B:$C,2,FALSE),0)</f>
        <v>0</v>
      </c>
      <c r="AA4369" s="12">
        <f t="shared" si="68"/>
        <v>0</v>
      </c>
      <c r="AB4369" s="12">
        <v>0</v>
      </c>
      <c r="AC4369" s="12">
        <v>0</v>
      </c>
      <c r="AD4369" s="11"/>
      <c r="AE4369" s="11"/>
      <c r="AF4369" s="11"/>
      <c r="AG4369" s="11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2">
        <v>700000</v>
      </c>
      <c r="F4370" s="12">
        <v>32977</v>
      </c>
      <c r="G4370" s="12">
        <v>0</v>
      </c>
      <c r="H4370" s="12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3" t="str">
        <f>IFERROR(VLOOKUP(C4370,[1]Index!$D:$F,3,FALSE),"Non List")</f>
        <v>zdelist</v>
      </c>
      <c r="Z4370">
        <f>IFERROR(VLOOKUP(C4370,[1]LP!$B:$C,2,FALSE),0)</f>
        <v>0</v>
      </c>
      <c r="AA4370" s="12">
        <f t="shared" si="68"/>
        <v>0</v>
      </c>
      <c r="AB4370" s="12">
        <v>0</v>
      </c>
      <c r="AC4370" s="12">
        <v>0</v>
      </c>
      <c r="AD4370" s="11"/>
      <c r="AE4370" s="11"/>
      <c r="AF4370" s="11"/>
      <c r="AG4370" s="11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2">
        <v>700000</v>
      </c>
      <c r="F4371" s="12">
        <v>34700</v>
      </c>
      <c r="G4371" s="12">
        <v>0</v>
      </c>
      <c r="H4371" s="12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3" t="str">
        <f>IFERROR(VLOOKUP(C4371,[1]Index!$D:$F,3,FALSE),"Non List")</f>
        <v>zdelist</v>
      </c>
      <c r="Z4371">
        <f>IFERROR(VLOOKUP(C4371,[1]LP!$B:$C,2,FALSE),0)</f>
        <v>0</v>
      </c>
      <c r="AA4371" s="12">
        <f t="shared" si="68"/>
        <v>0</v>
      </c>
      <c r="AB4371" s="12">
        <v>0</v>
      </c>
      <c r="AC4371" s="12">
        <v>0</v>
      </c>
      <c r="AD4371" s="11"/>
      <c r="AE4371" s="11"/>
      <c r="AF4371" s="11"/>
      <c r="AG4371" s="11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2">
        <v>1095930</v>
      </c>
      <c r="F4372" s="12">
        <v>207829</v>
      </c>
      <c r="G4372" s="12">
        <v>0</v>
      </c>
      <c r="H4372" s="12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3" t="str">
        <f>IFERROR(VLOOKUP(C4372,[1]Index!$D:$F,3,FALSE),"Non List")</f>
        <v>zdelist</v>
      </c>
      <c r="Z4372">
        <f>IFERROR(VLOOKUP(C4372,[1]LP!$B:$C,2,FALSE),0)</f>
        <v>0</v>
      </c>
      <c r="AA4372" s="12">
        <f t="shared" si="68"/>
        <v>0</v>
      </c>
      <c r="AB4372" s="12">
        <v>8</v>
      </c>
      <c r="AC4372" s="12">
        <v>0.42</v>
      </c>
      <c r="AD4372" s="11"/>
      <c r="AE4372" s="11"/>
      <c r="AF4372" s="11"/>
      <c r="AG4372" s="11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2">
        <v>1027200</v>
      </c>
      <c r="F4373" s="12">
        <v>300449</v>
      </c>
      <c r="G4373" s="12">
        <v>0</v>
      </c>
      <c r="H4373" s="12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3" t="str">
        <f>IFERROR(VLOOKUP(C4373,[1]Index!$D:$F,3,FALSE),"Non List")</f>
        <v>zdelist</v>
      </c>
      <c r="Z4373">
        <f>IFERROR(VLOOKUP(C4373,[1]LP!$B:$C,2,FALSE),0)</f>
        <v>0</v>
      </c>
      <c r="AA4373" s="12">
        <f t="shared" si="68"/>
        <v>0</v>
      </c>
      <c r="AB4373" s="12">
        <v>3</v>
      </c>
      <c r="AC4373" s="12">
        <v>3.75</v>
      </c>
      <c r="AD4373" s="11"/>
      <c r="AE4373" s="11"/>
      <c r="AF4373" s="11"/>
      <c r="AG4373" s="11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2">
        <v>1046000</v>
      </c>
      <c r="F4374" s="12">
        <v>289300</v>
      </c>
      <c r="G4374" s="12">
        <v>0</v>
      </c>
      <c r="H4374" s="12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3" t="str">
        <f>IFERROR(VLOOKUP(C4374,[1]Index!$D:$F,3,FALSE),"Non List")</f>
        <v>zdelist</v>
      </c>
      <c r="Z4374">
        <f>IFERROR(VLOOKUP(C4374,[1]LP!$B:$C,2,FALSE),0)</f>
        <v>0</v>
      </c>
      <c r="AA4374" s="12">
        <f t="shared" si="68"/>
        <v>0</v>
      </c>
      <c r="AB4374" s="12">
        <v>5</v>
      </c>
      <c r="AC4374" s="12">
        <v>5</v>
      </c>
      <c r="AD4374" s="11"/>
      <c r="AE4374" s="11"/>
      <c r="AF4374" s="11"/>
      <c r="AG4374" s="11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2">
        <v>1095537</v>
      </c>
      <c r="F4375" s="12">
        <v>345845</v>
      </c>
      <c r="G4375" s="12">
        <v>0</v>
      </c>
      <c r="H4375" s="12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3" t="str">
        <f>IFERROR(VLOOKUP(C4375,[1]Index!$D:$F,3,FALSE),"Non List")</f>
        <v>Non Life Insurance</v>
      </c>
      <c r="Z4375">
        <f>IFERROR(VLOOKUP(C4375,[1]LP!$B:$C,2,FALSE),0)</f>
        <v>777</v>
      </c>
      <c r="AA4375" s="12">
        <f t="shared" si="68"/>
        <v>48.5625</v>
      </c>
      <c r="AB4375" s="12">
        <v>8</v>
      </c>
      <c r="AC4375" s="12">
        <v>2</v>
      </c>
      <c r="AD4375" s="11"/>
      <c r="AE4375" s="11"/>
      <c r="AF4375" s="11"/>
      <c r="AG4375" s="11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2">
        <v>1317432</v>
      </c>
      <c r="F4376" s="12">
        <v>431042</v>
      </c>
      <c r="G4376" s="12">
        <v>0</v>
      </c>
      <c r="H4376" s="12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3" t="str">
        <f>IFERROR(VLOOKUP(C4376,[1]Index!$D:$F,3,FALSE),"Non List")</f>
        <v>Non Life Insurance</v>
      </c>
      <c r="Z4376">
        <f>IFERROR(VLOOKUP(C4376,[1]LP!$B:$C,2,FALSE),0)</f>
        <v>860</v>
      </c>
      <c r="AA4376" s="12">
        <f t="shared" si="68"/>
        <v>35.833333333333336</v>
      </c>
      <c r="AB4376" s="12">
        <v>15.5</v>
      </c>
      <c r="AC4376" s="12">
        <v>0.82</v>
      </c>
      <c r="AD4376" s="11"/>
      <c r="AE4376" s="11"/>
      <c r="AF4376" s="11"/>
      <c r="AG4376" s="11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2">
        <v>640406</v>
      </c>
      <c r="F4377" s="12">
        <v>277034</v>
      </c>
      <c r="G4377" s="12">
        <v>0</v>
      </c>
      <c r="H4377" s="12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3" t="str">
        <f>IFERROR(VLOOKUP(C4377,[1]Index!$D:$F,3,FALSE),"Non List")</f>
        <v>Non Life Insurance</v>
      </c>
      <c r="Z4377">
        <f>IFERROR(VLOOKUP(C4377,[1]LP!$B:$C,2,FALSE),0)</f>
        <v>778</v>
      </c>
      <c r="AA4377" s="12">
        <f t="shared" si="68"/>
        <v>19.45</v>
      </c>
      <c r="AB4377" s="12">
        <v>10</v>
      </c>
      <c r="AC4377" s="12">
        <v>0.52629999999999999</v>
      </c>
      <c r="AD4377" s="11"/>
      <c r="AE4377" s="11"/>
      <c r="AF4377" s="11"/>
      <c r="AG4377" s="11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2">
        <v>1074560</v>
      </c>
      <c r="F4378" s="12">
        <v>260766</v>
      </c>
      <c r="G4378" s="12">
        <v>0</v>
      </c>
      <c r="H4378" s="12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3" t="str">
        <f>IFERROR(VLOOKUP(C4378,[1]Index!$D:$F,3,FALSE),"Non List")</f>
        <v>zdelist</v>
      </c>
      <c r="Z4378">
        <f>IFERROR(VLOOKUP(C4378,[1]LP!$B:$C,2,FALSE),0)</f>
        <v>0</v>
      </c>
      <c r="AA4378" s="12">
        <f t="shared" si="68"/>
        <v>0</v>
      </c>
      <c r="AB4378" s="12">
        <v>0</v>
      </c>
      <c r="AC4378" s="12">
        <v>11.05</v>
      </c>
      <c r="AD4378" s="11"/>
      <c r="AE4378" s="11"/>
      <c r="AF4378" s="11"/>
      <c r="AG4378" s="11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2">
        <v>641520</v>
      </c>
      <c r="F4379" s="12">
        <v>229084</v>
      </c>
      <c r="G4379" s="12">
        <v>0</v>
      </c>
      <c r="H4379" s="12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3" t="str">
        <f>IFERROR(VLOOKUP(C4379,[1]Index!$D:$F,3,FALSE),"Non List")</f>
        <v>zdelist</v>
      </c>
      <c r="Z4379">
        <f>IFERROR(VLOOKUP(C4379,[1]LP!$B:$C,2,FALSE),0)</f>
        <v>0</v>
      </c>
      <c r="AA4379" s="12">
        <f t="shared" si="68"/>
        <v>0</v>
      </c>
      <c r="AB4379" s="12">
        <v>8</v>
      </c>
      <c r="AC4379" s="12">
        <v>0.42</v>
      </c>
      <c r="AD4379" s="11"/>
      <c r="AE4379" s="11"/>
      <c r="AF4379" s="11"/>
      <c r="AG4379" s="11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2">
        <v>1001223</v>
      </c>
      <c r="F4380" s="12">
        <v>344764</v>
      </c>
      <c r="G4380" s="12">
        <v>0</v>
      </c>
      <c r="H4380" s="12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3" t="str">
        <f>IFERROR(VLOOKUP(C4380,[1]Index!$D:$F,3,FALSE),"Non List")</f>
        <v>zdelist</v>
      </c>
      <c r="Z4380">
        <f>IFERROR(VLOOKUP(C4380,[1]LP!$B:$C,2,FALSE),0)</f>
        <v>0</v>
      </c>
      <c r="AA4380" s="12">
        <f t="shared" si="68"/>
        <v>0</v>
      </c>
      <c r="AB4380" s="12">
        <v>11</v>
      </c>
      <c r="AC4380" s="12">
        <v>0.57889999999999997</v>
      </c>
      <c r="AD4380" s="11"/>
      <c r="AE4380" s="11"/>
      <c r="AF4380" s="11"/>
      <c r="AG4380" s="11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2">
        <v>1057311</v>
      </c>
      <c r="F4381" s="12">
        <v>637341</v>
      </c>
      <c r="G4381" s="12">
        <v>0</v>
      </c>
      <c r="H4381" s="12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3" t="str">
        <f>IFERROR(VLOOKUP(C4381,[1]Index!$D:$F,3,FALSE),"Non List")</f>
        <v>Non Life Insurance</v>
      </c>
      <c r="Z4381">
        <f>IFERROR(VLOOKUP(C4381,[1]LP!$B:$C,2,FALSE),0)</f>
        <v>777</v>
      </c>
      <c r="AA4381" s="12">
        <f t="shared" si="68"/>
        <v>17.266666666666666</v>
      </c>
      <c r="AB4381" s="12">
        <v>27.768999999999998</v>
      </c>
      <c r="AC4381" s="12">
        <v>1.462</v>
      </c>
      <c r="AD4381" s="11"/>
      <c r="AE4381" s="11"/>
      <c r="AF4381" s="11"/>
      <c r="AG4381" s="11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2">
        <v>1000000</v>
      </c>
      <c r="F4382" s="12">
        <v>238429</v>
      </c>
      <c r="G4382" s="12">
        <v>0</v>
      </c>
      <c r="H4382" s="12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3" t="str">
        <f>IFERROR(VLOOKUP(C4382,[1]Index!$D:$F,3,FALSE),"Non List")</f>
        <v>zdelist</v>
      </c>
      <c r="Z4382">
        <f>IFERROR(VLOOKUP(C4382,[1]LP!$B:$C,2,FALSE),0)</f>
        <v>0</v>
      </c>
      <c r="AA4382" s="12">
        <f t="shared" si="68"/>
        <v>0</v>
      </c>
      <c r="AB4382" s="12">
        <v>12</v>
      </c>
      <c r="AC4382" s="12">
        <v>3.7894000000000001</v>
      </c>
      <c r="AD4382" s="11"/>
      <c r="AE4382" s="11"/>
      <c r="AF4382" s="11"/>
      <c r="AG4382" s="11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2">
        <v>1028160</v>
      </c>
      <c r="F4383" s="12">
        <v>114466</v>
      </c>
      <c r="G4383" s="12">
        <v>0</v>
      </c>
      <c r="H4383" s="12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3" t="str">
        <f>IFERROR(VLOOKUP(C4383,[1]Index!$D:$F,3,FALSE),"Non List")</f>
        <v>zdelist</v>
      </c>
      <c r="Z4383">
        <f>IFERROR(VLOOKUP(C4383,[1]LP!$B:$C,2,FALSE),0)</f>
        <v>0</v>
      </c>
      <c r="AA4383" s="12">
        <f t="shared" si="68"/>
        <v>0</v>
      </c>
      <c r="AB4383" s="12">
        <v>0</v>
      </c>
      <c r="AC4383" s="12">
        <v>0</v>
      </c>
      <c r="AD4383" s="11"/>
      <c r="AE4383" s="11"/>
      <c r="AF4383" s="11"/>
      <c r="AG4383" s="11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2">
        <v>1005076</v>
      </c>
      <c r="F4384" s="12">
        <v>230303</v>
      </c>
      <c r="G4384" s="12">
        <v>0</v>
      </c>
      <c r="H4384" s="12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3" t="str">
        <f>IFERROR(VLOOKUP(C4384,[1]Index!$D:$F,3,FALSE),"Non List")</f>
        <v>Non Life Insurance</v>
      </c>
      <c r="Z4384">
        <f>IFERROR(VLOOKUP(C4384,[1]LP!$B:$C,2,FALSE),0)</f>
        <v>671.1</v>
      </c>
      <c r="AA4384" s="12">
        <f t="shared" si="68"/>
        <v>33.555</v>
      </c>
      <c r="AB4384" s="12">
        <v>10</v>
      </c>
      <c r="AC4384" s="12">
        <v>0.53</v>
      </c>
      <c r="AD4384" s="11"/>
      <c r="AE4384" s="11"/>
      <c r="AF4384" s="11"/>
      <c r="AG4384" s="11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2">
        <v>266639</v>
      </c>
      <c r="F4385" s="12">
        <v>2916259</v>
      </c>
      <c r="G4385" s="12">
        <v>0</v>
      </c>
      <c r="H4385" s="12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3" t="str">
        <f>IFERROR(VLOOKUP(C4385,[1]Index!$D:$F,3,FALSE),"Non List")</f>
        <v>Non Life Insurance</v>
      </c>
      <c r="Z4385">
        <f>IFERROR(VLOOKUP(C4385,[1]LP!$B:$C,2,FALSE),0)</f>
        <v>15200</v>
      </c>
      <c r="AA4385" s="12">
        <f t="shared" si="68"/>
        <v>56.928838951310858</v>
      </c>
      <c r="AB4385" s="12">
        <v>0</v>
      </c>
      <c r="AC4385" s="12">
        <v>0</v>
      </c>
      <c r="AD4385" s="11"/>
      <c r="AE4385" s="11"/>
      <c r="AF4385" s="11"/>
      <c r="AG4385" s="11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2">
        <v>1020600</v>
      </c>
      <c r="F4386" s="12">
        <v>219421</v>
      </c>
      <c r="G4386" s="12">
        <v>0</v>
      </c>
      <c r="H4386" s="12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3" t="str">
        <f>IFERROR(VLOOKUP(C4386,[1]Index!$D:$F,3,FALSE),"Non List")</f>
        <v>Non Life Insurance</v>
      </c>
      <c r="Z4386">
        <f>IFERROR(VLOOKUP(C4386,[1]LP!$B:$C,2,FALSE),0)</f>
        <v>500</v>
      </c>
      <c r="AA4386" s="12">
        <f t="shared" si="68"/>
        <v>35.714285714285715</v>
      </c>
      <c r="AB4386" s="12">
        <v>7</v>
      </c>
      <c r="AC4386" s="12">
        <v>0.37</v>
      </c>
      <c r="AD4386" s="11"/>
      <c r="AE4386" s="11"/>
      <c r="AF4386" s="11"/>
      <c r="AG4386" s="11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2">
        <v>700000</v>
      </c>
      <c r="F4387" s="12">
        <v>33378</v>
      </c>
      <c r="G4387" s="12">
        <v>0</v>
      </c>
      <c r="H4387" s="12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3" t="str">
        <f>IFERROR(VLOOKUP(C4387,[1]Index!$D:$F,3,FALSE),"Non List")</f>
        <v>zdelist</v>
      </c>
      <c r="Z4387">
        <f>IFERROR(VLOOKUP(C4387,[1]LP!$B:$C,2,FALSE),0)</f>
        <v>0</v>
      </c>
      <c r="AA4387" s="12">
        <f t="shared" si="68"/>
        <v>0</v>
      </c>
      <c r="AB4387" s="12">
        <v>0</v>
      </c>
      <c r="AC4387" s="12">
        <v>0</v>
      </c>
      <c r="AD4387" s="11"/>
      <c r="AE4387" s="11"/>
      <c r="AF4387" s="11"/>
      <c r="AG4387" s="11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2">
        <v>700000</v>
      </c>
      <c r="F4388" s="12">
        <v>37771</v>
      </c>
      <c r="G4388" s="12">
        <v>0</v>
      </c>
      <c r="H4388" s="12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3" t="str">
        <f>IFERROR(VLOOKUP(C4388,[1]Index!$D:$F,3,FALSE),"Non List")</f>
        <v>zdelist</v>
      </c>
      <c r="Z4388">
        <f>IFERROR(VLOOKUP(C4388,[1]LP!$B:$C,2,FALSE),0)</f>
        <v>0</v>
      </c>
      <c r="AA4388" s="12">
        <f t="shared" si="68"/>
        <v>0</v>
      </c>
      <c r="AB4388" s="12">
        <v>0</v>
      </c>
      <c r="AC4388" s="12">
        <v>0</v>
      </c>
      <c r="AD4388" s="11"/>
      <c r="AE4388" s="11"/>
      <c r="AF4388" s="11"/>
      <c r="AG4388" s="11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2">
        <v>700000</v>
      </c>
      <c r="F4389" s="12">
        <v>37600</v>
      </c>
      <c r="G4389" s="12">
        <v>0</v>
      </c>
      <c r="H4389" s="12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3" t="str">
        <f>IFERROR(VLOOKUP(C4389,[1]Index!$D:$F,3,FALSE),"Non List")</f>
        <v>zdelist</v>
      </c>
      <c r="Z4389">
        <f>IFERROR(VLOOKUP(C4389,[1]LP!$B:$C,2,FALSE),0)</f>
        <v>0</v>
      </c>
      <c r="AA4389" s="12">
        <f t="shared" si="68"/>
        <v>0</v>
      </c>
      <c r="AB4389" s="12">
        <v>0</v>
      </c>
      <c r="AC4389" s="12">
        <v>0</v>
      </c>
      <c r="AD4389" s="11"/>
      <c r="AE4389" s="11"/>
      <c r="AF4389" s="11"/>
      <c r="AG4389" s="11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2">
        <v>1095930</v>
      </c>
      <c r="F4390" s="12">
        <v>274574</v>
      </c>
      <c r="G4390" s="12">
        <v>0</v>
      </c>
      <c r="H4390" s="12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3" t="str">
        <f>IFERROR(VLOOKUP(C4390,[1]Index!$D:$F,3,FALSE),"Non List")</f>
        <v>zdelist</v>
      </c>
      <c r="Z4390">
        <f>IFERROR(VLOOKUP(C4390,[1]LP!$B:$C,2,FALSE),0)</f>
        <v>0</v>
      </c>
      <c r="AA4390" s="12">
        <f t="shared" si="68"/>
        <v>0</v>
      </c>
      <c r="AB4390" s="12">
        <v>8</v>
      </c>
      <c r="AC4390" s="12">
        <v>0.42</v>
      </c>
      <c r="AD4390" s="11"/>
      <c r="AE4390" s="11"/>
      <c r="AF4390" s="11"/>
      <c r="AG4390" s="11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2">
        <v>1068288</v>
      </c>
      <c r="F4391" s="12">
        <v>251749</v>
      </c>
      <c r="G4391" s="12">
        <v>0</v>
      </c>
      <c r="H4391" s="12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3" t="str">
        <f>IFERROR(VLOOKUP(C4391,[1]Index!$D:$F,3,FALSE),"Non List")</f>
        <v>zdelist</v>
      </c>
      <c r="Z4391">
        <f>IFERROR(VLOOKUP(C4391,[1]LP!$B:$C,2,FALSE),0)</f>
        <v>0</v>
      </c>
      <c r="AA4391" s="12">
        <f t="shared" si="68"/>
        <v>0</v>
      </c>
      <c r="AB4391" s="12">
        <v>3</v>
      </c>
      <c r="AC4391" s="12">
        <v>3.75</v>
      </c>
      <c r="AD4391" s="11"/>
      <c r="AE4391" s="11"/>
      <c r="AF4391" s="11"/>
      <c r="AG4391" s="11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2">
        <v>1141800</v>
      </c>
      <c r="F4392" s="12">
        <v>241200</v>
      </c>
      <c r="G4392" s="12">
        <v>0</v>
      </c>
      <c r="H4392" s="12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3" t="str">
        <f>IFERROR(VLOOKUP(C4392,[1]Index!$D:$F,3,FALSE),"Non List")</f>
        <v>zdelist</v>
      </c>
      <c r="Z4392">
        <f>IFERROR(VLOOKUP(C4392,[1]LP!$B:$C,2,FALSE),0)</f>
        <v>0</v>
      </c>
      <c r="AA4392" s="12">
        <f t="shared" si="68"/>
        <v>0</v>
      </c>
      <c r="AB4392" s="12">
        <v>5</v>
      </c>
      <c r="AC4392" s="12">
        <v>5</v>
      </c>
      <c r="AD4392" s="11"/>
      <c r="AE4392" s="11"/>
      <c r="AF4392" s="11"/>
      <c r="AG4392" s="11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2">
        <v>1095537</v>
      </c>
      <c r="F4393" s="12">
        <v>399606</v>
      </c>
      <c r="G4393" s="12">
        <v>0</v>
      </c>
      <c r="H4393" s="12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3" t="str">
        <f>IFERROR(VLOOKUP(C4393,[1]Index!$D:$F,3,FALSE),"Non List")</f>
        <v>Non Life Insurance</v>
      </c>
      <c r="Z4393">
        <f>IFERROR(VLOOKUP(C4393,[1]LP!$B:$C,2,FALSE),0)</f>
        <v>777</v>
      </c>
      <c r="AA4393" s="12">
        <f t="shared" si="68"/>
        <v>35.31818181818182</v>
      </c>
      <c r="AB4393" s="12">
        <v>8</v>
      </c>
      <c r="AC4393" s="12">
        <v>2</v>
      </c>
      <c r="AD4393" s="11"/>
      <c r="AE4393" s="11"/>
      <c r="AF4393" s="11"/>
      <c r="AG4393" s="11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2">
        <v>1317432</v>
      </c>
      <c r="F4394" s="12">
        <v>524402</v>
      </c>
      <c r="G4394" s="12">
        <v>0</v>
      </c>
      <c r="H4394" s="12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3" t="str">
        <f>IFERROR(VLOOKUP(C4394,[1]Index!$D:$F,3,FALSE),"Non List")</f>
        <v>Non Life Insurance</v>
      </c>
      <c r="Z4394">
        <f>IFERROR(VLOOKUP(C4394,[1]LP!$B:$C,2,FALSE),0)</f>
        <v>860</v>
      </c>
      <c r="AA4394" s="12">
        <f t="shared" si="68"/>
        <v>25.294117647058822</v>
      </c>
      <c r="AB4394" s="12">
        <v>15.5</v>
      </c>
      <c r="AC4394" s="12">
        <v>0.82</v>
      </c>
      <c r="AD4394" s="11"/>
      <c r="AE4394" s="11"/>
      <c r="AF4394" s="11"/>
      <c r="AG4394" s="11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2">
        <v>1008542</v>
      </c>
      <c r="F4395" s="12">
        <v>310956</v>
      </c>
      <c r="G4395" s="12">
        <v>0</v>
      </c>
      <c r="H4395" s="12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3" t="str">
        <f>IFERROR(VLOOKUP(C4395,[1]Index!$D:$F,3,FALSE),"Non List")</f>
        <v>Non Life Insurance</v>
      </c>
      <c r="Z4395">
        <f>IFERROR(VLOOKUP(C4395,[1]LP!$B:$C,2,FALSE),0)</f>
        <v>778</v>
      </c>
      <c r="AA4395" s="12">
        <f t="shared" si="68"/>
        <v>38.9</v>
      </c>
      <c r="AB4395" s="12">
        <v>10</v>
      </c>
      <c r="AC4395" s="12">
        <v>0.52629999999999999</v>
      </c>
      <c r="AD4395" s="11"/>
      <c r="AE4395" s="11"/>
      <c r="AF4395" s="11"/>
      <c r="AG4395" s="11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2">
        <v>1074560</v>
      </c>
      <c r="F4396" s="12">
        <v>324782</v>
      </c>
      <c r="G4396" s="12">
        <v>0</v>
      </c>
      <c r="H4396" s="12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3" t="str">
        <f>IFERROR(VLOOKUP(C4396,[1]Index!$D:$F,3,FALSE),"Non List")</f>
        <v>zdelist</v>
      </c>
      <c r="Z4396">
        <f>IFERROR(VLOOKUP(C4396,[1]LP!$B:$C,2,FALSE),0)</f>
        <v>0</v>
      </c>
      <c r="AA4396" s="12">
        <f t="shared" si="68"/>
        <v>0</v>
      </c>
      <c r="AB4396" s="12">
        <v>0</v>
      </c>
      <c r="AC4396" s="12">
        <v>11.05</v>
      </c>
      <c r="AD4396" s="11"/>
      <c r="AE4396" s="11"/>
      <c r="AF4396" s="11"/>
      <c r="AG4396" s="11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2">
        <v>1020969</v>
      </c>
      <c r="F4397" s="12">
        <v>252080</v>
      </c>
      <c r="G4397" s="12">
        <v>0</v>
      </c>
      <c r="H4397" s="12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3" t="str">
        <f>IFERROR(VLOOKUP(C4397,[1]Index!$D:$F,3,FALSE),"Non List")</f>
        <v>zdelist</v>
      </c>
      <c r="Z4397">
        <f>IFERROR(VLOOKUP(C4397,[1]LP!$B:$C,2,FALSE),0)</f>
        <v>0</v>
      </c>
      <c r="AA4397" s="12">
        <f t="shared" si="68"/>
        <v>0</v>
      </c>
      <c r="AB4397" s="12">
        <v>8</v>
      </c>
      <c r="AC4397" s="12">
        <v>0.42</v>
      </c>
      <c r="AD4397" s="11"/>
      <c r="AE4397" s="11"/>
      <c r="AF4397" s="11"/>
      <c r="AG4397" s="11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2">
        <v>1001223</v>
      </c>
      <c r="F4398" s="12">
        <v>518603</v>
      </c>
      <c r="G4398" s="12">
        <v>0</v>
      </c>
      <c r="H4398" s="12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3" t="str">
        <f>IFERROR(VLOOKUP(C4398,[1]Index!$D:$F,3,FALSE),"Non List")</f>
        <v>zdelist</v>
      </c>
      <c r="Z4398">
        <f>IFERROR(VLOOKUP(C4398,[1]LP!$B:$C,2,FALSE),0)</f>
        <v>0</v>
      </c>
      <c r="AA4398" s="12">
        <f t="shared" si="68"/>
        <v>0</v>
      </c>
      <c r="AB4398" s="12">
        <v>11</v>
      </c>
      <c r="AC4398" s="12">
        <v>0.57889999999999997</v>
      </c>
      <c r="AD4398" s="11"/>
      <c r="AE4398" s="11"/>
      <c r="AF4398" s="11"/>
      <c r="AG4398" s="11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2">
        <v>1057311</v>
      </c>
      <c r="F4399" s="12">
        <v>836336</v>
      </c>
      <c r="G4399" s="12">
        <v>0</v>
      </c>
      <c r="H4399" s="12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3" t="str">
        <f>IFERROR(VLOOKUP(C4399,[1]Index!$D:$F,3,FALSE),"Non List")</f>
        <v>Non Life Insurance</v>
      </c>
      <c r="Z4399">
        <f>IFERROR(VLOOKUP(C4399,[1]LP!$B:$C,2,FALSE),0)</f>
        <v>777</v>
      </c>
      <c r="AA4399" s="12">
        <f t="shared" si="68"/>
        <v>18.069767441860463</v>
      </c>
      <c r="AB4399" s="12">
        <v>27.768999999999998</v>
      </c>
      <c r="AC4399" s="12">
        <v>1.462</v>
      </c>
      <c r="AD4399" s="11"/>
      <c r="AE4399" s="11"/>
      <c r="AF4399" s="11"/>
      <c r="AG4399" s="11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2">
        <v>1000000</v>
      </c>
      <c r="F4400" s="12">
        <v>301351</v>
      </c>
      <c r="G4400" s="12">
        <v>0</v>
      </c>
      <c r="H4400" s="12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3" t="str">
        <f>IFERROR(VLOOKUP(C4400,[1]Index!$D:$F,3,FALSE),"Non List")</f>
        <v>zdelist</v>
      </c>
      <c r="Z4400">
        <f>IFERROR(VLOOKUP(C4400,[1]LP!$B:$C,2,FALSE),0)</f>
        <v>0</v>
      </c>
      <c r="AA4400" s="12">
        <f t="shared" si="68"/>
        <v>0</v>
      </c>
      <c r="AB4400" s="12">
        <v>12</v>
      </c>
      <c r="AC4400" s="12">
        <v>3.7894000000000001</v>
      </c>
      <c r="AD4400" s="11"/>
      <c r="AE4400" s="11"/>
      <c r="AF4400" s="11"/>
      <c r="AG4400" s="11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2">
        <v>1028160</v>
      </c>
      <c r="F4401" s="12">
        <v>75211</v>
      </c>
      <c r="G4401" s="12">
        <v>0</v>
      </c>
      <c r="H4401" s="12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3" t="str">
        <f>IFERROR(VLOOKUP(C4401,[1]Index!$D:$F,3,FALSE),"Non List")</f>
        <v>zdelist</v>
      </c>
      <c r="Z4401">
        <f>IFERROR(VLOOKUP(C4401,[1]LP!$B:$C,2,FALSE),0)</f>
        <v>0</v>
      </c>
      <c r="AA4401" s="12">
        <f t="shared" si="68"/>
        <v>0</v>
      </c>
      <c r="AB4401" s="12">
        <v>0</v>
      </c>
      <c r="AC4401" s="12">
        <v>0</v>
      </c>
      <c r="AD4401" s="11"/>
      <c r="AE4401" s="11"/>
      <c r="AF4401" s="11"/>
      <c r="AG4401" s="11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2">
        <v>1056275</v>
      </c>
      <c r="F4402" s="12">
        <v>218606</v>
      </c>
      <c r="G4402" s="12">
        <v>0</v>
      </c>
      <c r="H4402" s="12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3" t="str">
        <f>IFERROR(VLOOKUP(C4402,[1]Index!$D:$F,3,FALSE),"Non List")</f>
        <v>Non Life Insurance</v>
      </c>
      <c r="Z4402">
        <f>IFERROR(VLOOKUP(C4402,[1]LP!$B:$C,2,FALSE),0)</f>
        <v>671.1</v>
      </c>
      <c r="AA4402" s="12">
        <f t="shared" si="68"/>
        <v>27.962500000000002</v>
      </c>
      <c r="AB4402" s="12">
        <v>10</v>
      </c>
      <c r="AC4402" s="12">
        <v>0.53</v>
      </c>
      <c r="AD4402" s="11"/>
      <c r="AE4402" s="11"/>
      <c r="AF4402" s="11"/>
      <c r="AG4402" s="11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2">
        <v>266639</v>
      </c>
      <c r="F4403" s="12">
        <v>2968347</v>
      </c>
      <c r="G4403" s="12">
        <v>0</v>
      </c>
      <c r="H4403" s="12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3" t="str">
        <f>IFERROR(VLOOKUP(C4403,[1]Index!$D:$F,3,FALSE),"Non List")</f>
        <v>Non Life Insurance</v>
      </c>
      <c r="Z4403">
        <f>IFERROR(VLOOKUP(C4403,[1]LP!$B:$C,2,FALSE),0)</f>
        <v>15200</v>
      </c>
      <c r="AA4403" s="12">
        <f t="shared" si="68"/>
        <v>63.598326359832633</v>
      </c>
      <c r="AB4403" s="12">
        <v>0</v>
      </c>
      <c r="AC4403" s="12">
        <v>0</v>
      </c>
      <c r="AD4403" s="11"/>
      <c r="AE4403" s="11"/>
      <c r="AF4403" s="11"/>
      <c r="AG4403" s="11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2">
        <v>1081836</v>
      </c>
      <c r="F4404" s="12">
        <v>209636</v>
      </c>
      <c r="G4404" s="12">
        <v>0</v>
      </c>
      <c r="H4404" s="12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3" t="str">
        <f>IFERROR(VLOOKUP(C4404,[1]Index!$D:$F,3,FALSE),"Non List")</f>
        <v>Non Life Insurance</v>
      </c>
      <c r="Z4404">
        <f>IFERROR(VLOOKUP(C4404,[1]LP!$B:$C,2,FALSE),0)</f>
        <v>500</v>
      </c>
      <c r="AA4404" s="12">
        <f t="shared" si="68"/>
        <v>26.315789473684209</v>
      </c>
      <c r="AB4404" s="12">
        <v>7</v>
      </c>
      <c r="AC4404" s="12">
        <v>0.37</v>
      </c>
      <c r="AD4404" s="11"/>
      <c r="AE4404" s="11"/>
      <c r="AF4404" s="11"/>
      <c r="AG4404" s="11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2">
        <v>715000</v>
      </c>
      <c r="F4405" s="12">
        <v>45496</v>
      </c>
      <c r="G4405" s="12">
        <v>0</v>
      </c>
      <c r="H4405" s="12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3" t="str">
        <f>IFERROR(VLOOKUP(C4405,[1]Index!$D:$F,3,FALSE),"Non List")</f>
        <v>zdelist</v>
      </c>
      <c r="Z4405">
        <f>IFERROR(VLOOKUP(C4405,[1]LP!$B:$C,2,FALSE),0)</f>
        <v>0</v>
      </c>
      <c r="AA4405" s="12">
        <f t="shared" si="68"/>
        <v>0</v>
      </c>
      <c r="AB4405" s="12">
        <v>0</v>
      </c>
      <c r="AC4405" s="12">
        <v>0</v>
      </c>
      <c r="AD4405" s="11"/>
      <c r="AE4405" s="11"/>
      <c r="AF4405" s="11"/>
      <c r="AG4405" s="11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2">
        <v>700000</v>
      </c>
      <c r="F4406" s="12">
        <v>49883</v>
      </c>
      <c r="G4406" s="12">
        <v>0</v>
      </c>
      <c r="H4406" s="12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3" t="str">
        <f>IFERROR(VLOOKUP(C4406,[1]Index!$D:$F,3,FALSE),"Non List")</f>
        <v>zdelist</v>
      </c>
      <c r="Z4406">
        <f>IFERROR(VLOOKUP(C4406,[1]LP!$B:$C,2,FALSE),0)</f>
        <v>0</v>
      </c>
      <c r="AA4406" s="12">
        <f t="shared" si="68"/>
        <v>0</v>
      </c>
      <c r="AB4406" s="12">
        <v>0</v>
      </c>
      <c r="AC4406" s="12">
        <v>0</v>
      </c>
      <c r="AD4406" s="11"/>
      <c r="AE4406" s="11"/>
      <c r="AF4406" s="11"/>
      <c r="AG4406" s="11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2">
        <v>700000</v>
      </c>
      <c r="F4407" s="12">
        <v>46600</v>
      </c>
      <c r="G4407" s="12">
        <v>0</v>
      </c>
      <c r="H4407" s="12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3" t="str">
        <f>IFERROR(VLOOKUP(C4407,[1]Index!$D:$F,3,FALSE),"Non List")</f>
        <v>zdelist</v>
      </c>
      <c r="Z4407">
        <f>IFERROR(VLOOKUP(C4407,[1]LP!$B:$C,2,FALSE),0)</f>
        <v>0</v>
      </c>
      <c r="AA4407" s="12">
        <f t="shared" si="68"/>
        <v>0</v>
      </c>
      <c r="AB4407" s="12">
        <v>0</v>
      </c>
      <c r="AC4407" s="12">
        <v>0</v>
      </c>
      <c r="AD4407" s="11"/>
      <c r="AE4407" s="11"/>
      <c r="AF4407" s="11"/>
      <c r="AG4407" s="11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2">
        <v>1095930</v>
      </c>
      <c r="F4408" s="12">
        <v>289844</v>
      </c>
      <c r="G4408" s="12">
        <v>0</v>
      </c>
      <c r="H4408" s="12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3" t="str">
        <f>IFERROR(VLOOKUP(C4408,[1]Index!$D:$F,3,FALSE),"Non List")</f>
        <v>zdelist</v>
      </c>
      <c r="Z4408">
        <f>IFERROR(VLOOKUP(C4408,[1]LP!$B:$C,2,FALSE),0)</f>
        <v>0</v>
      </c>
      <c r="AA4408" s="12">
        <f t="shared" si="68"/>
        <v>0</v>
      </c>
      <c r="AB4408" s="12">
        <v>6</v>
      </c>
      <c r="AC4408" s="12">
        <v>0.31580000000000003</v>
      </c>
      <c r="AD4408" s="11"/>
      <c r="AE4408" s="11"/>
      <c r="AF4408" s="11"/>
      <c r="AG4408" s="11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2">
        <v>1068288</v>
      </c>
      <c r="F4409" s="12">
        <v>252077</v>
      </c>
      <c r="G4409" s="12">
        <v>0</v>
      </c>
      <c r="H4409" s="12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3" t="str">
        <f>IFERROR(VLOOKUP(C4409,[1]Index!$D:$F,3,FALSE),"Non List")</f>
        <v>zdelist</v>
      </c>
      <c r="Z4409">
        <f>IFERROR(VLOOKUP(C4409,[1]LP!$B:$C,2,FALSE),0)</f>
        <v>0</v>
      </c>
      <c r="AA4409" s="12">
        <f t="shared" si="68"/>
        <v>0</v>
      </c>
      <c r="AB4409" s="12">
        <v>6.65</v>
      </c>
      <c r="AC4409" s="12">
        <v>0.35</v>
      </c>
      <c r="AD4409" s="11"/>
      <c r="AE4409" s="11"/>
      <c r="AF4409" s="11"/>
      <c r="AG4409" s="11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2">
        <v>1141800</v>
      </c>
      <c r="F4410" s="12">
        <v>260500</v>
      </c>
      <c r="G4410" s="12">
        <v>0</v>
      </c>
      <c r="H4410" s="12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3" t="str">
        <f>IFERROR(VLOOKUP(C4410,[1]Index!$D:$F,3,FALSE),"Non List")</f>
        <v>zdelist</v>
      </c>
      <c r="Z4410">
        <f>IFERROR(VLOOKUP(C4410,[1]LP!$B:$C,2,FALSE),0)</f>
        <v>0</v>
      </c>
      <c r="AA4410" s="12">
        <f t="shared" si="68"/>
        <v>0</v>
      </c>
      <c r="AB4410" s="12">
        <v>9.5</v>
      </c>
      <c r="AC4410" s="12">
        <v>0.5</v>
      </c>
      <c r="AD4410" s="11"/>
      <c r="AE4410" s="11"/>
      <c r="AF4410" s="11"/>
      <c r="AG4410" s="11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2">
        <v>1150313</v>
      </c>
      <c r="F4411" s="12">
        <v>389280</v>
      </c>
      <c r="G4411" s="12">
        <v>0</v>
      </c>
      <c r="H4411" s="12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3" t="str">
        <f>IFERROR(VLOOKUP(C4411,[1]Index!$D:$F,3,FALSE),"Non List")</f>
        <v>Non Life Insurance</v>
      </c>
      <c r="Z4411">
        <f>IFERROR(VLOOKUP(C4411,[1]LP!$B:$C,2,FALSE),0)</f>
        <v>777</v>
      </c>
      <c r="AA4411" s="12">
        <f t="shared" si="68"/>
        <v>40.89473684210526</v>
      </c>
      <c r="AB4411" s="12">
        <v>11</v>
      </c>
      <c r="AC4411" s="12">
        <v>0.57889999999999997</v>
      </c>
      <c r="AD4411" s="11"/>
      <c r="AE4411" s="11"/>
      <c r="AF4411" s="11"/>
      <c r="AG4411" s="11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2">
        <v>1317432</v>
      </c>
      <c r="F4412" s="12">
        <v>580408</v>
      </c>
      <c r="G4412" s="12">
        <v>0</v>
      </c>
      <c r="H4412" s="12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3" t="str">
        <f>IFERROR(VLOOKUP(C4412,[1]Index!$D:$F,3,FALSE),"Non List")</f>
        <v>Non Life Insurance</v>
      </c>
      <c r="Z4412">
        <f>IFERROR(VLOOKUP(C4412,[1]LP!$B:$C,2,FALSE),0)</f>
        <v>860</v>
      </c>
      <c r="AA4412" s="12">
        <f t="shared" si="68"/>
        <v>22.631578947368421</v>
      </c>
      <c r="AB4412" s="12">
        <v>15</v>
      </c>
      <c r="AC4412" s="12">
        <v>0.79</v>
      </c>
      <c r="AD4412" s="11"/>
      <c r="AE4412" s="11"/>
      <c r="AF4412" s="11"/>
      <c r="AG4412" s="11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2">
        <v>1024650</v>
      </c>
      <c r="F4413" s="12">
        <v>384465</v>
      </c>
      <c r="G4413" s="12">
        <v>0</v>
      </c>
      <c r="H4413" s="12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3" t="str">
        <f>IFERROR(VLOOKUP(C4413,[1]Index!$D:$F,3,FALSE),"Non List")</f>
        <v>Non Life Insurance</v>
      </c>
      <c r="Z4413">
        <f>IFERROR(VLOOKUP(C4413,[1]LP!$B:$C,2,FALSE),0)</f>
        <v>778</v>
      </c>
      <c r="AA4413" s="12">
        <f t="shared" si="68"/>
        <v>32.416666666666664</v>
      </c>
      <c r="AB4413" s="12">
        <v>10</v>
      </c>
      <c r="AC4413" s="12">
        <v>0.52629999999999999</v>
      </c>
      <c r="AD4413" s="11"/>
      <c r="AE4413" s="11"/>
      <c r="AF4413" s="11"/>
      <c r="AG4413" s="11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2">
        <v>1074560</v>
      </c>
      <c r="F4414" s="12">
        <v>360345</v>
      </c>
      <c r="G4414" s="12">
        <v>0</v>
      </c>
      <c r="H4414" s="12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3" t="str">
        <f>IFERROR(VLOOKUP(C4414,[1]Index!$D:$F,3,FALSE),"Non List")</f>
        <v>zdelist</v>
      </c>
      <c r="Z4414">
        <f>IFERROR(VLOOKUP(C4414,[1]LP!$B:$C,2,FALSE),0)</f>
        <v>0</v>
      </c>
      <c r="AA4414" s="12">
        <f t="shared" si="68"/>
        <v>0</v>
      </c>
      <c r="AB4414" s="12">
        <v>14.25</v>
      </c>
      <c r="AC4414" s="12">
        <v>0.75</v>
      </c>
      <c r="AD4414" s="11"/>
      <c r="AE4414" s="11"/>
      <c r="AF4414" s="11"/>
      <c r="AG4414" s="11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2">
        <v>1026432</v>
      </c>
      <c r="F4415" s="12">
        <v>225069</v>
      </c>
      <c r="G4415" s="12">
        <v>0</v>
      </c>
      <c r="H4415" s="12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3" t="str">
        <f>IFERROR(VLOOKUP(C4415,[1]Index!$D:$F,3,FALSE),"Non List")</f>
        <v>zdelist</v>
      </c>
      <c r="Z4415">
        <f>IFERROR(VLOOKUP(C4415,[1]LP!$B:$C,2,FALSE),0)</f>
        <v>0</v>
      </c>
      <c r="AA4415" s="12">
        <f t="shared" si="68"/>
        <v>0</v>
      </c>
      <c r="AB4415" s="12">
        <v>7</v>
      </c>
      <c r="AC4415" s="12">
        <v>0.36799999999999999</v>
      </c>
      <c r="AD4415" s="11"/>
      <c r="AE4415" s="11"/>
      <c r="AF4415" s="11"/>
      <c r="AG4415" s="11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2">
        <v>1001223</v>
      </c>
      <c r="F4416" s="12">
        <v>552075</v>
      </c>
      <c r="G4416" s="12">
        <v>0</v>
      </c>
      <c r="H4416" s="12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3" t="str">
        <f>IFERROR(VLOOKUP(C4416,[1]Index!$D:$F,3,FALSE),"Non List")</f>
        <v>zdelist</v>
      </c>
      <c r="Z4416">
        <f>IFERROR(VLOOKUP(C4416,[1]LP!$B:$C,2,FALSE),0)</f>
        <v>0</v>
      </c>
      <c r="AA4416" s="12">
        <f t="shared" si="68"/>
        <v>0</v>
      </c>
      <c r="AB4416" s="12">
        <v>20</v>
      </c>
      <c r="AC4416" s="12">
        <v>1.0526</v>
      </c>
      <c r="AD4416" s="11"/>
      <c r="AE4416" s="11"/>
      <c r="AF4416" s="11"/>
      <c r="AG4416" s="11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2">
        <v>1374504</v>
      </c>
      <c r="F4417" s="12">
        <v>897488</v>
      </c>
      <c r="G4417" s="12">
        <v>0</v>
      </c>
      <c r="H4417" s="12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3" t="str">
        <f>IFERROR(VLOOKUP(C4417,[1]Index!$D:$F,3,FALSE),"Non List")</f>
        <v>Non Life Insurance</v>
      </c>
      <c r="Z4417">
        <f>IFERROR(VLOOKUP(C4417,[1]LP!$B:$C,2,FALSE),0)</f>
        <v>777</v>
      </c>
      <c r="AA4417" s="12">
        <f t="shared" si="68"/>
        <v>21.583333333333332</v>
      </c>
      <c r="AB4417" s="12">
        <v>0</v>
      </c>
      <c r="AC4417" s="12">
        <v>0</v>
      </c>
      <c r="AD4417" s="11"/>
      <c r="AE4417" s="11"/>
      <c r="AF4417" s="11"/>
      <c r="AG4417" s="11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2">
        <v>1000000</v>
      </c>
      <c r="F4418" s="12">
        <v>340051</v>
      </c>
      <c r="G4418" s="12">
        <v>0</v>
      </c>
      <c r="H4418" s="12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3" t="str">
        <f>IFERROR(VLOOKUP(C4418,[1]Index!$D:$F,3,FALSE),"Non List")</f>
        <v>zdelist</v>
      </c>
      <c r="Z4418">
        <f>IFERROR(VLOOKUP(C4418,[1]LP!$B:$C,2,FALSE),0)</f>
        <v>0</v>
      </c>
      <c r="AA4418" s="12">
        <f t="shared" si="68"/>
        <v>0</v>
      </c>
      <c r="AB4418" s="12">
        <v>15</v>
      </c>
      <c r="AC4418" s="12">
        <v>0.78949999999999998</v>
      </c>
      <c r="AD4418" s="11"/>
      <c r="AE4418" s="11"/>
      <c r="AF4418" s="11"/>
      <c r="AG4418" s="11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2">
        <v>1028160</v>
      </c>
      <c r="F4419" s="12">
        <v>79297</v>
      </c>
      <c r="G4419" s="12">
        <v>0</v>
      </c>
      <c r="H4419" s="12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3" t="str">
        <f>IFERROR(VLOOKUP(C4419,[1]Index!$D:$F,3,FALSE),"Non List")</f>
        <v>zdelist</v>
      </c>
      <c r="Z4419">
        <f>IFERROR(VLOOKUP(C4419,[1]LP!$B:$C,2,FALSE),0)</f>
        <v>0</v>
      </c>
      <c r="AA4419" s="12">
        <f t="shared" ref="AA4419:AA4482" si="69">IFERROR(Z4419/M4419,0)</f>
        <v>0</v>
      </c>
      <c r="AB4419" s="12">
        <v>0</v>
      </c>
      <c r="AC4419" s="12">
        <v>0</v>
      </c>
      <c r="AD4419" s="11"/>
      <c r="AE4419" s="11"/>
      <c r="AF4419" s="11"/>
      <c r="AG4419" s="11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2">
        <v>1056275</v>
      </c>
      <c r="F4420" s="12">
        <v>235408</v>
      </c>
      <c r="G4420" s="12">
        <v>0</v>
      </c>
      <c r="H4420" s="12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3" t="str">
        <f>IFERROR(VLOOKUP(C4420,[1]Index!$D:$F,3,FALSE),"Non List")</f>
        <v>Non Life Insurance</v>
      </c>
      <c r="Z4420">
        <f>IFERROR(VLOOKUP(C4420,[1]LP!$B:$C,2,FALSE),0)</f>
        <v>671.1</v>
      </c>
      <c r="AA4420" s="12">
        <f t="shared" si="69"/>
        <v>31.957142857142859</v>
      </c>
      <c r="AB4420" s="12">
        <v>11</v>
      </c>
      <c r="AC4420" s="12">
        <v>0.57999999999999996</v>
      </c>
      <c r="AD4420" s="11"/>
      <c r="AE4420" s="11"/>
      <c r="AF4420" s="11"/>
      <c r="AG4420" s="11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2">
        <v>266639</v>
      </c>
      <c r="F4421" s="12">
        <v>2994243</v>
      </c>
      <c r="G4421" s="12">
        <v>0</v>
      </c>
      <c r="H4421" s="12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3" t="str">
        <f>IFERROR(VLOOKUP(C4421,[1]Index!$D:$F,3,FALSE),"Non List")</f>
        <v>Non Life Insurance</v>
      </c>
      <c r="Z4421">
        <f>IFERROR(VLOOKUP(C4421,[1]LP!$B:$C,2,FALSE),0)</f>
        <v>15200</v>
      </c>
      <c r="AA4421" s="12">
        <f t="shared" si="69"/>
        <v>194.87179487179486</v>
      </c>
      <c r="AB4421" s="12">
        <v>0</v>
      </c>
      <c r="AC4421" s="12">
        <v>0</v>
      </c>
      <c r="AD4421" s="11"/>
      <c r="AE4421" s="11"/>
      <c r="AF4421" s="11"/>
      <c r="AG4421" s="11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2">
        <v>1081836</v>
      </c>
      <c r="F4422" s="12">
        <v>227850</v>
      </c>
      <c r="G4422" s="12">
        <v>0</v>
      </c>
      <c r="H4422" s="12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3" t="str">
        <f>IFERROR(VLOOKUP(C4422,[1]Index!$D:$F,3,FALSE),"Non List")</f>
        <v>Non Life Insurance</v>
      </c>
      <c r="Z4422">
        <f>IFERROR(VLOOKUP(C4422,[1]LP!$B:$C,2,FALSE),0)</f>
        <v>500</v>
      </c>
      <c r="AA4422" s="12">
        <f t="shared" si="69"/>
        <v>38.46153846153846</v>
      </c>
      <c r="AB4422" s="12">
        <v>7</v>
      </c>
      <c r="AC4422" s="12">
        <v>0.37</v>
      </c>
      <c r="AD4422" s="11"/>
      <c r="AE4422" s="11"/>
      <c r="AF4422" s="11"/>
      <c r="AG4422" s="11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2">
        <v>1000000</v>
      </c>
      <c r="F4423" s="12">
        <v>69370</v>
      </c>
      <c r="G4423" s="12">
        <v>0</v>
      </c>
      <c r="H4423" s="12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3" t="str">
        <f>IFERROR(VLOOKUP(C4423,[1]Index!$D:$F,3,FALSE),"Non List")</f>
        <v>zdelist</v>
      </c>
      <c r="Z4423">
        <f>IFERROR(VLOOKUP(C4423,[1]LP!$B:$C,2,FALSE),0)</f>
        <v>0</v>
      </c>
      <c r="AA4423" s="12">
        <f t="shared" si="69"/>
        <v>0</v>
      </c>
      <c r="AB4423" s="12">
        <v>0</v>
      </c>
      <c r="AC4423" s="12">
        <v>0</v>
      </c>
      <c r="AD4423" s="11"/>
      <c r="AE4423" s="11"/>
      <c r="AF4423" s="11"/>
      <c r="AG4423" s="11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2">
        <v>700000</v>
      </c>
      <c r="F4424" s="12">
        <v>56428</v>
      </c>
      <c r="G4424" s="12">
        <v>0</v>
      </c>
      <c r="H4424" s="12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3" t="str">
        <f>IFERROR(VLOOKUP(C4424,[1]Index!$D:$F,3,FALSE),"Non List")</f>
        <v>zdelist</v>
      </c>
      <c r="Z4424">
        <f>IFERROR(VLOOKUP(C4424,[1]LP!$B:$C,2,FALSE),0)</f>
        <v>0</v>
      </c>
      <c r="AA4424" s="12">
        <f t="shared" si="69"/>
        <v>0</v>
      </c>
      <c r="AB4424" s="12">
        <v>0</v>
      </c>
      <c r="AC4424" s="12">
        <v>0</v>
      </c>
      <c r="AD4424" s="11"/>
      <c r="AE4424" s="11"/>
      <c r="AF4424" s="11"/>
      <c r="AG4424" s="11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2">
        <v>1000000</v>
      </c>
      <c r="F4425" s="12">
        <v>57286</v>
      </c>
      <c r="G4425" s="12">
        <v>0</v>
      </c>
      <c r="H4425" s="12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3" t="str">
        <f>IFERROR(VLOOKUP(C4425,[1]Index!$D:$F,3,FALSE),"Non List")</f>
        <v>zdelist</v>
      </c>
      <c r="Z4425">
        <f>IFERROR(VLOOKUP(C4425,[1]LP!$B:$C,2,FALSE),0)</f>
        <v>0</v>
      </c>
      <c r="AA4425" s="12">
        <f t="shared" si="69"/>
        <v>0</v>
      </c>
      <c r="AB4425" s="12">
        <v>0</v>
      </c>
      <c r="AC4425" s="12">
        <v>0</v>
      </c>
      <c r="AD4425" s="11"/>
      <c r="AE4425" s="11"/>
      <c r="AF4425" s="11"/>
      <c r="AG4425" s="11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2">
        <v>1095930</v>
      </c>
      <c r="F4426" s="12">
        <v>311712</v>
      </c>
      <c r="G4426" s="12">
        <v>0</v>
      </c>
      <c r="H4426" s="12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3" t="str">
        <f>IFERROR(VLOOKUP(C4426,[1]Index!$D:$F,3,FALSE),"Non List")</f>
        <v>zdelist</v>
      </c>
      <c r="Z4426">
        <f>IFERROR(VLOOKUP(C4426,[1]LP!$B:$C,2,FALSE),0)</f>
        <v>0</v>
      </c>
      <c r="AA4426" s="12">
        <f t="shared" si="69"/>
        <v>0</v>
      </c>
      <c r="AB4426" s="12">
        <v>6</v>
      </c>
      <c r="AC4426" s="12">
        <v>0.31580000000000003</v>
      </c>
      <c r="AD4426" s="11"/>
      <c r="AE4426" s="11"/>
      <c r="AF4426" s="11"/>
      <c r="AG4426" s="11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2">
        <v>1068288</v>
      </c>
      <c r="F4427" s="12">
        <v>273135</v>
      </c>
      <c r="G4427" s="12">
        <v>0</v>
      </c>
      <c r="H4427" s="12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3" t="str">
        <f>IFERROR(VLOOKUP(C4427,[1]Index!$D:$F,3,FALSE),"Non List")</f>
        <v>zdelist</v>
      </c>
      <c r="Z4427">
        <f>IFERROR(VLOOKUP(C4427,[1]LP!$B:$C,2,FALSE),0)</f>
        <v>0</v>
      </c>
      <c r="AA4427" s="12">
        <f t="shared" si="69"/>
        <v>0</v>
      </c>
      <c r="AB4427" s="12">
        <v>6.65</v>
      </c>
      <c r="AC4427" s="12">
        <v>0.35</v>
      </c>
      <c r="AD4427" s="11"/>
      <c r="AE4427" s="11"/>
      <c r="AF4427" s="11"/>
      <c r="AG4427" s="11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2">
        <v>1141800</v>
      </c>
      <c r="F4428" s="12">
        <v>287300</v>
      </c>
      <c r="G4428" s="12">
        <v>0</v>
      </c>
      <c r="H4428" s="12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3" t="str">
        <f>IFERROR(VLOOKUP(C4428,[1]Index!$D:$F,3,FALSE),"Non List")</f>
        <v>zdelist</v>
      </c>
      <c r="Z4428">
        <f>IFERROR(VLOOKUP(C4428,[1]LP!$B:$C,2,FALSE),0)</f>
        <v>0</v>
      </c>
      <c r="AA4428" s="12">
        <f t="shared" si="69"/>
        <v>0</v>
      </c>
      <c r="AB4428" s="12">
        <v>9.5</v>
      </c>
      <c r="AC4428" s="12">
        <v>0.5</v>
      </c>
      <c r="AD4428" s="11"/>
      <c r="AE4428" s="11"/>
      <c r="AF4428" s="11"/>
      <c r="AG4428" s="11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2">
        <v>1150313</v>
      </c>
      <c r="F4429" s="12">
        <v>390265</v>
      </c>
      <c r="G4429" s="12">
        <v>0</v>
      </c>
      <c r="H4429" s="12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3" t="str">
        <f>IFERROR(VLOOKUP(C4429,[1]Index!$D:$F,3,FALSE),"Non List")</f>
        <v>Non Life Insurance</v>
      </c>
      <c r="Z4429">
        <f>IFERROR(VLOOKUP(C4429,[1]LP!$B:$C,2,FALSE),0)</f>
        <v>777</v>
      </c>
      <c r="AA4429" s="12">
        <f t="shared" si="69"/>
        <v>43.166666666666664</v>
      </c>
      <c r="AB4429" s="12">
        <v>11</v>
      </c>
      <c r="AC4429" s="12">
        <v>0.57889999999999997</v>
      </c>
      <c r="AD4429" s="11"/>
      <c r="AE4429" s="11"/>
      <c r="AF4429" s="11"/>
      <c r="AG4429" s="11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2">
        <v>1317432</v>
      </c>
      <c r="F4430" s="12">
        <v>643204</v>
      </c>
      <c r="G4430" s="12">
        <v>0</v>
      </c>
      <c r="H4430" s="12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3" t="str">
        <f>IFERROR(VLOOKUP(C4430,[1]Index!$D:$F,3,FALSE),"Non List")</f>
        <v>Non Life Insurance</v>
      </c>
      <c r="Z4430">
        <f>IFERROR(VLOOKUP(C4430,[1]LP!$B:$C,2,FALSE),0)</f>
        <v>860</v>
      </c>
      <c r="AA4430" s="12">
        <f t="shared" si="69"/>
        <v>21.5</v>
      </c>
      <c r="AB4430" s="12">
        <v>15</v>
      </c>
      <c r="AC4430" s="12">
        <v>0.79</v>
      </c>
      <c r="AD4430" s="11"/>
      <c r="AE4430" s="11"/>
      <c r="AF4430" s="11"/>
      <c r="AG4430" s="11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2">
        <v>1024650</v>
      </c>
      <c r="F4431" s="12">
        <v>430778</v>
      </c>
      <c r="G4431" s="12">
        <v>0</v>
      </c>
      <c r="H4431" s="12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3" t="str">
        <f>IFERROR(VLOOKUP(C4431,[1]Index!$D:$F,3,FALSE),"Non List")</f>
        <v>Non Life Insurance</v>
      </c>
      <c r="Z4431">
        <f>IFERROR(VLOOKUP(C4431,[1]LP!$B:$C,2,FALSE),0)</f>
        <v>778</v>
      </c>
      <c r="AA4431" s="12">
        <f t="shared" si="69"/>
        <v>25.933333333333334</v>
      </c>
      <c r="AB4431" s="12">
        <v>10</v>
      </c>
      <c r="AC4431" s="12">
        <v>0.52629999999999999</v>
      </c>
      <c r="AD4431" s="11"/>
      <c r="AE4431" s="11"/>
      <c r="AF4431" s="11"/>
      <c r="AG4431" s="11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2">
        <v>1074560</v>
      </c>
      <c r="F4432" s="12">
        <v>287719</v>
      </c>
      <c r="G4432" s="12">
        <v>0</v>
      </c>
      <c r="H4432" s="12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3" t="str">
        <f>IFERROR(VLOOKUP(C4432,[1]Index!$D:$F,3,FALSE),"Non List")</f>
        <v>zdelist</v>
      </c>
      <c r="Z4432">
        <f>IFERROR(VLOOKUP(C4432,[1]LP!$B:$C,2,FALSE),0)</f>
        <v>0</v>
      </c>
      <c r="AA4432" s="12">
        <f t="shared" si="69"/>
        <v>0</v>
      </c>
      <c r="AB4432" s="12">
        <v>14.25</v>
      </c>
      <c r="AC4432" s="12">
        <v>0.75</v>
      </c>
      <c r="AD4432" s="11"/>
      <c r="AE4432" s="11"/>
      <c r="AF4432" s="11"/>
      <c r="AG4432" s="11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2">
        <v>1026432</v>
      </c>
      <c r="F4433" s="12">
        <v>239850</v>
      </c>
      <c r="G4433" s="12">
        <v>0</v>
      </c>
      <c r="H4433" s="12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3" t="str">
        <f>IFERROR(VLOOKUP(C4433,[1]Index!$D:$F,3,FALSE),"Non List")</f>
        <v>zdelist</v>
      </c>
      <c r="Z4433">
        <f>IFERROR(VLOOKUP(C4433,[1]LP!$B:$C,2,FALSE),0)</f>
        <v>0</v>
      </c>
      <c r="AA4433" s="12">
        <f t="shared" si="69"/>
        <v>0</v>
      </c>
      <c r="AB4433" s="12">
        <v>7</v>
      </c>
      <c r="AC4433" s="12">
        <v>0.36799999999999999</v>
      </c>
      <c r="AD4433" s="11"/>
      <c r="AE4433" s="11"/>
      <c r="AF4433" s="11"/>
      <c r="AG4433" s="11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2">
        <v>1001223</v>
      </c>
      <c r="F4434" s="12">
        <v>435279</v>
      </c>
      <c r="G4434" s="12">
        <v>0</v>
      </c>
      <c r="H4434" s="12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3" t="str">
        <f>IFERROR(VLOOKUP(C4434,[1]Index!$D:$F,3,FALSE),"Non List")</f>
        <v>zdelist</v>
      </c>
      <c r="Z4434">
        <f>IFERROR(VLOOKUP(C4434,[1]LP!$B:$C,2,FALSE),0)</f>
        <v>0</v>
      </c>
      <c r="AA4434" s="12">
        <f t="shared" si="69"/>
        <v>0</v>
      </c>
      <c r="AB4434" s="12">
        <v>20</v>
      </c>
      <c r="AC4434" s="12">
        <v>1.0526</v>
      </c>
      <c r="AD4434" s="11"/>
      <c r="AE4434" s="11"/>
      <c r="AF4434" s="11"/>
      <c r="AG4434" s="11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2">
        <v>1374504</v>
      </c>
      <c r="F4435" s="12">
        <v>940736</v>
      </c>
      <c r="G4435" s="12">
        <v>0</v>
      </c>
      <c r="H4435" s="12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3" t="str">
        <f>IFERROR(VLOOKUP(C4435,[1]Index!$D:$F,3,FALSE),"Non List")</f>
        <v>Non Life Insurance</v>
      </c>
      <c r="Z4435">
        <f>IFERROR(VLOOKUP(C4435,[1]LP!$B:$C,2,FALSE),0)</f>
        <v>777</v>
      </c>
      <c r="AA4435" s="12">
        <f t="shared" si="69"/>
        <v>22.2</v>
      </c>
      <c r="AB4435" s="12">
        <v>0</v>
      </c>
      <c r="AC4435" s="12">
        <v>0</v>
      </c>
      <c r="AD4435" s="11"/>
      <c r="AE4435" s="11"/>
      <c r="AF4435" s="11"/>
      <c r="AG4435" s="11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2">
        <v>1000000</v>
      </c>
      <c r="F4436" s="12">
        <v>377299</v>
      </c>
      <c r="G4436" s="12">
        <v>0</v>
      </c>
      <c r="H4436" s="12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3" t="str">
        <f>IFERROR(VLOOKUP(C4436,[1]Index!$D:$F,3,FALSE),"Non List")</f>
        <v>zdelist</v>
      </c>
      <c r="Z4436">
        <f>IFERROR(VLOOKUP(C4436,[1]LP!$B:$C,2,FALSE),0)</f>
        <v>0</v>
      </c>
      <c r="AA4436" s="12">
        <f t="shared" si="69"/>
        <v>0</v>
      </c>
      <c r="AB4436" s="12">
        <v>15</v>
      </c>
      <c r="AC4436" s="12">
        <v>0.78949999999999998</v>
      </c>
      <c r="AD4436" s="11"/>
      <c r="AE4436" s="11"/>
      <c r="AF4436" s="11"/>
      <c r="AG4436" s="11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2">
        <v>1028160</v>
      </c>
      <c r="F4437" s="12">
        <v>98148</v>
      </c>
      <c r="G4437" s="12">
        <v>0</v>
      </c>
      <c r="H4437" s="12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3" t="str">
        <f>IFERROR(VLOOKUP(C4437,[1]Index!$D:$F,3,FALSE),"Non List")</f>
        <v>zdelist</v>
      </c>
      <c r="Z4437">
        <f>IFERROR(VLOOKUP(C4437,[1]LP!$B:$C,2,FALSE),0)</f>
        <v>0</v>
      </c>
      <c r="AA4437" s="12">
        <f t="shared" si="69"/>
        <v>0</v>
      </c>
      <c r="AB4437" s="12">
        <v>0</v>
      </c>
      <c r="AC4437" s="12">
        <v>0</v>
      </c>
      <c r="AD4437" s="11"/>
      <c r="AE4437" s="11"/>
      <c r="AF4437" s="11"/>
      <c r="AG4437" s="11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2">
        <v>1056275</v>
      </c>
      <c r="F4438" s="12">
        <v>256813</v>
      </c>
      <c r="G4438" s="12">
        <v>0</v>
      </c>
      <c r="H4438" s="12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3" t="str">
        <f>IFERROR(VLOOKUP(C4438,[1]Index!$D:$F,3,FALSE),"Non List")</f>
        <v>Non Life Insurance</v>
      </c>
      <c r="Z4438">
        <f>IFERROR(VLOOKUP(C4438,[1]LP!$B:$C,2,FALSE),0)</f>
        <v>671.1</v>
      </c>
      <c r="AA4438" s="12">
        <f t="shared" si="69"/>
        <v>41.943750000000001</v>
      </c>
      <c r="AB4438" s="12">
        <v>11</v>
      </c>
      <c r="AC4438" s="12">
        <v>0.57999999999999996</v>
      </c>
      <c r="AD4438" s="11"/>
      <c r="AE4438" s="11"/>
      <c r="AF4438" s="11"/>
      <c r="AG4438" s="11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2">
        <v>266639</v>
      </c>
      <c r="F4439" s="12">
        <v>3037047</v>
      </c>
      <c r="G4439" s="12">
        <v>0</v>
      </c>
      <c r="H4439" s="12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3" t="str">
        <f>IFERROR(VLOOKUP(C4439,[1]Index!$D:$F,3,FALSE),"Non List")</f>
        <v>Non Life Insurance</v>
      </c>
      <c r="Z4439">
        <f>IFERROR(VLOOKUP(C4439,[1]LP!$B:$C,2,FALSE),0)</f>
        <v>15200</v>
      </c>
      <c r="AA4439" s="12">
        <f t="shared" si="69"/>
        <v>147.57281553398059</v>
      </c>
      <c r="AB4439" s="12">
        <v>0</v>
      </c>
      <c r="AC4439" s="12">
        <v>0</v>
      </c>
      <c r="AD4439" s="11"/>
      <c r="AE4439" s="11"/>
      <c r="AF4439" s="11"/>
      <c r="AG4439" s="11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2">
        <v>1081836</v>
      </c>
      <c r="F4440" s="12">
        <v>288789</v>
      </c>
      <c r="G4440" s="12">
        <v>0</v>
      </c>
      <c r="H4440" s="12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3" t="str">
        <f>IFERROR(VLOOKUP(C4440,[1]Index!$D:$F,3,FALSE),"Non List")</f>
        <v>Non Life Insurance</v>
      </c>
      <c r="Z4440">
        <f>IFERROR(VLOOKUP(C4440,[1]LP!$B:$C,2,FALSE),0)</f>
        <v>500</v>
      </c>
      <c r="AA4440" s="12">
        <f t="shared" si="69"/>
        <v>17.857142857142858</v>
      </c>
      <c r="AB4440" s="12">
        <v>7</v>
      </c>
      <c r="AC4440" s="12">
        <v>0.37</v>
      </c>
      <c r="AD4440" s="11"/>
      <c r="AE4440" s="11"/>
      <c r="AF4440" s="11"/>
      <c r="AG4440" s="11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2">
        <v>1000000</v>
      </c>
      <c r="F4441" s="12">
        <v>66324</v>
      </c>
      <c r="G4441" s="12">
        <v>0</v>
      </c>
      <c r="H4441" s="12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3" t="str">
        <f>IFERROR(VLOOKUP(C4441,[1]Index!$D:$F,3,FALSE),"Non List")</f>
        <v>zdelist</v>
      </c>
      <c r="Z4441">
        <f>IFERROR(VLOOKUP(C4441,[1]LP!$B:$C,2,FALSE),0)</f>
        <v>0</v>
      </c>
      <c r="AA4441" s="12">
        <f t="shared" si="69"/>
        <v>0</v>
      </c>
      <c r="AB4441" s="12">
        <v>0</v>
      </c>
      <c r="AC4441" s="12">
        <v>0</v>
      </c>
      <c r="AD4441" s="11"/>
      <c r="AE4441" s="11"/>
      <c r="AF4441" s="11"/>
      <c r="AG4441" s="11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2">
        <v>1000000</v>
      </c>
      <c r="F4442" s="12">
        <v>63137</v>
      </c>
      <c r="G4442" s="12">
        <v>0</v>
      </c>
      <c r="H4442" s="12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3" t="str">
        <f>IFERROR(VLOOKUP(C4442,[1]Index!$D:$F,3,FALSE),"Non List")</f>
        <v>zdelist</v>
      </c>
      <c r="Z4442">
        <f>IFERROR(VLOOKUP(C4442,[1]LP!$B:$C,2,FALSE),0)</f>
        <v>0</v>
      </c>
      <c r="AA4442" s="12">
        <f t="shared" si="69"/>
        <v>0</v>
      </c>
      <c r="AB4442" s="12">
        <v>0</v>
      </c>
      <c r="AC4442" s="12">
        <v>0</v>
      </c>
      <c r="AD4442" s="11"/>
      <c r="AE4442" s="11"/>
      <c r="AF4442" s="11"/>
      <c r="AG4442" s="11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2">
        <v>1000000</v>
      </c>
      <c r="F4443" s="12">
        <v>66242</v>
      </c>
      <c r="G4443" s="12">
        <v>0</v>
      </c>
      <c r="H4443" s="12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3" t="str">
        <f>IFERROR(VLOOKUP(C4443,[1]Index!$D:$F,3,FALSE),"Non List")</f>
        <v>zdelist</v>
      </c>
      <c r="Z4443">
        <f>IFERROR(VLOOKUP(C4443,[1]LP!$B:$C,2,FALSE),0)</f>
        <v>0</v>
      </c>
      <c r="AA4443" s="12">
        <f t="shared" si="69"/>
        <v>0</v>
      </c>
      <c r="AB4443" s="12">
        <v>0</v>
      </c>
      <c r="AC4443" s="12">
        <v>0</v>
      </c>
      <c r="AD4443" s="11"/>
      <c r="AE4443" s="11"/>
      <c r="AF4443" s="11"/>
      <c r="AG4443" s="11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2">
        <v>1183604</v>
      </c>
      <c r="F4444" s="12">
        <v>348718</v>
      </c>
      <c r="G4444" s="12">
        <v>0</v>
      </c>
      <c r="H4444" s="12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3" t="str">
        <f>IFERROR(VLOOKUP(C4444,[1]Index!$D:$F,3,FALSE),"Non List")</f>
        <v>zdelist</v>
      </c>
      <c r="Z4444">
        <f>IFERROR(VLOOKUP(C4444,[1]LP!$B:$C,2,FALSE),0)</f>
        <v>0</v>
      </c>
      <c r="AA4444" s="12">
        <f t="shared" si="69"/>
        <v>0</v>
      </c>
      <c r="AB4444" s="12">
        <v>6</v>
      </c>
      <c r="AC4444" s="12">
        <v>0.31580000000000003</v>
      </c>
      <c r="AD4444" s="11"/>
      <c r="AE4444" s="11"/>
      <c r="AF4444" s="11"/>
      <c r="AG4444" s="11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2">
        <v>1068288</v>
      </c>
      <c r="F4445" s="12">
        <v>286630</v>
      </c>
      <c r="G4445" s="12">
        <v>0</v>
      </c>
      <c r="H4445" s="12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3" t="str">
        <f>IFERROR(VLOOKUP(C4445,[1]Index!$D:$F,3,FALSE),"Non List")</f>
        <v>zdelist</v>
      </c>
      <c r="Z4445">
        <f>IFERROR(VLOOKUP(C4445,[1]LP!$B:$C,2,FALSE),0)</f>
        <v>0</v>
      </c>
      <c r="AA4445" s="12">
        <f t="shared" si="69"/>
        <v>0</v>
      </c>
      <c r="AB4445" s="12">
        <v>6.65</v>
      </c>
      <c r="AC4445" s="12">
        <v>0.35</v>
      </c>
      <c r="AD4445" s="11"/>
      <c r="AE4445" s="11"/>
      <c r="AF4445" s="11"/>
      <c r="AG4445" s="11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2">
        <v>1141800</v>
      </c>
      <c r="F4446" s="12">
        <v>303100</v>
      </c>
      <c r="G4446" s="12">
        <v>0</v>
      </c>
      <c r="H4446" s="12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3" t="str">
        <f>IFERROR(VLOOKUP(C4446,[1]Index!$D:$F,3,FALSE),"Non List")</f>
        <v>zdelist</v>
      </c>
      <c r="Z4446">
        <f>IFERROR(VLOOKUP(C4446,[1]LP!$B:$C,2,FALSE),0)</f>
        <v>0</v>
      </c>
      <c r="AA4446" s="12">
        <f t="shared" si="69"/>
        <v>0</v>
      </c>
      <c r="AB4446" s="12">
        <v>9.5</v>
      </c>
      <c r="AC4446" s="12">
        <v>0.5</v>
      </c>
      <c r="AD4446" s="11"/>
      <c r="AE4446" s="11"/>
      <c r="AF4446" s="11"/>
      <c r="AG4446" s="11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2">
        <v>1242339</v>
      </c>
      <c r="F4447" s="12">
        <v>401735</v>
      </c>
      <c r="G4447" s="12">
        <v>0</v>
      </c>
      <c r="H4447" s="12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3" t="str">
        <f>IFERROR(VLOOKUP(C4447,[1]Index!$D:$F,3,FALSE),"Non List")</f>
        <v>Non Life Insurance</v>
      </c>
      <c r="Z4447">
        <f>IFERROR(VLOOKUP(C4447,[1]LP!$B:$C,2,FALSE),0)</f>
        <v>777</v>
      </c>
      <c r="AA4447" s="12">
        <f t="shared" si="69"/>
        <v>43.166666666666664</v>
      </c>
      <c r="AB4447" s="12">
        <v>11</v>
      </c>
      <c r="AC4447" s="12">
        <v>0.57889999999999997</v>
      </c>
      <c r="AD4447" s="11"/>
      <c r="AE4447" s="11"/>
      <c r="AF4447" s="11"/>
      <c r="AG4447" s="11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2">
        <v>1317432</v>
      </c>
      <c r="F4448" s="12">
        <v>682317</v>
      </c>
      <c r="G4448" s="12">
        <v>0</v>
      </c>
      <c r="H4448" s="12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3" t="str">
        <f>IFERROR(VLOOKUP(C4448,[1]Index!$D:$F,3,FALSE),"Non List")</f>
        <v>Non Life Insurance</v>
      </c>
      <c r="Z4448">
        <f>IFERROR(VLOOKUP(C4448,[1]LP!$B:$C,2,FALSE),0)</f>
        <v>860</v>
      </c>
      <c r="AA4448" s="12">
        <f t="shared" si="69"/>
        <v>23.888888888888889</v>
      </c>
      <c r="AB4448" s="12">
        <v>15</v>
      </c>
      <c r="AC4448" s="12">
        <v>0.79</v>
      </c>
      <c r="AD4448" s="11"/>
      <c r="AE4448" s="11"/>
      <c r="AF4448" s="11"/>
      <c r="AG4448" s="11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2">
        <v>1096376</v>
      </c>
      <c r="F4449" s="12">
        <v>422857</v>
      </c>
      <c r="G4449" s="12">
        <v>0</v>
      </c>
      <c r="H4449" s="12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3" t="str">
        <f>IFERROR(VLOOKUP(C4449,[1]Index!$D:$F,3,FALSE),"Non List")</f>
        <v>Non Life Insurance</v>
      </c>
      <c r="Z4449">
        <f>IFERROR(VLOOKUP(C4449,[1]LP!$B:$C,2,FALSE),0)</f>
        <v>778</v>
      </c>
      <c r="AA4449" s="12">
        <f t="shared" si="69"/>
        <v>29.923076923076923</v>
      </c>
      <c r="AB4449" s="12">
        <v>10</v>
      </c>
      <c r="AC4449" s="12">
        <v>0.52629999999999999</v>
      </c>
      <c r="AD4449" s="11"/>
      <c r="AE4449" s="11"/>
      <c r="AF4449" s="11"/>
      <c r="AG4449" s="11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2">
        <v>1074560</v>
      </c>
      <c r="F4450" s="12">
        <v>333932</v>
      </c>
      <c r="G4450" s="12">
        <v>0</v>
      </c>
      <c r="H4450" s="12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3" t="str">
        <f>IFERROR(VLOOKUP(C4450,[1]Index!$D:$F,3,FALSE),"Non List")</f>
        <v>zdelist</v>
      </c>
      <c r="Z4450">
        <f>IFERROR(VLOOKUP(C4450,[1]LP!$B:$C,2,FALSE),0)</f>
        <v>0</v>
      </c>
      <c r="AA4450" s="12">
        <f t="shared" si="69"/>
        <v>0</v>
      </c>
      <c r="AB4450" s="12">
        <v>14.25</v>
      </c>
      <c r="AC4450" s="12">
        <v>0.75</v>
      </c>
      <c r="AD4450" s="11"/>
      <c r="AE4450" s="11"/>
      <c r="AF4450" s="11"/>
      <c r="AG4450" s="11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2">
        <v>1026432</v>
      </c>
      <c r="F4451" s="12">
        <v>261451</v>
      </c>
      <c r="G4451" s="12">
        <v>0</v>
      </c>
      <c r="H4451" s="12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3" t="str">
        <f>IFERROR(VLOOKUP(C4451,[1]Index!$D:$F,3,FALSE),"Non List")</f>
        <v>zdelist</v>
      </c>
      <c r="Z4451">
        <f>IFERROR(VLOOKUP(C4451,[1]LP!$B:$C,2,FALSE),0)</f>
        <v>0</v>
      </c>
      <c r="AA4451" s="12">
        <f t="shared" si="69"/>
        <v>0</v>
      </c>
      <c r="AB4451" s="12">
        <v>7</v>
      </c>
      <c r="AC4451" s="12">
        <v>0.36799999999999999</v>
      </c>
      <c r="AD4451" s="11"/>
      <c r="AE4451" s="11"/>
      <c r="AF4451" s="11"/>
      <c r="AG4451" s="11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2">
        <v>1001223</v>
      </c>
      <c r="F4452" s="12">
        <v>483449</v>
      </c>
      <c r="G4452" s="12">
        <v>0</v>
      </c>
      <c r="H4452" s="12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3" t="str">
        <f>IFERROR(VLOOKUP(C4452,[1]Index!$D:$F,3,FALSE),"Non List")</f>
        <v>zdelist</v>
      </c>
      <c r="Z4452">
        <f>IFERROR(VLOOKUP(C4452,[1]LP!$B:$C,2,FALSE),0)</f>
        <v>0</v>
      </c>
      <c r="AA4452" s="12">
        <f t="shared" si="69"/>
        <v>0</v>
      </c>
      <c r="AB4452" s="12">
        <v>20</v>
      </c>
      <c r="AC4452" s="12">
        <v>1.0526</v>
      </c>
      <c r="AD4452" s="11"/>
      <c r="AE4452" s="11"/>
      <c r="AF4452" s="11"/>
      <c r="AG4452" s="11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2">
        <v>1758524</v>
      </c>
      <c r="F4453" s="12">
        <v>617671</v>
      </c>
      <c r="G4453" s="12">
        <v>0</v>
      </c>
      <c r="H4453" s="12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3" t="str">
        <f>IFERROR(VLOOKUP(C4453,[1]Index!$D:$F,3,FALSE),"Non List")</f>
        <v>Non Life Insurance</v>
      </c>
      <c r="Z4453">
        <f>IFERROR(VLOOKUP(C4453,[1]LP!$B:$C,2,FALSE),0)</f>
        <v>777</v>
      </c>
      <c r="AA4453" s="12">
        <f t="shared" si="69"/>
        <v>27.75</v>
      </c>
      <c r="AB4453" s="12">
        <v>0</v>
      </c>
      <c r="AC4453" s="12">
        <v>0</v>
      </c>
      <c r="AD4453" s="11"/>
      <c r="AE4453" s="11"/>
      <c r="AF4453" s="11"/>
      <c r="AG4453" s="11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2">
        <v>1000000</v>
      </c>
      <c r="F4454" s="12">
        <v>393266</v>
      </c>
      <c r="G4454" s="12">
        <v>0</v>
      </c>
      <c r="H4454" s="12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3" t="str">
        <f>IFERROR(VLOOKUP(C4454,[1]Index!$D:$F,3,FALSE),"Non List")</f>
        <v>zdelist</v>
      </c>
      <c r="Z4454">
        <f>IFERROR(VLOOKUP(C4454,[1]LP!$B:$C,2,FALSE),0)</f>
        <v>0</v>
      </c>
      <c r="AA4454" s="12">
        <f t="shared" si="69"/>
        <v>0</v>
      </c>
      <c r="AB4454" s="12">
        <v>15</v>
      </c>
      <c r="AC4454" s="12">
        <v>0.78949999999999998</v>
      </c>
      <c r="AD4454" s="11"/>
      <c r="AE4454" s="11"/>
      <c r="AF4454" s="11"/>
      <c r="AG4454" s="11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2">
        <v>1028160</v>
      </c>
      <c r="F4455" s="12">
        <v>111872</v>
      </c>
      <c r="G4455" s="12">
        <v>0</v>
      </c>
      <c r="H4455" s="12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3" t="str">
        <f>IFERROR(VLOOKUP(C4455,[1]Index!$D:$F,3,FALSE),"Non List")</f>
        <v>zdelist</v>
      </c>
      <c r="Z4455">
        <f>IFERROR(VLOOKUP(C4455,[1]LP!$B:$C,2,FALSE),0)</f>
        <v>0</v>
      </c>
      <c r="AA4455" s="12">
        <f t="shared" si="69"/>
        <v>0</v>
      </c>
      <c r="AB4455" s="12">
        <v>0</v>
      </c>
      <c r="AC4455" s="12">
        <v>0</v>
      </c>
      <c r="AD4455" s="11"/>
      <c r="AE4455" s="11"/>
      <c r="AF4455" s="11"/>
      <c r="AG4455" s="11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2">
        <v>1056275</v>
      </c>
      <c r="F4456" s="12">
        <v>289313</v>
      </c>
      <c r="G4456" s="12">
        <v>0</v>
      </c>
      <c r="H4456" s="12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3" t="str">
        <f>IFERROR(VLOOKUP(C4456,[1]Index!$D:$F,3,FALSE),"Non List")</f>
        <v>Non Life Insurance</v>
      </c>
      <c r="Z4456">
        <f>IFERROR(VLOOKUP(C4456,[1]LP!$B:$C,2,FALSE),0)</f>
        <v>671.1</v>
      </c>
      <c r="AA4456" s="12">
        <f t="shared" si="69"/>
        <v>33.555</v>
      </c>
      <c r="AB4456" s="12">
        <v>11</v>
      </c>
      <c r="AC4456" s="12">
        <v>0.57999999999999996</v>
      </c>
      <c r="AD4456" s="11"/>
      <c r="AE4456" s="11"/>
      <c r="AF4456" s="11"/>
      <c r="AG4456" s="11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2">
        <v>266639</v>
      </c>
      <c r="F4457" s="12">
        <v>3103353</v>
      </c>
      <c r="G4457" s="12">
        <v>0</v>
      </c>
      <c r="H4457" s="12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3" t="str">
        <f>IFERROR(VLOOKUP(C4457,[1]Index!$D:$F,3,FALSE),"Non List")</f>
        <v>Non Life Insurance</v>
      </c>
      <c r="Z4457">
        <f>IFERROR(VLOOKUP(C4457,[1]LP!$B:$C,2,FALSE),0)</f>
        <v>15200</v>
      </c>
      <c r="AA4457" s="12">
        <f t="shared" si="69"/>
        <v>112.5925925925926</v>
      </c>
      <c r="AB4457" s="12">
        <v>0</v>
      </c>
      <c r="AC4457" s="12">
        <v>0</v>
      </c>
      <c r="AD4457" s="11"/>
      <c r="AE4457" s="11"/>
      <c r="AF4457" s="11"/>
      <c r="AG4457" s="11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2">
        <v>1157565</v>
      </c>
      <c r="F4458" s="12">
        <v>302687</v>
      </c>
      <c r="G4458" s="12">
        <v>0</v>
      </c>
      <c r="H4458" s="12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3" t="str">
        <f>IFERROR(VLOOKUP(C4458,[1]Index!$D:$F,3,FALSE),"Non List")</f>
        <v>Non Life Insurance</v>
      </c>
      <c r="Z4458">
        <f>IFERROR(VLOOKUP(C4458,[1]LP!$B:$C,2,FALSE),0)</f>
        <v>500</v>
      </c>
      <c r="AA4458" s="12">
        <f t="shared" si="69"/>
        <v>22.727272727272727</v>
      </c>
      <c r="AB4458" s="12">
        <v>7</v>
      </c>
      <c r="AC4458" s="12">
        <v>0.37</v>
      </c>
      <c r="AD4458" s="11"/>
      <c r="AE4458" s="11"/>
      <c r="AF4458" s="11"/>
      <c r="AG4458" s="11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2">
        <v>1000000</v>
      </c>
      <c r="F4459" s="12">
        <v>75515</v>
      </c>
      <c r="G4459" s="12">
        <v>0</v>
      </c>
      <c r="H4459" s="12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3" t="str">
        <f>IFERROR(VLOOKUP(C4459,[1]Index!$D:$F,3,FALSE),"Non List")</f>
        <v>zdelist</v>
      </c>
      <c r="Z4459">
        <f>IFERROR(VLOOKUP(C4459,[1]LP!$B:$C,2,FALSE),0)</f>
        <v>0</v>
      </c>
      <c r="AA4459" s="12">
        <f t="shared" si="69"/>
        <v>0</v>
      </c>
      <c r="AB4459" s="12">
        <v>0</v>
      </c>
      <c r="AC4459" s="12">
        <v>0</v>
      </c>
      <c r="AD4459" s="11"/>
      <c r="AE4459" s="11"/>
      <c r="AF4459" s="11"/>
      <c r="AG4459" s="11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2">
        <v>1000000</v>
      </c>
      <c r="F4460" s="12">
        <v>75955</v>
      </c>
      <c r="G4460" s="12">
        <v>0</v>
      </c>
      <c r="H4460" s="12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3" t="str">
        <f>IFERROR(VLOOKUP(C4460,[1]Index!$D:$F,3,FALSE),"Non List")</f>
        <v>zdelist</v>
      </c>
      <c r="Z4460">
        <f>IFERROR(VLOOKUP(C4460,[1]LP!$B:$C,2,FALSE),0)</f>
        <v>0</v>
      </c>
      <c r="AA4460" s="12">
        <f t="shared" si="69"/>
        <v>0</v>
      </c>
      <c r="AB4460" s="12">
        <v>0</v>
      </c>
      <c r="AC4460" s="12">
        <v>0</v>
      </c>
      <c r="AD4460" s="11"/>
      <c r="AE4460" s="11"/>
      <c r="AF4460" s="11"/>
      <c r="AG4460" s="11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2">
        <v>1000000</v>
      </c>
      <c r="F4461" s="12">
        <v>75644</v>
      </c>
      <c r="G4461" s="12">
        <v>0</v>
      </c>
      <c r="H4461" s="12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3" t="str">
        <f>IFERROR(VLOOKUP(C4461,[1]Index!$D:$F,3,FALSE),"Non List")</f>
        <v>zdelist</v>
      </c>
      <c r="Z4461">
        <f>IFERROR(VLOOKUP(C4461,[1]LP!$B:$C,2,FALSE),0)</f>
        <v>0</v>
      </c>
      <c r="AA4461" s="12">
        <f t="shared" si="69"/>
        <v>0</v>
      </c>
      <c r="AB4461" s="12">
        <v>0</v>
      </c>
      <c r="AC4461" s="12">
        <v>0</v>
      </c>
      <c r="AD4461" s="11"/>
      <c r="AE4461" s="11"/>
      <c r="AF4461" s="11"/>
      <c r="AG4461" s="11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2">
        <v>1183604</v>
      </c>
      <c r="F4462" s="12">
        <v>383376</v>
      </c>
      <c r="G4462" s="12">
        <v>0</v>
      </c>
      <c r="H4462" s="12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3" t="str">
        <f>IFERROR(VLOOKUP(C4462,[1]Index!$D:$F,3,FALSE),"Non List")</f>
        <v>zdelist</v>
      </c>
      <c r="Z4462">
        <f>IFERROR(VLOOKUP(C4462,[1]LP!$B:$C,2,FALSE),0)</f>
        <v>0</v>
      </c>
      <c r="AA4462" s="12">
        <f t="shared" si="69"/>
        <v>0</v>
      </c>
      <c r="AB4462" s="12">
        <v>6</v>
      </c>
      <c r="AC4462" s="12">
        <v>0.31580000000000003</v>
      </c>
      <c r="AD4462" s="11"/>
      <c r="AE4462" s="11"/>
      <c r="AF4462" s="11"/>
      <c r="AG4462" s="11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2">
        <v>1100337</v>
      </c>
      <c r="F4463" s="12">
        <v>246790</v>
      </c>
      <c r="G4463" s="12">
        <v>0</v>
      </c>
      <c r="H4463" s="12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3" t="str">
        <f>IFERROR(VLOOKUP(C4463,[1]Index!$D:$F,3,FALSE),"Non List")</f>
        <v>zdelist</v>
      </c>
      <c r="Z4463">
        <f>IFERROR(VLOOKUP(C4463,[1]LP!$B:$C,2,FALSE),0)</f>
        <v>0</v>
      </c>
      <c r="AA4463" s="12">
        <f t="shared" si="69"/>
        <v>0</v>
      </c>
      <c r="AB4463" s="12">
        <v>6.65</v>
      </c>
      <c r="AC4463" s="12">
        <v>0.35</v>
      </c>
      <c r="AD4463" s="11"/>
      <c r="AE4463" s="11"/>
      <c r="AF4463" s="11"/>
      <c r="AG4463" s="11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2">
        <v>1198900</v>
      </c>
      <c r="F4464" s="12">
        <v>237500</v>
      </c>
      <c r="G4464" s="12">
        <v>0</v>
      </c>
      <c r="H4464" s="12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3" t="str">
        <f>IFERROR(VLOOKUP(C4464,[1]Index!$D:$F,3,FALSE),"Non List")</f>
        <v>zdelist</v>
      </c>
      <c r="Z4464">
        <f>IFERROR(VLOOKUP(C4464,[1]LP!$B:$C,2,FALSE),0)</f>
        <v>0</v>
      </c>
      <c r="AA4464" s="12">
        <f t="shared" si="69"/>
        <v>0</v>
      </c>
      <c r="AB4464" s="12">
        <v>9.5</v>
      </c>
      <c r="AC4464" s="12">
        <v>0.5</v>
      </c>
      <c r="AD4464" s="11"/>
      <c r="AE4464" s="11"/>
      <c r="AF4464" s="11"/>
      <c r="AG4464" s="11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2">
        <v>1242339</v>
      </c>
      <c r="F4465" s="12">
        <v>420600</v>
      </c>
      <c r="G4465" s="12">
        <v>0</v>
      </c>
      <c r="H4465" s="12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3" t="str">
        <f>IFERROR(VLOOKUP(C4465,[1]Index!$D:$F,3,FALSE),"Non List")</f>
        <v>Non Life Insurance</v>
      </c>
      <c r="Z4465">
        <f>IFERROR(VLOOKUP(C4465,[1]LP!$B:$C,2,FALSE),0)</f>
        <v>777</v>
      </c>
      <c r="AA4465" s="12">
        <f t="shared" si="69"/>
        <v>27.75</v>
      </c>
      <c r="AB4465" s="12">
        <v>11</v>
      </c>
      <c r="AC4465" s="12">
        <v>0.57889999999999997</v>
      </c>
      <c r="AD4465" s="11"/>
      <c r="AE4465" s="11"/>
      <c r="AF4465" s="11"/>
      <c r="AG4465" s="11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2">
        <v>1317432</v>
      </c>
      <c r="F4466" s="12">
        <v>700583</v>
      </c>
      <c r="G4466" s="12">
        <v>0</v>
      </c>
      <c r="H4466" s="12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3" t="str">
        <f>IFERROR(VLOOKUP(C4466,[1]Index!$D:$F,3,FALSE),"Non List")</f>
        <v>Non Life Insurance</v>
      </c>
      <c r="Z4466">
        <f>IFERROR(VLOOKUP(C4466,[1]LP!$B:$C,2,FALSE),0)</f>
        <v>860</v>
      </c>
      <c r="AA4466" s="12">
        <f t="shared" si="69"/>
        <v>20.975609756097562</v>
      </c>
      <c r="AB4466" s="12">
        <v>15</v>
      </c>
      <c r="AC4466" s="12">
        <v>0.79</v>
      </c>
      <c r="AD4466" s="11"/>
      <c r="AE4466" s="11"/>
      <c r="AF4466" s="11"/>
      <c r="AG4466" s="11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2">
        <v>1096376</v>
      </c>
      <c r="F4467" s="12">
        <v>466823</v>
      </c>
      <c r="G4467" s="12">
        <v>0</v>
      </c>
      <c r="H4467" s="12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3" t="str">
        <f>IFERROR(VLOOKUP(C4467,[1]Index!$D:$F,3,FALSE),"Non List")</f>
        <v>Non Life Insurance</v>
      </c>
      <c r="Z4467">
        <f>IFERROR(VLOOKUP(C4467,[1]LP!$B:$C,2,FALSE),0)</f>
        <v>778</v>
      </c>
      <c r="AA4467" s="12">
        <f t="shared" si="69"/>
        <v>33.826086956521742</v>
      </c>
      <c r="AB4467" s="12">
        <v>10</v>
      </c>
      <c r="AC4467" s="12">
        <v>0.52629999999999999</v>
      </c>
      <c r="AD4467" s="11"/>
      <c r="AE4467" s="11"/>
      <c r="AF4467" s="11"/>
      <c r="AG4467" s="11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2">
        <v>1074560</v>
      </c>
      <c r="F4468" s="12">
        <v>409109</v>
      </c>
      <c r="G4468" s="12">
        <v>0</v>
      </c>
      <c r="H4468" s="12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3" t="str">
        <f>IFERROR(VLOOKUP(C4468,[1]Index!$D:$F,3,FALSE),"Non List")</f>
        <v>zdelist</v>
      </c>
      <c r="Z4468">
        <f>IFERROR(VLOOKUP(C4468,[1]LP!$B:$C,2,FALSE),0)</f>
        <v>0</v>
      </c>
      <c r="AA4468" s="12">
        <f t="shared" si="69"/>
        <v>0</v>
      </c>
      <c r="AB4468" s="12">
        <v>14.25</v>
      </c>
      <c r="AC4468" s="12">
        <v>0.75</v>
      </c>
      <c r="AD4468" s="11"/>
      <c r="AE4468" s="11"/>
      <c r="AF4468" s="11"/>
      <c r="AG4468" s="11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2">
        <v>1026432</v>
      </c>
      <c r="F4469" s="12">
        <v>258769</v>
      </c>
      <c r="G4469" s="12">
        <v>0</v>
      </c>
      <c r="H4469" s="12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3" t="str">
        <f>IFERROR(VLOOKUP(C4469,[1]Index!$D:$F,3,FALSE),"Non List")</f>
        <v>zdelist</v>
      </c>
      <c r="Z4469">
        <f>IFERROR(VLOOKUP(C4469,[1]LP!$B:$C,2,FALSE),0)</f>
        <v>0</v>
      </c>
      <c r="AA4469" s="12">
        <f t="shared" si="69"/>
        <v>0</v>
      </c>
      <c r="AB4469" s="12">
        <v>7</v>
      </c>
      <c r="AC4469" s="12">
        <v>0.36799999999999999</v>
      </c>
      <c r="AD4469" s="11"/>
      <c r="AE4469" s="11"/>
      <c r="AF4469" s="11"/>
      <c r="AG4469" s="11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2">
        <v>1111357</v>
      </c>
      <c r="F4470" s="12">
        <v>480551</v>
      </c>
      <c r="G4470" s="12">
        <v>0</v>
      </c>
      <c r="H4470" s="12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3" t="str">
        <f>IFERROR(VLOOKUP(C4470,[1]Index!$D:$F,3,FALSE),"Non List")</f>
        <v>zdelist</v>
      </c>
      <c r="Z4470">
        <f>IFERROR(VLOOKUP(C4470,[1]LP!$B:$C,2,FALSE),0)</f>
        <v>0</v>
      </c>
      <c r="AA4470" s="12">
        <f t="shared" si="69"/>
        <v>0</v>
      </c>
      <c r="AB4470" s="12">
        <v>20</v>
      </c>
      <c r="AC4470" s="12">
        <v>1.0526</v>
      </c>
      <c r="AD4470" s="11"/>
      <c r="AE4470" s="11"/>
      <c r="AF4470" s="11"/>
      <c r="AG4470" s="11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2">
        <v>1758524</v>
      </c>
      <c r="F4471" s="12">
        <v>572046</v>
      </c>
      <c r="G4471" s="12">
        <v>0</v>
      </c>
      <c r="H4471" s="12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3" t="str">
        <f>IFERROR(VLOOKUP(C4471,[1]Index!$D:$F,3,FALSE),"Non List")</f>
        <v>Non Life Insurance</v>
      </c>
      <c r="Z4471">
        <f>IFERROR(VLOOKUP(C4471,[1]LP!$B:$C,2,FALSE),0)</f>
        <v>777</v>
      </c>
      <c r="AA4471" s="12">
        <f t="shared" si="69"/>
        <v>28.777777777777779</v>
      </c>
      <c r="AB4471" s="12">
        <v>0</v>
      </c>
      <c r="AC4471" s="12">
        <v>0</v>
      </c>
      <c r="AD4471" s="11"/>
      <c r="AE4471" s="11"/>
      <c r="AF4471" s="11"/>
      <c r="AG4471" s="11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2">
        <v>1120000</v>
      </c>
      <c r="F4472" s="12">
        <v>330733</v>
      </c>
      <c r="G4472" s="12">
        <v>0</v>
      </c>
      <c r="H4472" s="12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3" t="str">
        <f>IFERROR(VLOOKUP(C4472,[1]Index!$D:$F,3,FALSE),"Non List")</f>
        <v>zdelist</v>
      </c>
      <c r="Z4472">
        <f>IFERROR(VLOOKUP(C4472,[1]LP!$B:$C,2,FALSE),0)</f>
        <v>0</v>
      </c>
      <c r="AA4472" s="12">
        <f t="shared" si="69"/>
        <v>0</v>
      </c>
      <c r="AB4472" s="12">
        <v>15</v>
      </c>
      <c r="AC4472" s="12">
        <v>0.78949999999999998</v>
      </c>
      <c r="AD4472" s="11"/>
      <c r="AE4472" s="11"/>
      <c r="AF4472" s="11"/>
      <c r="AG4472" s="11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2">
        <v>1028160</v>
      </c>
      <c r="F4473" s="12">
        <v>110634</v>
      </c>
      <c r="G4473" s="12">
        <v>0</v>
      </c>
      <c r="H4473" s="12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3" t="str">
        <f>IFERROR(VLOOKUP(C4473,[1]Index!$D:$F,3,FALSE),"Non List")</f>
        <v>zdelist</v>
      </c>
      <c r="Z4473">
        <f>IFERROR(VLOOKUP(C4473,[1]LP!$B:$C,2,FALSE),0)</f>
        <v>0</v>
      </c>
      <c r="AA4473" s="12">
        <f t="shared" si="69"/>
        <v>0</v>
      </c>
      <c r="AB4473" s="12">
        <v>0</v>
      </c>
      <c r="AC4473" s="12">
        <v>0</v>
      </c>
      <c r="AD4473" s="11"/>
      <c r="AE4473" s="11"/>
      <c r="AF4473" s="11"/>
      <c r="AG4473" s="11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2">
        <v>1161902</v>
      </c>
      <c r="F4474" s="12">
        <v>241039</v>
      </c>
      <c r="G4474" s="12">
        <v>0</v>
      </c>
      <c r="H4474" s="12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3" t="str">
        <f>IFERROR(VLOOKUP(C4474,[1]Index!$D:$F,3,FALSE),"Non List")</f>
        <v>Non Life Insurance</v>
      </c>
      <c r="Z4474">
        <f>IFERROR(VLOOKUP(C4474,[1]LP!$B:$C,2,FALSE),0)</f>
        <v>671.1</v>
      </c>
      <c r="AA4474" s="12">
        <f t="shared" si="69"/>
        <v>29.178260869565218</v>
      </c>
      <c r="AB4474" s="12">
        <v>11</v>
      </c>
      <c r="AC4474" s="12">
        <v>0.57999999999999996</v>
      </c>
      <c r="AD4474" s="11"/>
      <c r="AE4474" s="11"/>
      <c r="AF4474" s="11"/>
      <c r="AG4474" s="11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2">
        <v>266639</v>
      </c>
      <c r="F4475" s="12">
        <v>3148511</v>
      </c>
      <c r="G4475" s="12">
        <v>0</v>
      </c>
      <c r="H4475" s="12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3" t="str">
        <f>IFERROR(VLOOKUP(C4475,[1]Index!$D:$F,3,FALSE),"Non List")</f>
        <v>Non Life Insurance</v>
      </c>
      <c r="Z4475">
        <f>IFERROR(VLOOKUP(C4475,[1]LP!$B:$C,2,FALSE),0)</f>
        <v>15200</v>
      </c>
      <c r="AA4475" s="12">
        <f t="shared" si="69"/>
        <v>112.5925925925926</v>
      </c>
      <c r="AB4475" s="12">
        <v>0</v>
      </c>
      <c r="AC4475" s="12">
        <v>0</v>
      </c>
      <c r="AD4475" s="11"/>
      <c r="AE4475" s="11"/>
      <c r="AF4475" s="11"/>
      <c r="AG4475" s="11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2">
        <v>1157586</v>
      </c>
      <c r="F4476" s="12">
        <v>249986</v>
      </c>
      <c r="G4476" s="12">
        <v>0</v>
      </c>
      <c r="H4476" s="12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3" t="str">
        <f>IFERROR(VLOOKUP(C4476,[1]Index!$D:$F,3,FALSE),"Non List")</f>
        <v>Non Life Insurance</v>
      </c>
      <c r="Z4476">
        <f>IFERROR(VLOOKUP(C4476,[1]LP!$B:$C,2,FALSE),0)</f>
        <v>500</v>
      </c>
      <c r="AA4476" s="12">
        <f t="shared" si="69"/>
        <v>25</v>
      </c>
      <c r="AB4476" s="12">
        <v>7</v>
      </c>
      <c r="AC4476" s="12">
        <v>0.37</v>
      </c>
      <c r="AD4476" s="11"/>
      <c r="AE4476" s="11"/>
      <c r="AF4476" s="11"/>
      <c r="AG4476" s="11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2">
        <v>1000000</v>
      </c>
      <c r="F4477" s="12">
        <v>90889</v>
      </c>
      <c r="G4477" s="12">
        <v>0</v>
      </c>
      <c r="H4477" s="12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3" t="str">
        <f>IFERROR(VLOOKUP(C4477,[1]Index!$D:$F,3,FALSE),"Non List")</f>
        <v>zdelist</v>
      </c>
      <c r="Z4477">
        <f>IFERROR(VLOOKUP(C4477,[1]LP!$B:$C,2,FALSE),0)</f>
        <v>0</v>
      </c>
      <c r="AA4477" s="12">
        <f t="shared" si="69"/>
        <v>0</v>
      </c>
      <c r="AB4477" s="12">
        <v>0</v>
      </c>
      <c r="AC4477" s="12">
        <v>0</v>
      </c>
      <c r="AD4477" s="11"/>
      <c r="AE4477" s="11"/>
      <c r="AF4477" s="11"/>
      <c r="AG4477" s="11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2">
        <v>1000000</v>
      </c>
      <c r="F4478" s="12">
        <v>88587</v>
      </c>
      <c r="G4478" s="12">
        <v>0</v>
      </c>
      <c r="H4478" s="12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3" t="str">
        <f>IFERROR(VLOOKUP(C4478,[1]Index!$D:$F,3,FALSE),"Non List")</f>
        <v>zdelist</v>
      </c>
      <c r="Z4478">
        <f>IFERROR(VLOOKUP(C4478,[1]LP!$B:$C,2,FALSE),0)</f>
        <v>0</v>
      </c>
      <c r="AA4478" s="12">
        <f t="shared" si="69"/>
        <v>0</v>
      </c>
      <c r="AB4478" s="12">
        <v>0</v>
      </c>
      <c r="AC4478" s="12">
        <v>0</v>
      </c>
      <c r="AD4478" s="11"/>
      <c r="AE4478" s="11"/>
      <c r="AF4478" s="11"/>
      <c r="AG4478" s="11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2">
        <v>1000000</v>
      </c>
      <c r="F4479" s="12">
        <v>87500</v>
      </c>
      <c r="G4479" s="12">
        <v>0</v>
      </c>
      <c r="H4479" s="12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3" t="str">
        <f>IFERROR(VLOOKUP(C4479,[1]Index!$D:$F,3,FALSE),"Non List")</f>
        <v>zdelist</v>
      </c>
      <c r="Z4479">
        <f>IFERROR(VLOOKUP(C4479,[1]LP!$B:$C,2,FALSE),0)</f>
        <v>0</v>
      </c>
      <c r="AA4479" s="12">
        <f t="shared" si="69"/>
        <v>0</v>
      </c>
      <c r="AB4479" s="12">
        <v>0</v>
      </c>
      <c r="AC4479" s="12">
        <v>0</v>
      </c>
      <c r="AD4479" s="11"/>
      <c r="AE4479" s="11"/>
      <c r="AF4479" s="11"/>
      <c r="AG4479" s="11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2">
        <v>1183604</v>
      </c>
      <c r="F4480" s="12">
        <v>398857</v>
      </c>
      <c r="G4480" s="12">
        <v>0</v>
      </c>
      <c r="H4480" s="12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3" t="str">
        <f>IFERROR(VLOOKUP(C4480,[1]Index!$D:$F,3,FALSE),"Non List")</f>
        <v>zdelist</v>
      </c>
      <c r="Z4480">
        <f>IFERROR(VLOOKUP(C4480,[1]LP!$B:$C,2,FALSE),0)</f>
        <v>0</v>
      </c>
      <c r="AA4480" s="12">
        <f t="shared" si="69"/>
        <v>0</v>
      </c>
      <c r="AB4480" s="12">
        <v>0</v>
      </c>
      <c r="AC4480" s="12">
        <v>0</v>
      </c>
      <c r="AD4480" s="11"/>
      <c r="AE4480" s="11"/>
      <c r="AF4480" s="11"/>
      <c r="AG4480" s="11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2">
        <v>1100337</v>
      </c>
      <c r="F4481" s="12">
        <v>385804</v>
      </c>
      <c r="G4481" s="12">
        <v>0</v>
      </c>
      <c r="H4481" s="12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3" t="str">
        <f>IFERROR(VLOOKUP(C4481,[1]Index!$D:$F,3,FALSE),"Non List")</f>
        <v>zdelist</v>
      </c>
      <c r="Z4481">
        <f>IFERROR(VLOOKUP(C4481,[1]LP!$B:$C,2,FALSE),0)</f>
        <v>0</v>
      </c>
      <c r="AA4481" s="12">
        <f t="shared" si="69"/>
        <v>0</v>
      </c>
      <c r="AB4481" s="12">
        <v>0</v>
      </c>
      <c r="AC4481" s="12">
        <v>0</v>
      </c>
      <c r="AD4481" s="11"/>
      <c r="AE4481" s="11"/>
      <c r="AF4481" s="11"/>
      <c r="AG4481" s="11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2">
        <v>1198900</v>
      </c>
      <c r="F4482" s="12">
        <v>343700</v>
      </c>
      <c r="G4482" s="12">
        <v>0</v>
      </c>
      <c r="H4482" s="12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3" t="str">
        <f>IFERROR(VLOOKUP(C4482,[1]Index!$D:$F,3,FALSE),"Non List")</f>
        <v>zdelist</v>
      </c>
      <c r="Z4482">
        <f>IFERROR(VLOOKUP(C4482,[1]LP!$B:$C,2,FALSE),0)</f>
        <v>0</v>
      </c>
      <c r="AA4482" s="12">
        <f t="shared" si="69"/>
        <v>0</v>
      </c>
      <c r="AB4482" s="12">
        <v>6.99</v>
      </c>
      <c r="AC4482" s="12">
        <v>0.3679</v>
      </c>
      <c r="AD4482" s="11"/>
      <c r="AE4482" s="11"/>
      <c r="AF4482" s="11"/>
      <c r="AG4482" s="11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2">
        <v>1242339</v>
      </c>
      <c r="F4483" s="12">
        <v>450265</v>
      </c>
      <c r="G4483" s="12">
        <v>0</v>
      </c>
      <c r="H4483" s="12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3" t="str">
        <f>IFERROR(VLOOKUP(C4483,[1]Index!$D:$F,3,FALSE),"Non List")</f>
        <v>Non Life Insurance</v>
      </c>
      <c r="Z4483">
        <f>IFERROR(VLOOKUP(C4483,[1]LP!$B:$C,2,FALSE),0)</f>
        <v>777</v>
      </c>
      <c r="AA4483" s="12">
        <f t="shared" ref="AA4483:AA4546" si="70">IFERROR(Z4483/M4483,0)</f>
        <v>40.89473684210526</v>
      </c>
      <c r="AB4483" s="12">
        <v>8</v>
      </c>
      <c r="AC4483" s="12">
        <v>0.42109999999999997</v>
      </c>
      <c r="AD4483" s="11"/>
      <c r="AE4483" s="11"/>
      <c r="AF4483" s="11"/>
      <c r="AG4483" s="11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2">
        <v>1317432</v>
      </c>
      <c r="F4484" s="12">
        <v>732968</v>
      </c>
      <c r="G4484" s="12">
        <v>0</v>
      </c>
      <c r="H4484" s="12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3" t="str">
        <f>IFERROR(VLOOKUP(C4484,[1]Index!$D:$F,3,FALSE),"Non List")</f>
        <v>Non Life Insurance</v>
      </c>
      <c r="Z4484">
        <f>IFERROR(VLOOKUP(C4484,[1]LP!$B:$C,2,FALSE),0)</f>
        <v>860</v>
      </c>
      <c r="AA4484" s="12">
        <f t="shared" si="70"/>
        <v>39.090909090909093</v>
      </c>
      <c r="AB4484" s="12">
        <v>15</v>
      </c>
      <c r="AC4484" s="12">
        <v>0.79</v>
      </c>
      <c r="AD4484" s="11"/>
      <c r="AE4484" s="11"/>
      <c r="AF4484" s="11"/>
      <c r="AG4484" s="11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2">
        <v>1096376</v>
      </c>
      <c r="F4485" s="12">
        <v>459078</v>
      </c>
      <c r="G4485" s="12">
        <v>0</v>
      </c>
      <c r="H4485" s="12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3" t="str">
        <f>IFERROR(VLOOKUP(C4485,[1]Index!$D:$F,3,FALSE),"Non List")</f>
        <v>Non Life Insurance</v>
      </c>
      <c r="Z4485">
        <f>IFERROR(VLOOKUP(C4485,[1]LP!$B:$C,2,FALSE),0)</f>
        <v>778</v>
      </c>
      <c r="AA4485" s="12">
        <f t="shared" si="70"/>
        <v>37.047619047619051</v>
      </c>
      <c r="AB4485" s="12">
        <v>10</v>
      </c>
      <c r="AC4485" s="12">
        <v>0.52629999999999999</v>
      </c>
      <c r="AD4485" s="11"/>
      <c r="AE4485" s="11"/>
      <c r="AF4485" s="11"/>
      <c r="AG4485" s="11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2">
        <v>1074560</v>
      </c>
      <c r="F4486" s="12">
        <v>433177</v>
      </c>
      <c r="G4486" s="12">
        <v>0</v>
      </c>
      <c r="H4486" s="12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3" t="str">
        <f>IFERROR(VLOOKUP(C4486,[1]Index!$D:$F,3,FALSE),"Non List")</f>
        <v>zdelist</v>
      </c>
      <c r="Z4486">
        <f>IFERROR(VLOOKUP(C4486,[1]LP!$B:$C,2,FALSE),0)</f>
        <v>0</v>
      </c>
      <c r="AA4486" s="12">
        <f t="shared" si="70"/>
        <v>0</v>
      </c>
      <c r="AB4486" s="12">
        <v>14.25</v>
      </c>
      <c r="AC4486" s="12">
        <v>0.75</v>
      </c>
      <c r="AD4486" s="11"/>
      <c r="AE4486" s="11"/>
      <c r="AF4486" s="11"/>
      <c r="AG4486" s="11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2">
        <v>1108547</v>
      </c>
      <c r="F4487" s="12">
        <v>286603</v>
      </c>
      <c r="G4487" s="12">
        <v>0</v>
      </c>
      <c r="H4487" s="12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3" t="str">
        <f>IFERROR(VLOOKUP(C4487,[1]Index!$D:$F,3,FALSE),"Non List")</f>
        <v>zdelist</v>
      </c>
      <c r="Z4487">
        <f>IFERROR(VLOOKUP(C4487,[1]LP!$B:$C,2,FALSE),0)</f>
        <v>0</v>
      </c>
      <c r="AA4487" s="12">
        <f t="shared" si="70"/>
        <v>0</v>
      </c>
      <c r="AB4487" s="12">
        <v>3.3250000000000002</v>
      </c>
      <c r="AC4487" s="12">
        <v>0.17499999999999999</v>
      </c>
      <c r="AD4487" s="11"/>
      <c r="AE4487" s="11"/>
      <c r="AF4487" s="11"/>
      <c r="AG4487" s="11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2">
        <v>1111357</v>
      </c>
      <c r="F4488" s="12">
        <v>506275</v>
      </c>
      <c r="G4488" s="12">
        <v>0</v>
      </c>
      <c r="H4488" s="12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3" t="str">
        <f>IFERROR(VLOOKUP(C4488,[1]Index!$D:$F,3,FALSE),"Non List")</f>
        <v>zdelist</v>
      </c>
      <c r="Z4488">
        <f>IFERROR(VLOOKUP(C4488,[1]LP!$B:$C,2,FALSE),0)</f>
        <v>0</v>
      </c>
      <c r="AA4488" s="12">
        <f t="shared" si="70"/>
        <v>0</v>
      </c>
      <c r="AB4488" s="12">
        <v>12.4</v>
      </c>
      <c r="AC4488" s="12">
        <v>0.65790000000000004</v>
      </c>
      <c r="AD4488" s="11"/>
      <c r="AE4488" s="11"/>
      <c r="AF4488" s="11"/>
      <c r="AG4488" s="11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2">
        <v>1758524</v>
      </c>
      <c r="F4489" s="12">
        <v>638872</v>
      </c>
      <c r="G4489" s="12">
        <v>0</v>
      </c>
      <c r="H4489" s="12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3" t="str">
        <f>IFERROR(VLOOKUP(C4489,[1]Index!$D:$F,3,FALSE),"Non List")</f>
        <v>Non Life Insurance</v>
      </c>
      <c r="Z4489">
        <f>IFERROR(VLOOKUP(C4489,[1]LP!$B:$C,2,FALSE),0)</f>
        <v>777</v>
      </c>
      <c r="AA4489" s="12">
        <f t="shared" si="70"/>
        <v>25.9</v>
      </c>
      <c r="AB4489" s="12">
        <v>16</v>
      </c>
      <c r="AC4489" s="12">
        <v>0.84209999999999996</v>
      </c>
      <c r="AD4489" s="11"/>
      <c r="AE4489" s="11"/>
      <c r="AF4489" s="11"/>
      <c r="AG4489" s="11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2">
        <v>1120000</v>
      </c>
      <c r="F4490" s="12">
        <v>367564</v>
      </c>
      <c r="G4490" s="12">
        <v>0</v>
      </c>
      <c r="H4490" s="12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3" t="str">
        <f>IFERROR(VLOOKUP(C4490,[1]Index!$D:$F,3,FALSE),"Non List")</f>
        <v>zdelist</v>
      </c>
      <c r="Z4490">
        <f>IFERROR(VLOOKUP(C4490,[1]LP!$B:$C,2,FALSE),0)</f>
        <v>0</v>
      </c>
      <c r="AA4490" s="12">
        <f t="shared" si="70"/>
        <v>0</v>
      </c>
      <c r="AB4490" s="12">
        <v>9</v>
      </c>
      <c r="AC4490" s="12">
        <v>0.47370000000000001</v>
      </c>
      <c r="AD4490" s="11"/>
      <c r="AE4490" s="11"/>
      <c r="AF4490" s="11"/>
      <c r="AG4490" s="11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2">
        <v>1028160</v>
      </c>
      <c r="F4491" s="12">
        <v>117786</v>
      </c>
      <c r="G4491" s="12">
        <v>0</v>
      </c>
      <c r="H4491" s="12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3" t="str">
        <f>IFERROR(VLOOKUP(C4491,[1]Index!$D:$F,3,FALSE),"Non List")</f>
        <v>zdelist</v>
      </c>
      <c r="Z4491">
        <f>IFERROR(VLOOKUP(C4491,[1]LP!$B:$C,2,FALSE),0)</f>
        <v>0</v>
      </c>
      <c r="AA4491" s="12">
        <f t="shared" si="70"/>
        <v>0</v>
      </c>
      <c r="AB4491" s="12">
        <v>5</v>
      </c>
      <c r="AC4491" s="12">
        <v>0.26319999999999999</v>
      </c>
      <c r="AD4491" s="11"/>
      <c r="AE4491" s="11"/>
      <c r="AF4491" s="11"/>
      <c r="AG4491" s="11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2">
        <v>1161902</v>
      </c>
      <c r="F4492" s="12">
        <v>258374</v>
      </c>
      <c r="G4492" s="12">
        <v>0</v>
      </c>
      <c r="H4492" s="12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3" t="str">
        <f>IFERROR(VLOOKUP(C4492,[1]Index!$D:$F,3,FALSE),"Non List")</f>
        <v>Non Life Insurance</v>
      </c>
      <c r="Z4492">
        <f>IFERROR(VLOOKUP(C4492,[1]LP!$B:$C,2,FALSE),0)</f>
        <v>671.1</v>
      </c>
      <c r="AA4492" s="12">
        <f t="shared" si="70"/>
        <v>29.178260869565218</v>
      </c>
      <c r="AB4492" s="12">
        <v>6.7</v>
      </c>
      <c r="AC4492" s="12">
        <v>0.35</v>
      </c>
      <c r="AD4492" s="11"/>
      <c r="AE4492" s="11"/>
      <c r="AF4492" s="11"/>
      <c r="AG4492" s="11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2">
        <v>266639</v>
      </c>
      <c r="F4493" s="12">
        <v>3179555</v>
      </c>
      <c r="G4493" s="12">
        <v>0</v>
      </c>
      <c r="H4493" s="12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3" t="str">
        <f>IFERROR(VLOOKUP(C4493,[1]Index!$D:$F,3,FALSE),"Non List")</f>
        <v>Non Life Insurance</v>
      </c>
      <c r="Z4493">
        <f>IFERROR(VLOOKUP(C4493,[1]LP!$B:$C,2,FALSE),0)</f>
        <v>15200</v>
      </c>
      <c r="AA4493" s="12">
        <f t="shared" si="70"/>
        <v>163.44086021505376</v>
      </c>
      <c r="AB4493" s="12">
        <v>0</v>
      </c>
      <c r="AC4493" s="12">
        <v>0</v>
      </c>
      <c r="AD4493" s="11"/>
      <c r="AE4493" s="11"/>
      <c r="AF4493" s="11"/>
      <c r="AG4493" s="11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2">
        <v>1157586</v>
      </c>
      <c r="F4494" s="12">
        <v>258374</v>
      </c>
      <c r="G4494" s="12">
        <v>0</v>
      </c>
      <c r="H4494" s="12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3" t="str">
        <f>IFERROR(VLOOKUP(C4494,[1]Index!$D:$F,3,FALSE),"Non List")</f>
        <v>Non Life Insurance</v>
      </c>
      <c r="Z4494">
        <f>IFERROR(VLOOKUP(C4494,[1]LP!$B:$C,2,FALSE),0)</f>
        <v>500</v>
      </c>
      <c r="AA4494" s="12">
        <f t="shared" si="70"/>
        <v>33.333333333333336</v>
      </c>
      <c r="AB4494" s="12">
        <v>6</v>
      </c>
      <c r="AC4494" s="12">
        <v>0.32</v>
      </c>
      <c r="AD4494" s="11"/>
      <c r="AE4494" s="11"/>
      <c r="AF4494" s="11"/>
      <c r="AG4494" s="11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2">
        <v>1000000</v>
      </c>
      <c r="F4495" s="12">
        <v>101507</v>
      </c>
      <c r="G4495" s="12">
        <v>0</v>
      </c>
      <c r="H4495" s="12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3" t="str">
        <f>IFERROR(VLOOKUP(C4495,[1]Index!$D:$F,3,FALSE),"Non List")</f>
        <v>zdelist</v>
      </c>
      <c r="Z4495">
        <f>IFERROR(VLOOKUP(C4495,[1]LP!$B:$C,2,FALSE),0)</f>
        <v>0</v>
      </c>
      <c r="AA4495" s="12">
        <f t="shared" si="70"/>
        <v>0</v>
      </c>
      <c r="AB4495" s="12">
        <v>0</v>
      </c>
      <c r="AC4495" s="12">
        <v>0</v>
      </c>
      <c r="AD4495" s="11"/>
      <c r="AE4495" s="11"/>
      <c r="AF4495" s="11"/>
      <c r="AG4495" s="11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2">
        <v>1000000</v>
      </c>
      <c r="F4496" s="12">
        <v>96658</v>
      </c>
      <c r="G4496" s="12">
        <v>0</v>
      </c>
      <c r="H4496" s="12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3" t="str">
        <f>IFERROR(VLOOKUP(C4496,[1]Index!$D:$F,3,FALSE),"Non List")</f>
        <v>zdelist</v>
      </c>
      <c r="Z4496">
        <f>IFERROR(VLOOKUP(C4496,[1]LP!$B:$C,2,FALSE),0)</f>
        <v>0</v>
      </c>
      <c r="AA4496" s="12">
        <f t="shared" si="70"/>
        <v>0</v>
      </c>
      <c r="AB4496" s="12">
        <v>0</v>
      </c>
      <c r="AC4496" s="12">
        <v>0</v>
      </c>
      <c r="AD4496" s="11"/>
      <c r="AE4496" s="11"/>
      <c r="AF4496" s="11"/>
      <c r="AG4496" s="11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2">
        <v>1000000</v>
      </c>
      <c r="F4497" s="12">
        <v>104759</v>
      </c>
      <c r="G4497" s="12">
        <v>0</v>
      </c>
      <c r="H4497" s="12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3" t="str">
        <f>IFERROR(VLOOKUP(C4497,[1]Index!$D:$F,3,FALSE),"Non List")</f>
        <v>zdelist</v>
      </c>
      <c r="Z4497">
        <f>IFERROR(VLOOKUP(C4497,[1]LP!$B:$C,2,FALSE),0)</f>
        <v>0</v>
      </c>
      <c r="AA4497" s="12">
        <f t="shared" si="70"/>
        <v>0</v>
      </c>
      <c r="AB4497" s="12">
        <v>0</v>
      </c>
      <c r="AC4497" s="12">
        <v>0</v>
      </c>
      <c r="AD4497" s="11"/>
      <c r="AE4497" s="11"/>
      <c r="AF4497" s="11"/>
      <c r="AG4497" s="11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2">
        <v>1254620</v>
      </c>
      <c r="F4498" s="12">
        <v>413384</v>
      </c>
      <c r="G4498" s="12">
        <v>0</v>
      </c>
      <c r="H4498" s="12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3" t="str">
        <f>IFERROR(VLOOKUP(C4498,[1]Index!$D:$F,3,FALSE),"Non List")</f>
        <v>zdelist</v>
      </c>
      <c r="Z4498">
        <f>IFERROR(VLOOKUP(C4498,[1]LP!$B:$C,2,FALSE),0)</f>
        <v>0</v>
      </c>
      <c r="AA4498" s="12">
        <f t="shared" si="70"/>
        <v>0</v>
      </c>
      <c r="AB4498" s="12">
        <v>0</v>
      </c>
      <c r="AC4498" s="12">
        <v>0</v>
      </c>
      <c r="AD4498" s="11"/>
      <c r="AE4498" s="11"/>
      <c r="AF4498" s="11"/>
      <c r="AG4498" s="11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2">
        <v>1173509</v>
      </c>
      <c r="F4499" s="12">
        <v>202129</v>
      </c>
      <c r="G4499" s="12">
        <v>0</v>
      </c>
      <c r="H4499" s="12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3" t="str">
        <f>IFERROR(VLOOKUP(C4499,[1]Index!$D:$F,3,FALSE),"Non List")</f>
        <v>zdelist</v>
      </c>
      <c r="Z4499">
        <f>IFERROR(VLOOKUP(C4499,[1]LP!$B:$C,2,FALSE),0)</f>
        <v>0</v>
      </c>
      <c r="AA4499" s="12">
        <f t="shared" si="70"/>
        <v>0</v>
      </c>
      <c r="AB4499" s="12">
        <v>0</v>
      </c>
      <c r="AC4499" s="12">
        <v>0</v>
      </c>
      <c r="AD4499" s="11"/>
      <c r="AE4499" s="11"/>
      <c r="AF4499" s="11"/>
      <c r="AG4499" s="11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2">
        <v>1198900</v>
      </c>
      <c r="F4500" s="12">
        <v>315400</v>
      </c>
      <c r="G4500" s="12">
        <v>0</v>
      </c>
      <c r="H4500" s="12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3" t="str">
        <f>IFERROR(VLOOKUP(C4500,[1]Index!$D:$F,3,FALSE),"Non List")</f>
        <v>zdelist</v>
      </c>
      <c r="Z4500">
        <f>IFERROR(VLOOKUP(C4500,[1]LP!$B:$C,2,FALSE),0)</f>
        <v>0</v>
      </c>
      <c r="AA4500" s="12">
        <f t="shared" si="70"/>
        <v>0</v>
      </c>
      <c r="AB4500" s="12">
        <v>6.99</v>
      </c>
      <c r="AC4500" s="12">
        <v>0.3679</v>
      </c>
      <c r="AD4500" s="11"/>
      <c r="AE4500" s="11"/>
      <c r="AF4500" s="11"/>
      <c r="AG4500" s="11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2">
        <v>1242339</v>
      </c>
      <c r="F4501" s="12">
        <v>453232</v>
      </c>
      <c r="G4501" s="12">
        <v>0</v>
      </c>
      <c r="H4501" s="12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3" t="str">
        <f>IFERROR(VLOOKUP(C4501,[1]Index!$D:$F,3,FALSE),"Non List")</f>
        <v>Non Life Insurance</v>
      </c>
      <c r="Z4501">
        <f>IFERROR(VLOOKUP(C4501,[1]LP!$B:$C,2,FALSE),0)</f>
        <v>777</v>
      </c>
      <c r="AA4501" s="12">
        <f t="shared" si="70"/>
        <v>45.705882352941174</v>
      </c>
      <c r="AB4501" s="12">
        <v>8</v>
      </c>
      <c r="AC4501" s="12">
        <v>0.42109999999999997</v>
      </c>
      <c r="AD4501" s="11"/>
      <c r="AE4501" s="11"/>
      <c r="AF4501" s="11"/>
      <c r="AG4501" s="11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2">
        <v>1749879</v>
      </c>
      <c r="F4502" s="12">
        <v>535664</v>
      </c>
      <c r="G4502" s="12">
        <v>0</v>
      </c>
      <c r="H4502" s="12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3" t="str">
        <f>IFERROR(VLOOKUP(C4502,[1]Index!$D:$F,3,FALSE),"Non List")</f>
        <v>Non Life Insurance</v>
      </c>
      <c r="Z4502">
        <f>IFERROR(VLOOKUP(C4502,[1]LP!$B:$C,2,FALSE),0)</f>
        <v>860</v>
      </c>
      <c r="AA4502" s="12">
        <f t="shared" si="70"/>
        <v>50.588235294117645</v>
      </c>
      <c r="AB4502" s="12">
        <v>15</v>
      </c>
      <c r="AC4502" s="12">
        <v>0.79</v>
      </c>
      <c r="AD4502" s="11"/>
      <c r="AE4502" s="11"/>
      <c r="AF4502" s="11"/>
      <c r="AG4502" s="11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2">
        <v>1326614</v>
      </c>
      <c r="F4503" s="12">
        <v>365983</v>
      </c>
      <c r="G4503" s="12">
        <v>0</v>
      </c>
      <c r="H4503" s="12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3" t="str">
        <f>IFERROR(VLOOKUP(C4503,[1]Index!$D:$F,3,FALSE),"Non List")</f>
        <v>Non Life Insurance</v>
      </c>
      <c r="Z4503">
        <f>IFERROR(VLOOKUP(C4503,[1]LP!$B:$C,2,FALSE),0)</f>
        <v>778</v>
      </c>
      <c r="AA4503" s="12">
        <f t="shared" si="70"/>
        <v>48.625</v>
      </c>
      <c r="AB4503" s="12">
        <v>10</v>
      </c>
      <c r="AC4503" s="12">
        <v>0.52629999999999999</v>
      </c>
      <c r="AD4503" s="11"/>
      <c r="AE4503" s="11"/>
      <c r="AF4503" s="11"/>
      <c r="AG4503" s="11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2">
        <v>1227685</v>
      </c>
      <c r="F4504" s="12">
        <v>466536</v>
      </c>
      <c r="G4504" s="12">
        <v>0</v>
      </c>
      <c r="H4504" s="12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3" t="str">
        <f>IFERROR(VLOOKUP(C4504,[1]Index!$D:$F,3,FALSE),"Non List")</f>
        <v>zdelist</v>
      </c>
      <c r="Z4504">
        <f>IFERROR(VLOOKUP(C4504,[1]LP!$B:$C,2,FALSE),0)</f>
        <v>0</v>
      </c>
      <c r="AA4504" s="12">
        <f t="shared" si="70"/>
        <v>0</v>
      </c>
      <c r="AB4504" s="12">
        <v>14.25</v>
      </c>
      <c r="AC4504" s="12">
        <v>0.75</v>
      </c>
      <c r="AD4504" s="11"/>
      <c r="AE4504" s="11"/>
      <c r="AF4504" s="11"/>
      <c r="AG4504" s="11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2">
        <v>1186145</v>
      </c>
      <c r="F4505" s="12">
        <v>302029</v>
      </c>
      <c r="G4505" s="12">
        <v>0</v>
      </c>
      <c r="H4505" s="12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3" t="str">
        <f>IFERROR(VLOOKUP(C4505,[1]Index!$D:$F,3,FALSE),"Non List")</f>
        <v>zdelist</v>
      </c>
      <c r="Z4505">
        <f>IFERROR(VLOOKUP(C4505,[1]LP!$B:$C,2,FALSE),0)</f>
        <v>0</v>
      </c>
      <c r="AA4505" s="12">
        <f t="shared" si="70"/>
        <v>0</v>
      </c>
      <c r="AB4505" s="12">
        <v>3.3250000000000002</v>
      </c>
      <c r="AC4505" s="12">
        <v>0.17499999999999999</v>
      </c>
      <c r="AD4505" s="11"/>
      <c r="AE4505" s="11"/>
      <c r="AF4505" s="11"/>
      <c r="AG4505" s="11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2">
        <v>1111357</v>
      </c>
      <c r="F4506" s="12">
        <v>554339</v>
      </c>
      <c r="G4506" s="12">
        <v>0</v>
      </c>
      <c r="H4506" s="12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3" t="str">
        <f>IFERROR(VLOOKUP(C4506,[1]Index!$D:$F,3,FALSE),"Non List")</f>
        <v>zdelist</v>
      </c>
      <c r="Z4506">
        <f>IFERROR(VLOOKUP(C4506,[1]LP!$B:$C,2,FALSE),0)</f>
        <v>0</v>
      </c>
      <c r="AA4506" s="12">
        <f t="shared" si="70"/>
        <v>0</v>
      </c>
      <c r="AB4506" s="12">
        <v>12.4</v>
      </c>
      <c r="AC4506" s="12">
        <v>0.65790000000000004</v>
      </c>
      <c r="AD4506" s="11"/>
      <c r="AE4506" s="11"/>
      <c r="AF4506" s="11"/>
      <c r="AG4506" s="11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2">
        <v>2286081</v>
      </c>
      <c r="F4507" s="12">
        <v>693551</v>
      </c>
      <c r="G4507" s="12">
        <v>0</v>
      </c>
      <c r="H4507" s="12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3" t="str">
        <f>IFERROR(VLOOKUP(C4507,[1]Index!$D:$F,3,FALSE),"Non List")</f>
        <v>Non Life Insurance</v>
      </c>
      <c r="Z4507">
        <f>IFERROR(VLOOKUP(C4507,[1]LP!$B:$C,2,FALSE),0)</f>
        <v>777</v>
      </c>
      <c r="AA4507" s="12">
        <f t="shared" si="70"/>
        <v>37</v>
      </c>
      <c r="AB4507" s="12">
        <v>16</v>
      </c>
      <c r="AC4507" s="12">
        <v>0.84209999999999996</v>
      </c>
      <c r="AD4507" s="11"/>
      <c r="AE4507" s="11"/>
      <c r="AF4507" s="11"/>
      <c r="AG4507" s="11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2">
        <v>1288000</v>
      </c>
      <c r="F4508" s="12">
        <v>406446</v>
      </c>
      <c r="G4508" s="12">
        <v>0</v>
      </c>
      <c r="H4508" s="12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3" t="str">
        <f>IFERROR(VLOOKUP(C4508,[1]Index!$D:$F,3,FALSE),"Non List")</f>
        <v>zdelist</v>
      </c>
      <c r="Z4508">
        <f>IFERROR(VLOOKUP(C4508,[1]LP!$B:$C,2,FALSE),0)</f>
        <v>0</v>
      </c>
      <c r="AA4508" s="12">
        <f t="shared" si="70"/>
        <v>0</v>
      </c>
      <c r="AB4508" s="12">
        <v>9</v>
      </c>
      <c r="AC4508" s="12">
        <v>0.47370000000000001</v>
      </c>
      <c r="AD4508" s="11"/>
      <c r="AE4508" s="11"/>
      <c r="AF4508" s="11"/>
      <c r="AG4508" s="11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2">
        <v>1028160</v>
      </c>
      <c r="F4509" s="12">
        <v>158030</v>
      </c>
      <c r="G4509" s="12">
        <v>0</v>
      </c>
      <c r="H4509" s="12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3" t="str">
        <f>IFERROR(VLOOKUP(C4509,[1]Index!$D:$F,3,FALSE),"Non List")</f>
        <v>zdelist</v>
      </c>
      <c r="Z4509">
        <f>IFERROR(VLOOKUP(C4509,[1]LP!$B:$C,2,FALSE),0)</f>
        <v>0</v>
      </c>
      <c r="AA4509" s="12">
        <f t="shared" si="70"/>
        <v>0</v>
      </c>
      <c r="AB4509" s="12">
        <v>5</v>
      </c>
      <c r="AC4509" s="12">
        <v>0.26319999999999999</v>
      </c>
      <c r="AD4509" s="11"/>
      <c r="AE4509" s="11"/>
      <c r="AF4509" s="11"/>
      <c r="AG4509" s="11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2">
        <v>1289711</v>
      </c>
      <c r="F4510" s="12">
        <v>322277</v>
      </c>
      <c r="G4510" s="12">
        <v>0</v>
      </c>
      <c r="H4510" s="12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3" t="str">
        <f>IFERROR(VLOOKUP(C4510,[1]Index!$D:$F,3,FALSE),"Non List")</f>
        <v>Non Life Insurance</v>
      </c>
      <c r="Z4510">
        <f>IFERROR(VLOOKUP(C4510,[1]LP!$B:$C,2,FALSE),0)</f>
        <v>671.1</v>
      </c>
      <c r="AA4510" s="12">
        <f t="shared" si="70"/>
        <v>47.93571428571429</v>
      </c>
      <c r="AB4510" s="12">
        <v>6.7</v>
      </c>
      <c r="AC4510" s="12">
        <v>0.35</v>
      </c>
      <c r="AD4510" s="11"/>
      <c r="AE4510" s="11"/>
      <c r="AF4510" s="11"/>
      <c r="AG4510" s="11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2">
        <v>266639</v>
      </c>
      <c r="F4511" s="12">
        <v>3245670</v>
      </c>
      <c r="G4511" s="12">
        <v>0</v>
      </c>
      <c r="H4511" s="12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3" t="str">
        <f>IFERROR(VLOOKUP(C4511,[1]Index!$D:$F,3,FALSE),"Non List")</f>
        <v>Non Life Insurance</v>
      </c>
      <c r="Z4511">
        <f>IFERROR(VLOOKUP(C4511,[1]LP!$B:$C,2,FALSE),0)</f>
        <v>15200</v>
      </c>
      <c r="AA4511" s="12">
        <f t="shared" si="70"/>
        <v>104.10958904109589</v>
      </c>
      <c r="AB4511" s="12">
        <v>0</v>
      </c>
      <c r="AC4511" s="12">
        <v>0</v>
      </c>
      <c r="AD4511" s="11"/>
      <c r="AE4511" s="11"/>
      <c r="AF4511" s="11"/>
      <c r="AG4511" s="11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2">
        <v>1734064</v>
      </c>
      <c r="F4512" s="12">
        <v>304246</v>
      </c>
      <c r="G4512" s="12">
        <v>0</v>
      </c>
      <c r="H4512" s="12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3" t="str">
        <f>IFERROR(VLOOKUP(C4512,[1]Index!$D:$F,3,FALSE),"Non List")</f>
        <v>Non Life Insurance</v>
      </c>
      <c r="Z4512">
        <f>IFERROR(VLOOKUP(C4512,[1]LP!$B:$C,2,FALSE),0)</f>
        <v>500</v>
      </c>
      <c r="AA4512" s="12">
        <f t="shared" si="70"/>
        <v>35.714285714285715</v>
      </c>
      <c r="AB4512" s="12">
        <v>6</v>
      </c>
      <c r="AC4512" s="12">
        <v>0.32</v>
      </c>
      <c r="AD4512" s="11"/>
      <c r="AE4512" s="11"/>
      <c r="AF4512" s="11"/>
      <c r="AG4512" s="11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2">
        <v>1000000</v>
      </c>
      <c r="F4513" s="12">
        <v>118023</v>
      </c>
      <c r="G4513" s="12">
        <v>0</v>
      </c>
      <c r="H4513" s="12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3" t="str">
        <f>IFERROR(VLOOKUP(C4513,[1]Index!$D:$F,3,FALSE),"Non List")</f>
        <v>zdelist</v>
      </c>
      <c r="Z4513">
        <f>IFERROR(VLOOKUP(C4513,[1]LP!$B:$C,2,FALSE),0)</f>
        <v>0</v>
      </c>
      <c r="AA4513" s="12">
        <f t="shared" si="70"/>
        <v>0</v>
      </c>
      <c r="AB4513" s="12">
        <v>0</v>
      </c>
      <c r="AC4513" s="12">
        <v>0</v>
      </c>
      <c r="AD4513" s="11"/>
      <c r="AE4513" s="11"/>
      <c r="AF4513" s="11"/>
      <c r="AG4513" s="11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2">
        <v>1000000</v>
      </c>
      <c r="F4514" s="12">
        <v>111804</v>
      </c>
      <c r="G4514" s="12">
        <v>0</v>
      </c>
      <c r="H4514" s="12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3" t="str">
        <f>IFERROR(VLOOKUP(C4514,[1]Index!$D:$F,3,FALSE),"Non List")</f>
        <v>zdelist</v>
      </c>
      <c r="Z4514">
        <f>IFERROR(VLOOKUP(C4514,[1]LP!$B:$C,2,FALSE),0)</f>
        <v>0</v>
      </c>
      <c r="AA4514" s="12">
        <f t="shared" si="70"/>
        <v>0</v>
      </c>
      <c r="AB4514" s="12">
        <v>0</v>
      </c>
      <c r="AC4514" s="12">
        <v>0</v>
      </c>
      <c r="AD4514" s="11"/>
      <c r="AE4514" s="11"/>
      <c r="AF4514" s="11"/>
      <c r="AG4514" s="11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2">
        <v>1000000</v>
      </c>
      <c r="F4515" s="12">
        <v>130357</v>
      </c>
      <c r="G4515" s="12">
        <v>0</v>
      </c>
      <c r="H4515" s="12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3" t="str">
        <f>IFERROR(VLOOKUP(C4515,[1]Index!$D:$F,3,FALSE),"Non List")</f>
        <v>zdelist</v>
      </c>
      <c r="Z4515">
        <f>IFERROR(VLOOKUP(C4515,[1]LP!$B:$C,2,FALSE),0)</f>
        <v>0</v>
      </c>
      <c r="AA4515" s="12">
        <f t="shared" si="70"/>
        <v>0</v>
      </c>
      <c r="AB4515" s="12">
        <v>0</v>
      </c>
      <c r="AC4515" s="12">
        <v>0</v>
      </c>
      <c r="AD4515" s="11"/>
      <c r="AE4515" s="11"/>
      <c r="AF4515" s="11"/>
      <c r="AG4515" s="11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2">
        <v>2513451</v>
      </c>
      <c r="F4516" s="12">
        <v>428266</v>
      </c>
      <c r="G4516" s="12">
        <v>0</v>
      </c>
      <c r="H4516" s="12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3" t="str">
        <f>IFERROR(VLOOKUP(C4516,[1]Index!$D:$F,3,FALSE),"Non List")</f>
        <v>Life Insurance</v>
      </c>
      <c r="Z4516">
        <f>IFERROR(VLOOKUP(C4516,[1]LP!$B:$C,2,FALSE),0)</f>
        <v>698</v>
      </c>
      <c r="AA4516" s="12">
        <f t="shared" si="70"/>
        <v>69.8</v>
      </c>
      <c r="AB4516" s="12">
        <v>8.5</v>
      </c>
      <c r="AC4516" s="12">
        <v>0.44500000000000001</v>
      </c>
      <c r="AD4516" s="11"/>
      <c r="AE4516" s="11"/>
      <c r="AF4516" s="11"/>
      <c r="AG4516" s="11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2">
        <v>2084250</v>
      </c>
      <c r="F4517" s="12">
        <v>548266</v>
      </c>
      <c r="G4517" s="12">
        <v>0</v>
      </c>
      <c r="H4517" s="12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3" t="str">
        <f>IFERROR(VLOOKUP(C4517,[1]Index!$D:$F,3,FALSE),"Non List")</f>
        <v>zdelist</v>
      </c>
      <c r="Z4517">
        <f>IFERROR(VLOOKUP(C4517,[1]LP!$B:$C,2,FALSE),0)</f>
        <v>0</v>
      </c>
      <c r="AA4517" s="12">
        <f t="shared" si="70"/>
        <v>0</v>
      </c>
      <c r="AB4517" s="12">
        <v>0</v>
      </c>
      <c r="AC4517" s="12">
        <v>0</v>
      </c>
      <c r="AD4517" s="11"/>
      <c r="AE4517" s="11"/>
      <c r="AF4517" s="11"/>
      <c r="AG4517" s="11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2">
        <v>2653200</v>
      </c>
      <c r="F4518" s="12">
        <v>709000</v>
      </c>
      <c r="G4518" s="12">
        <v>0</v>
      </c>
      <c r="H4518" s="12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3" t="str">
        <f>IFERROR(VLOOKUP(C4518,[1]Index!$D:$F,3,FALSE),"Non List")</f>
        <v>Life Insurance</v>
      </c>
      <c r="Z4518">
        <f>IFERROR(VLOOKUP(C4518,[1]LP!$B:$C,2,FALSE),0)</f>
        <v>1437</v>
      </c>
      <c r="AA4518" s="12">
        <f t="shared" si="70"/>
        <v>0</v>
      </c>
      <c r="AB4518" s="12">
        <v>0</v>
      </c>
      <c r="AC4518" s="12">
        <v>0</v>
      </c>
      <c r="AD4518" s="11"/>
      <c r="AE4518" s="11"/>
      <c r="AF4518" s="11"/>
      <c r="AG4518" s="11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2">
        <v>8207967</v>
      </c>
      <c r="F4519" s="12">
        <v>444965</v>
      </c>
      <c r="G4519" s="12">
        <v>0</v>
      </c>
      <c r="H4519" s="12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3" t="str">
        <f>IFERROR(VLOOKUP(C4519,[1]Index!$D:$F,3,FALSE),"Non List")</f>
        <v>Life Insurance</v>
      </c>
      <c r="Z4519">
        <f>IFERROR(VLOOKUP(C4519,[1]LP!$B:$C,2,FALSE),0)</f>
        <v>688</v>
      </c>
      <c r="AA4519" s="12">
        <f t="shared" si="70"/>
        <v>-229.33333333333334</v>
      </c>
      <c r="AB4519" s="12">
        <v>0</v>
      </c>
      <c r="AC4519" s="12">
        <v>0</v>
      </c>
      <c r="AD4519" s="11"/>
      <c r="AE4519" s="11"/>
      <c r="AF4519" s="11"/>
      <c r="AG4519" s="11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2">
        <v>4035158</v>
      </c>
      <c r="F4520" s="12">
        <v>529219</v>
      </c>
      <c r="G4520" s="12">
        <v>0</v>
      </c>
      <c r="H4520" s="12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3" t="str">
        <f>IFERROR(VLOOKUP(C4520,[1]Index!$D:$F,3,FALSE),"Non List")</f>
        <v>Life Insurance</v>
      </c>
      <c r="Z4520">
        <f>IFERROR(VLOOKUP(C4520,[1]LP!$B:$C,2,FALSE),0)</f>
        <v>591</v>
      </c>
      <c r="AA4520" s="12">
        <f t="shared" si="70"/>
        <v>73.875</v>
      </c>
      <c r="AB4520" s="12">
        <v>8</v>
      </c>
      <c r="AC4520" s="12">
        <v>6.5</v>
      </c>
      <c r="AD4520" s="11"/>
      <c r="AE4520" s="11"/>
      <c r="AF4520" s="11"/>
      <c r="AG4520" s="11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2">
        <v>2779616</v>
      </c>
      <c r="F4521" s="12">
        <v>505488</v>
      </c>
      <c r="G4521" s="12">
        <v>0</v>
      </c>
      <c r="H4521" s="12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3" t="str">
        <f>IFERROR(VLOOKUP(C4521,[1]Index!$D:$F,3,FALSE),"Non List")</f>
        <v>zdelist</v>
      </c>
      <c r="Z4521">
        <f>IFERROR(VLOOKUP(C4521,[1]LP!$B:$C,2,FALSE),0)</f>
        <v>0</v>
      </c>
      <c r="AA4521" s="12">
        <f t="shared" si="70"/>
        <v>0</v>
      </c>
      <c r="AB4521" s="12">
        <v>0</v>
      </c>
      <c r="AC4521" s="12">
        <v>0</v>
      </c>
      <c r="AD4521" s="11"/>
      <c r="AE4521" s="11"/>
      <c r="AF4521" s="11"/>
      <c r="AG4521" s="11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2">
        <v>2550282</v>
      </c>
      <c r="F4522" s="12">
        <v>594687</v>
      </c>
      <c r="G4522" s="12">
        <v>0</v>
      </c>
      <c r="H4522" s="12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3" t="str">
        <f>IFERROR(VLOOKUP(C4522,[1]Index!$D:$F,3,FALSE),"Non List")</f>
        <v>zdelist</v>
      </c>
      <c r="Z4522">
        <f>IFERROR(VLOOKUP(C4522,[1]LP!$B:$C,2,FALSE),0)</f>
        <v>0</v>
      </c>
      <c r="AA4522" s="12">
        <f t="shared" si="70"/>
        <v>0</v>
      </c>
      <c r="AB4522" s="12">
        <v>0</v>
      </c>
      <c r="AC4522" s="12">
        <v>0</v>
      </c>
      <c r="AD4522" s="11"/>
      <c r="AE4522" s="11"/>
      <c r="AF4522" s="11"/>
      <c r="AG4522" s="11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2">
        <v>2000000</v>
      </c>
      <c r="F4523" s="12">
        <v>368198</v>
      </c>
      <c r="G4523" s="12">
        <v>0</v>
      </c>
      <c r="H4523" s="12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3" t="str">
        <f>IFERROR(VLOOKUP(C4523,[1]Index!$D:$F,3,FALSE),"Non List")</f>
        <v>zdelist</v>
      </c>
      <c r="Z4523">
        <f>IFERROR(VLOOKUP(C4523,[1]LP!$B:$C,2,FALSE),0)</f>
        <v>0</v>
      </c>
      <c r="AA4523" s="12">
        <f t="shared" si="70"/>
        <v>0</v>
      </c>
      <c r="AB4523" s="12">
        <v>0</v>
      </c>
      <c r="AC4523" s="12">
        <v>0</v>
      </c>
      <c r="AD4523" s="11"/>
      <c r="AE4523" s="11"/>
      <c r="AF4523" s="11"/>
      <c r="AG4523" s="11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2">
        <v>2420000</v>
      </c>
      <c r="F4524" s="12">
        <v>566848</v>
      </c>
      <c r="G4524" s="12">
        <v>0</v>
      </c>
      <c r="H4524" s="12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3" t="str">
        <f>IFERROR(VLOOKUP(C4524,[1]Index!$D:$F,3,FALSE),"Non List")</f>
        <v>zdelist</v>
      </c>
      <c r="Z4524">
        <f>IFERROR(VLOOKUP(C4524,[1]LP!$B:$C,2,FALSE),0)</f>
        <v>0</v>
      </c>
      <c r="AA4524" s="12">
        <f t="shared" si="70"/>
        <v>0</v>
      </c>
      <c r="AB4524" s="12">
        <v>0</v>
      </c>
      <c r="AC4524" s="12">
        <v>0</v>
      </c>
      <c r="AD4524" s="11"/>
      <c r="AE4524" s="11"/>
      <c r="AF4524" s="11"/>
      <c r="AG4524" s="11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2">
        <v>2150000</v>
      </c>
      <c r="F4525" s="12">
        <v>1092727</v>
      </c>
      <c r="G4525" s="12">
        <v>0</v>
      </c>
      <c r="H4525" s="12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3" t="str">
        <f>IFERROR(VLOOKUP(C4525,[1]Index!$D:$F,3,FALSE),"Non List")</f>
        <v>zdelist</v>
      </c>
      <c r="Z4525">
        <f>IFERROR(VLOOKUP(C4525,[1]LP!$B:$C,2,FALSE),0)</f>
        <v>0</v>
      </c>
      <c r="AA4525" s="12">
        <f t="shared" si="70"/>
        <v>0</v>
      </c>
      <c r="AB4525" s="12">
        <v>0</v>
      </c>
      <c r="AC4525" s="12">
        <v>0</v>
      </c>
      <c r="AD4525" s="11"/>
      <c r="AE4525" s="11"/>
      <c r="AF4525" s="11"/>
      <c r="AG4525" s="11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2">
        <v>2100000</v>
      </c>
      <c r="F4526" s="12">
        <v>213728</v>
      </c>
      <c r="G4526" s="12">
        <v>0</v>
      </c>
      <c r="H4526" s="12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3" t="str">
        <f>IFERROR(VLOOKUP(C4526,[1]Index!$D:$F,3,FALSE),"Non List")</f>
        <v>zdelist</v>
      </c>
      <c r="Z4526">
        <f>IFERROR(VLOOKUP(C4526,[1]LP!$B:$C,2,FALSE),0)</f>
        <v>0</v>
      </c>
      <c r="AA4526" s="12">
        <f t="shared" si="70"/>
        <v>0</v>
      </c>
      <c r="AB4526" s="12">
        <v>0</v>
      </c>
      <c r="AC4526" s="12">
        <v>0</v>
      </c>
      <c r="AD4526" s="11"/>
      <c r="AE4526" s="11"/>
      <c r="AF4526" s="11"/>
      <c r="AG4526" s="11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2">
        <v>2000000</v>
      </c>
      <c r="F4527" s="12">
        <v>455440</v>
      </c>
      <c r="G4527" s="12">
        <v>0</v>
      </c>
      <c r="H4527" s="12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3" t="str">
        <f>IFERROR(VLOOKUP(C4527,[1]Index!$D:$F,3,FALSE),"Non List")</f>
        <v>zdelist</v>
      </c>
      <c r="Z4527">
        <f>IFERROR(VLOOKUP(C4527,[1]LP!$B:$C,2,FALSE),0)</f>
        <v>0</v>
      </c>
      <c r="AA4527" s="12">
        <f t="shared" si="70"/>
        <v>0</v>
      </c>
      <c r="AB4527" s="12">
        <v>0</v>
      </c>
      <c r="AC4527" s="12">
        <v>0</v>
      </c>
      <c r="AD4527" s="11"/>
      <c r="AE4527" s="11"/>
      <c r="AF4527" s="11"/>
      <c r="AG4527" s="11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2">
        <v>2908111</v>
      </c>
      <c r="F4528" s="12">
        <v>583659</v>
      </c>
      <c r="G4528" s="12">
        <v>0</v>
      </c>
      <c r="H4528" s="12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3" t="str">
        <f>IFERROR(VLOOKUP(C4528,[1]Index!$D:$F,3,FALSE),"Non List")</f>
        <v>Life Insurance</v>
      </c>
      <c r="Z4528">
        <f>IFERROR(VLOOKUP(C4528,[1]LP!$B:$C,2,FALSE),0)</f>
        <v>698</v>
      </c>
      <c r="AA4528" s="12">
        <f t="shared" si="70"/>
        <v>116.33333333333333</v>
      </c>
      <c r="AB4528" s="12">
        <v>8.5</v>
      </c>
      <c r="AC4528" s="12">
        <v>0.44500000000000001</v>
      </c>
      <c r="AD4528" s="11"/>
      <c r="AE4528" s="11"/>
      <c r="AF4528" s="11"/>
      <c r="AG4528" s="11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2">
        <v>2239370</v>
      </c>
      <c r="F4529" s="12">
        <v>587420</v>
      </c>
      <c r="G4529" s="12">
        <v>0</v>
      </c>
      <c r="H4529" s="12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3" t="str">
        <f>IFERROR(VLOOKUP(C4529,[1]Index!$D:$F,3,FALSE),"Non List")</f>
        <v>zdelist</v>
      </c>
      <c r="Z4529">
        <f>IFERROR(VLOOKUP(C4529,[1]LP!$B:$C,2,FALSE),0)</f>
        <v>0</v>
      </c>
      <c r="AA4529" s="12">
        <f t="shared" si="70"/>
        <v>0</v>
      </c>
      <c r="AB4529" s="12">
        <v>0</v>
      </c>
      <c r="AC4529" s="12">
        <v>0</v>
      </c>
      <c r="AD4529" s="11"/>
      <c r="AE4529" s="11"/>
      <c r="AF4529" s="11"/>
      <c r="AG4529" s="11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2">
        <v>2653200</v>
      </c>
      <c r="F4530" s="12">
        <v>615519</v>
      </c>
      <c r="G4530" s="12">
        <v>0</v>
      </c>
      <c r="H4530" s="12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3" t="str">
        <f>IFERROR(VLOOKUP(C4530,[1]Index!$D:$F,3,FALSE),"Non List")</f>
        <v>Life Insurance</v>
      </c>
      <c r="Z4530">
        <f>IFERROR(VLOOKUP(C4530,[1]LP!$B:$C,2,FALSE),0)</f>
        <v>1437</v>
      </c>
      <c r="AA4530" s="12">
        <f t="shared" si="70"/>
        <v>-479</v>
      </c>
      <c r="AB4530" s="12">
        <v>0</v>
      </c>
      <c r="AC4530" s="12">
        <v>0</v>
      </c>
      <c r="AD4530" s="11"/>
      <c r="AE4530" s="11"/>
      <c r="AF4530" s="11"/>
      <c r="AG4530" s="11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2">
        <v>8207967</v>
      </c>
      <c r="F4531" s="12">
        <v>288370</v>
      </c>
      <c r="G4531" s="12">
        <v>0</v>
      </c>
      <c r="H4531" s="12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3" t="str">
        <f>IFERROR(VLOOKUP(C4531,[1]Index!$D:$F,3,FALSE),"Non List")</f>
        <v>Life Insurance</v>
      </c>
      <c r="Z4531">
        <f>IFERROR(VLOOKUP(C4531,[1]LP!$B:$C,2,FALSE),0)</f>
        <v>688</v>
      </c>
      <c r="AA4531" s="12">
        <f t="shared" si="70"/>
        <v>-172</v>
      </c>
      <c r="AB4531" s="12">
        <v>0</v>
      </c>
      <c r="AC4531" s="12">
        <v>0</v>
      </c>
      <c r="AD4531" s="11"/>
      <c r="AE4531" s="11"/>
      <c r="AF4531" s="11"/>
      <c r="AG4531" s="11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2">
        <v>4035158</v>
      </c>
      <c r="F4532" s="12">
        <v>667175</v>
      </c>
      <c r="G4532" s="12">
        <v>0</v>
      </c>
      <c r="H4532" s="12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3" t="str">
        <f>IFERROR(VLOOKUP(C4532,[1]Index!$D:$F,3,FALSE),"Non List")</f>
        <v>Life Insurance</v>
      </c>
      <c r="Z4532">
        <f>IFERROR(VLOOKUP(C4532,[1]LP!$B:$C,2,FALSE),0)</f>
        <v>591</v>
      </c>
      <c r="AA4532" s="12">
        <f t="shared" si="70"/>
        <v>59.1</v>
      </c>
      <c r="AB4532" s="12">
        <v>8</v>
      </c>
      <c r="AC4532" s="12">
        <v>6.5</v>
      </c>
      <c r="AD4532" s="11"/>
      <c r="AE4532" s="11"/>
      <c r="AF4532" s="11"/>
      <c r="AG4532" s="11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2">
        <v>2779616</v>
      </c>
      <c r="F4533" s="12">
        <v>532978</v>
      </c>
      <c r="G4533" s="12">
        <v>0</v>
      </c>
      <c r="H4533" s="12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3" t="str">
        <f>IFERROR(VLOOKUP(C4533,[1]Index!$D:$F,3,FALSE),"Non List")</f>
        <v>zdelist</v>
      </c>
      <c r="Z4533">
        <f>IFERROR(VLOOKUP(C4533,[1]LP!$B:$C,2,FALSE),0)</f>
        <v>0</v>
      </c>
      <c r="AA4533" s="12">
        <f t="shared" si="70"/>
        <v>0</v>
      </c>
      <c r="AB4533" s="12">
        <v>0</v>
      </c>
      <c r="AC4533" s="12">
        <v>0</v>
      </c>
      <c r="AD4533" s="11"/>
      <c r="AE4533" s="11"/>
      <c r="AF4533" s="11"/>
      <c r="AG4533" s="11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2">
        <v>2550282</v>
      </c>
      <c r="F4534" s="12">
        <v>665602</v>
      </c>
      <c r="G4534" s="12">
        <v>0</v>
      </c>
      <c r="H4534" s="12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3" t="str">
        <f>IFERROR(VLOOKUP(C4534,[1]Index!$D:$F,3,FALSE),"Non List")</f>
        <v>zdelist</v>
      </c>
      <c r="Z4534">
        <f>IFERROR(VLOOKUP(C4534,[1]LP!$B:$C,2,FALSE),0)</f>
        <v>0</v>
      </c>
      <c r="AA4534" s="12">
        <f t="shared" si="70"/>
        <v>0</v>
      </c>
      <c r="AB4534" s="12">
        <v>0</v>
      </c>
      <c r="AC4534" s="12">
        <v>0</v>
      </c>
      <c r="AD4534" s="11"/>
      <c r="AE4534" s="11"/>
      <c r="AF4534" s="11"/>
      <c r="AG4534" s="11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2">
        <v>2084000</v>
      </c>
      <c r="F4535" s="12">
        <v>391887</v>
      </c>
      <c r="G4535" s="12">
        <v>0</v>
      </c>
      <c r="H4535" s="12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3" t="str">
        <f>IFERROR(VLOOKUP(C4535,[1]Index!$D:$F,3,FALSE),"Non List")</f>
        <v>zdelist</v>
      </c>
      <c r="Z4535">
        <f>IFERROR(VLOOKUP(C4535,[1]LP!$B:$C,2,FALSE),0)</f>
        <v>0</v>
      </c>
      <c r="AA4535" s="12">
        <f t="shared" si="70"/>
        <v>0</v>
      </c>
      <c r="AB4535" s="12">
        <v>0</v>
      </c>
      <c r="AC4535" s="12">
        <v>0</v>
      </c>
      <c r="AD4535" s="11"/>
      <c r="AE4535" s="11"/>
      <c r="AF4535" s="11"/>
      <c r="AG4535" s="11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2">
        <v>2420000</v>
      </c>
      <c r="F4536" s="12">
        <v>775083</v>
      </c>
      <c r="G4536" s="12">
        <v>0</v>
      </c>
      <c r="H4536" s="12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3" t="str">
        <f>IFERROR(VLOOKUP(C4536,[1]Index!$D:$F,3,FALSE),"Non List")</f>
        <v>zdelist</v>
      </c>
      <c r="Z4536">
        <f>IFERROR(VLOOKUP(C4536,[1]LP!$B:$C,2,FALSE),0)</f>
        <v>0</v>
      </c>
      <c r="AA4536" s="12">
        <f t="shared" si="70"/>
        <v>0</v>
      </c>
      <c r="AB4536" s="12">
        <v>0</v>
      </c>
      <c r="AC4536" s="12">
        <v>0</v>
      </c>
      <c r="AD4536" s="11"/>
      <c r="AE4536" s="11"/>
      <c r="AF4536" s="11"/>
      <c r="AG4536" s="11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2">
        <v>2150000</v>
      </c>
      <c r="F4537" s="12">
        <v>1079642</v>
      </c>
      <c r="G4537" s="12">
        <v>0</v>
      </c>
      <c r="H4537" s="12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3" t="str">
        <f>IFERROR(VLOOKUP(C4537,[1]Index!$D:$F,3,FALSE),"Non List")</f>
        <v>zdelist</v>
      </c>
      <c r="Z4537">
        <f>IFERROR(VLOOKUP(C4537,[1]LP!$B:$C,2,FALSE),0)</f>
        <v>0</v>
      </c>
      <c r="AA4537" s="12">
        <f t="shared" si="70"/>
        <v>0</v>
      </c>
      <c r="AB4537" s="12">
        <v>0</v>
      </c>
      <c r="AC4537" s="12">
        <v>0</v>
      </c>
      <c r="AD4537" s="11"/>
      <c r="AE4537" s="11"/>
      <c r="AF4537" s="11"/>
      <c r="AG4537" s="11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2">
        <v>2100000</v>
      </c>
      <c r="F4538" s="12">
        <v>215210</v>
      </c>
      <c r="G4538" s="12">
        <v>0</v>
      </c>
      <c r="H4538" s="12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3" t="str">
        <f>IFERROR(VLOOKUP(C4538,[1]Index!$D:$F,3,FALSE),"Non List")</f>
        <v>zdelist</v>
      </c>
      <c r="Z4538">
        <f>IFERROR(VLOOKUP(C4538,[1]LP!$B:$C,2,FALSE),0)</f>
        <v>0</v>
      </c>
      <c r="AA4538" s="12">
        <f t="shared" si="70"/>
        <v>0</v>
      </c>
      <c r="AB4538" s="12">
        <v>0</v>
      </c>
      <c r="AC4538" s="12">
        <v>0</v>
      </c>
      <c r="AD4538" s="11"/>
      <c r="AE4538" s="11"/>
      <c r="AF4538" s="11"/>
      <c r="AG4538" s="11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2">
        <v>2000000</v>
      </c>
      <c r="F4539" s="12">
        <v>429614</v>
      </c>
      <c r="G4539" s="12">
        <v>0</v>
      </c>
      <c r="H4539" s="12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3" t="str">
        <f>IFERROR(VLOOKUP(C4539,[1]Index!$D:$F,3,FALSE),"Non List")</f>
        <v>zdelist</v>
      </c>
      <c r="Z4539">
        <f>IFERROR(VLOOKUP(C4539,[1]LP!$B:$C,2,FALSE),0)</f>
        <v>0</v>
      </c>
      <c r="AA4539" s="12">
        <f t="shared" si="70"/>
        <v>0</v>
      </c>
      <c r="AB4539" s="12">
        <v>0</v>
      </c>
      <c r="AC4539" s="12">
        <v>0</v>
      </c>
      <c r="AD4539" s="11"/>
      <c r="AE4539" s="11"/>
      <c r="AF4539" s="11"/>
      <c r="AG4539" s="11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2">
        <v>2539835</v>
      </c>
      <c r="F4540" s="12">
        <v>689027</v>
      </c>
      <c r="G4540" s="12">
        <v>0</v>
      </c>
      <c r="H4540" s="12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3" t="str">
        <f>IFERROR(VLOOKUP(C4540,[1]Index!$D:$F,3,FALSE),"Non List")</f>
        <v>Life Insurance</v>
      </c>
      <c r="Z4540">
        <f>IFERROR(VLOOKUP(C4540,[1]LP!$B:$C,2,FALSE),0)</f>
        <v>698</v>
      </c>
      <c r="AA4540" s="12">
        <f t="shared" si="70"/>
        <v>38.777777777777779</v>
      </c>
      <c r="AB4540" s="12">
        <v>0</v>
      </c>
      <c r="AC4540" s="12">
        <v>0</v>
      </c>
      <c r="AD4540" s="11"/>
      <c r="AE4540" s="11"/>
      <c r="AF4540" s="11"/>
      <c r="AG4540" s="11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2">
        <v>2084250</v>
      </c>
      <c r="F4541" s="12">
        <v>644570</v>
      </c>
      <c r="G4541" s="12">
        <v>0</v>
      </c>
      <c r="H4541" s="12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3" t="str">
        <f>IFERROR(VLOOKUP(C4541,[1]Index!$D:$F,3,FALSE),"Non List")</f>
        <v>zdelist</v>
      </c>
      <c r="Z4541">
        <f>IFERROR(VLOOKUP(C4541,[1]LP!$B:$C,2,FALSE),0)</f>
        <v>0</v>
      </c>
      <c r="AA4541" s="12">
        <f t="shared" si="70"/>
        <v>0</v>
      </c>
      <c r="AB4541" s="12">
        <v>0</v>
      </c>
      <c r="AC4541" s="12">
        <v>0</v>
      </c>
      <c r="AD4541" s="11"/>
      <c r="AE4541" s="11"/>
      <c r="AF4541" s="11"/>
      <c r="AG4541" s="11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2">
        <v>2653200</v>
      </c>
      <c r="F4542" s="12">
        <v>609732</v>
      </c>
      <c r="G4542" s="12">
        <v>0</v>
      </c>
      <c r="H4542" s="12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3" t="str">
        <f>IFERROR(VLOOKUP(C4542,[1]Index!$D:$F,3,FALSE),"Non List")</f>
        <v>Life Insurance</v>
      </c>
      <c r="Z4542">
        <f>IFERROR(VLOOKUP(C4542,[1]LP!$B:$C,2,FALSE),0)</f>
        <v>1437</v>
      </c>
      <c r="AA4542" s="12">
        <f t="shared" si="70"/>
        <v>-1437</v>
      </c>
      <c r="AB4542" s="12">
        <v>0</v>
      </c>
      <c r="AC4542" s="12">
        <v>0</v>
      </c>
      <c r="AD4542" s="11"/>
      <c r="AE4542" s="11"/>
      <c r="AF4542" s="11"/>
      <c r="AG4542" s="11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2">
        <v>8207967</v>
      </c>
      <c r="F4543" s="12">
        <v>1991832</v>
      </c>
      <c r="G4543" s="12">
        <v>0</v>
      </c>
      <c r="H4543" s="12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3" t="str">
        <f>IFERROR(VLOOKUP(C4543,[1]Index!$D:$F,3,FALSE),"Non List")</f>
        <v>Life Insurance</v>
      </c>
      <c r="Z4543">
        <f>IFERROR(VLOOKUP(C4543,[1]LP!$B:$C,2,FALSE),0)</f>
        <v>688</v>
      </c>
      <c r="AA4543" s="12">
        <f t="shared" si="70"/>
        <v>76.444444444444443</v>
      </c>
      <c r="AB4543" s="12">
        <v>0</v>
      </c>
      <c r="AC4543" s="12">
        <v>0</v>
      </c>
      <c r="AD4543" s="11"/>
      <c r="AE4543" s="11"/>
      <c r="AF4543" s="11"/>
      <c r="AG4543" s="11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2">
        <v>4640432</v>
      </c>
      <c r="F4544" s="12">
        <v>772573</v>
      </c>
      <c r="G4544" s="12">
        <v>0</v>
      </c>
      <c r="H4544" s="12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3" t="str">
        <f>IFERROR(VLOOKUP(C4544,[1]Index!$D:$F,3,FALSE),"Non List")</f>
        <v>Life Insurance</v>
      </c>
      <c r="Z4544">
        <f>IFERROR(VLOOKUP(C4544,[1]LP!$B:$C,2,FALSE),0)</f>
        <v>591</v>
      </c>
      <c r="AA4544" s="12">
        <f t="shared" si="70"/>
        <v>59.1</v>
      </c>
      <c r="AB4544" s="12">
        <v>0</v>
      </c>
      <c r="AC4544" s="12">
        <v>0</v>
      </c>
      <c r="AD4544" s="11"/>
      <c r="AE4544" s="11"/>
      <c r="AF4544" s="11"/>
      <c r="AG4544" s="11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2">
        <v>3140966</v>
      </c>
      <c r="F4545" s="12">
        <v>599329</v>
      </c>
      <c r="G4545" s="12">
        <v>0</v>
      </c>
      <c r="H4545" s="12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3" t="str">
        <f>IFERROR(VLOOKUP(C4545,[1]Index!$D:$F,3,FALSE),"Non List")</f>
        <v>zdelist</v>
      </c>
      <c r="Z4545">
        <f>IFERROR(VLOOKUP(C4545,[1]LP!$B:$C,2,FALSE),0)</f>
        <v>0</v>
      </c>
      <c r="AA4545" s="12">
        <f t="shared" si="70"/>
        <v>0</v>
      </c>
      <c r="AB4545" s="12">
        <v>0</v>
      </c>
      <c r="AC4545" s="12">
        <v>0</v>
      </c>
      <c r="AD4545" s="11"/>
      <c r="AE4545" s="11"/>
      <c r="AF4545" s="11"/>
      <c r="AG4545" s="11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2">
        <v>2550282</v>
      </c>
      <c r="F4546" s="12">
        <v>712257</v>
      </c>
      <c r="G4546" s="12">
        <v>0</v>
      </c>
      <c r="H4546" s="12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3" t="str">
        <f>IFERROR(VLOOKUP(C4546,[1]Index!$D:$F,3,FALSE),"Non List")</f>
        <v>zdelist</v>
      </c>
      <c r="Z4546">
        <f>IFERROR(VLOOKUP(C4546,[1]LP!$B:$C,2,FALSE),0)</f>
        <v>0</v>
      </c>
      <c r="AA4546" s="12">
        <f t="shared" si="70"/>
        <v>0</v>
      </c>
      <c r="AB4546" s="12">
        <v>0</v>
      </c>
      <c r="AC4546" s="12">
        <v>0</v>
      </c>
      <c r="AD4546" s="11"/>
      <c r="AE4546" s="11"/>
      <c r="AF4546" s="11"/>
      <c r="AG4546" s="11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2">
        <v>2000000</v>
      </c>
      <c r="F4547" s="12">
        <v>300385</v>
      </c>
      <c r="G4547" s="12">
        <v>0</v>
      </c>
      <c r="H4547" s="12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3" t="str">
        <f>IFERROR(VLOOKUP(C4547,[1]Index!$D:$F,3,FALSE),"Non List")</f>
        <v>zdelist</v>
      </c>
      <c r="Z4547">
        <f>IFERROR(VLOOKUP(C4547,[1]LP!$B:$C,2,FALSE),0)</f>
        <v>0</v>
      </c>
      <c r="AA4547" s="12">
        <f t="shared" ref="AA4547:AA4610" si="71">IFERROR(Z4547/M4547,0)</f>
        <v>0</v>
      </c>
      <c r="AB4547" s="12">
        <v>0</v>
      </c>
      <c r="AC4547" s="12">
        <v>0</v>
      </c>
      <c r="AD4547" s="11"/>
      <c r="AE4547" s="11"/>
      <c r="AF4547" s="11"/>
      <c r="AG4547" s="11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2">
        <v>2420000</v>
      </c>
      <c r="F4548" s="12">
        <v>1035792</v>
      </c>
      <c r="G4548" s="12">
        <v>0</v>
      </c>
      <c r="H4548" s="12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3" t="str">
        <f>IFERROR(VLOOKUP(C4548,[1]Index!$D:$F,3,FALSE),"Non List")</f>
        <v>zdelist</v>
      </c>
      <c r="Z4548">
        <f>IFERROR(VLOOKUP(C4548,[1]LP!$B:$C,2,FALSE),0)</f>
        <v>0</v>
      </c>
      <c r="AA4548" s="12">
        <f t="shared" si="71"/>
        <v>0</v>
      </c>
      <c r="AB4548" s="12">
        <v>0</v>
      </c>
      <c r="AC4548" s="12">
        <v>0</v>
      </c>
      <c r="AD4548" s="11"/>
      <c r="AE4548" s="11"/>
      <c r="AF4548" s="11"/>
      <c r="AG4548" s="11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2">
        <v>2150000</v>
      </c>
      <c r="F4549" s="12">
        <v>1333043</v>
      </c>
      <c r="G4549" s="12">
        <v>0</v>
      </c>
      <c r="H4549" s="12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3" t="str">
        <f>IFERROR(VLOOKUP(C4549,[1]Index!$D:$F,3,FALSE),"Non List")</f>
        <v>zdelist</v>
      </c>
      <c r="Z4549">
        <f>IFERROR(VLOOKUP(C4549,[1]LP!$B:$C,2,FALSE),0)</f>
        <v>0</v>
      </c>
      <c r="AA4549" s="12">
        <f t="shared" si="71"/>
        <v>0</v>
      </c>
      <c r="AB4549" s="12">
        <v>0</v>
      </c>
      <c r="AC4549" s="12">
        <v>0</v>
      </c>
      <c r="AD4549" s="11"/>
      <c r="AE4549" s="11"/>
      <c r="AF4549" s="11"/>
      <c r="AG4549" s="11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2">
        <v>2100000</v>
      </c>
      <c r="F4550" s="12">
        <v>369515</v>
      </c>
      <c r="G4550" s="12">
        <v>0</v>
      </c>
      <c r="H4550" s="12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3" t="str">
        <f>IFERROR(VLOOKUP(C4550,[1]Index!$D:$F,3,FALSE),"Non List")</f>
        <v>zdelist</v>
      </c>
      <c r="Z4550">
        <f>IFERROR(VLOOKUP(C4550,[1]LP!$B:$C,2,FALSE),0)</f>
        <v>0</v>
      </c>
      <c r="AA4550" s="12">
        <f t="shared" si="71"/>
        <v>0</v>
      </c>
      <c r="AB4550" s="12">
        <v>0</v>
      </c>
      <c r="AC4550" s="12">
        <v>0</v>
      </c>
      <c r="AD4550" s="11"/>
      <c r="AE4550" s="11"/>
      <c r="AF4550" s="11"/>
      <c r="AG4550" s="11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2">
        <v>2000000</v>
      </c>
      <c r="F4551" s="12">
        <v>527508</v>
      </c>
      <c r="G4551" s="12">
        <v>0</v>
      </c>
      <c r="H4551" s="12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3" t="str">
        <f>IFERROR(VLOOKUP(C4551,[1]Index!$D:$F,3,FALSE),"Non List")</f>
        <v>zdelist</v>
      </c>
      <c r="Z4551">
        <f>IFERROR(VLOOKUP(C4551,[1]LP!$B:$C,2,FALSE),0)</f>
        <v>0</v>
      </c>
      <c r="AA4551" s="12">
        <f t="shared" si="71"/>
        <v>0</v>
      </c>
      <c r="AB4551" s="12">
        <v>0</v>
      </c>
      <c r="AC4551" s="12">
        <v>0</v>
      </c>
      <c r="AD4551" s="11"/>
      <c r="AE4551" s="11"/>
      <c r="AF4551" s="11"/>
      <c r="AG4551" s="11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2">
        <v>2550282</v>
      </c>
      <c r="F4552" s="12">
        <v>712257</v>
      </c>
      <c r="G4552" s="12">
        <v>0</v>
      </c>
      <c r="H4552" s="12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3" t="str">
        <f>IFERROR(VLOOKUP(C4552,[1]Index!$D:$F,3,FALSE),"Non List")</f>
        <v>Life Insurance</v>
      </c>
      <c r="Z4552">
        <f>IFERROR(VLOOKUP(C4552,[1]LP!$B:$C,2,FALSE),0)</f>
        <v>551</v>
      </c>
      <c r="AA4552" s="12">
        <f t="shared" si="71"/>
        <v>16.696969696969695</v>
      </c>
      <c r="AB4552" s="12">
        <v>0</v>
      </c>
      <c r="AC4552" s="12">
        <v>0</v>
      </c>
      <c r="AD4552" s="11"/>
      <c r="AE4552" s="11"/>
      <c r="AF4552" s="11"/>
      <c r="AG4552" s="11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2">
        <v>2908111</v>
      </c>
      <c r="F4553" s="12">
        <v>533388</v>
      </c>
      <c r="G4553" s="12">
        <v>0</v>
      </c>
      <c r="H4553" s="12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3" t="str">
        <f>IFERROR(VLOOKUP(C4553,[1]Index!$D:$F,3,FALSE),"Non List")</f>
        <v>Life Insurance</v>
      </c>
      <c r="Z4553">
        <f>IFERROR(VLOOKUP(C4553,[1]LP!$B:$C,2,FALSE),0)</f>
        <v>698</v>
      </c>
      <c r="AA4553" s="12">
        <f t="shared" si="71"/>
        <v>53.692307692307693</v>
      </c>
      <c r="AB4553" s="12">
        <v>0</v>
      </c>
      <c r="AC4553" s="12">
        <v>0</v>
      </c>
      <c r="AD4553" s="11"/>
      <c r="AE4553" s="11"/>
      <c r="AF4553" s="11"/>
      <c r="AG4553" s="11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2">
        <v>2239370</v>
      </c>
      <c r="F4554" s="12">
        <v>547103</v>
      </c>
      <c r="G4554" s="12">
        <v>0</v>
      </c>
      <c r="H4554" s="12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3" t="str">
        <f>IFERROR(VLOOKUP(C4554,[1]Index!$D:$F,3,FALSE),"Non List")</f>
        <v>zdelist</v>
      </c>
      <c r="Z4554">
        <f>IFERROR(VLOOKUP(C4554,[1]LP!$B:$C,2,FALSE),0)</f>
        <v>0</v>
      </c>
      <c r="AA4554" s="12">
        <f t="shared" si="71"/>
        <v>0</v>
      </c>
      <c r="AB4554" s="12">
        <v>0</v>
      </c>
      <c r="AC4554" s="12">
        <v>0</v>
      </c>
      <c r="AD4554" s="11"/>
      <c r="AE4554" s="11"/>
      <c r="AF4554" s="11"/>
      <c r="AG4554" s="11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2">
        <v>2653200</v>
      </c>
      <c r="F4555" s="12">
        <v>713428</v>
      </c>
      <c r="G4555" s="12">
        <v>0</v>
      </c>
      <c r="H4555" s="12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3" t="str">
        <f>IFERROR(VLOOKUP(C4555,[1]Index!$D:$F,3,FALSE),"Non List")</f>
        <v>Life Insurance</v>
      </c>
      <c r="Z4555">
        <f>IFERROR(VLOOKUP(C4555,[1]LP!$B:$C,2,FALSE),0)</f>
        <v>1437</v>
      </c>
      <c r="AA4555" s="12">
        <f t="shared" si="71"/>
        <v>205.28571428571428</v>
      </c>
      <c r="AB4555" s="12">
        <v>0</v>
      </c>
      <c r="AC4555" s="12">
        <v>0</v>
      </c>
      <c r="AD4555" s="11"/>
      <c r="AE4555" s="11"/>
      <c r="AF4555" s="11"/>
      <c r="AG4555" s="11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2">
        <v>8207967</v>
      </c>
      <c r="F4556" s="12">
        <v>480449</v>
      </c>
      <c r="G4556" s="12">
        <v>0</v>
      </c>
      <c r="H4556" s="12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3" t="str">
        <f>IFERROR(VLOOKUP(C4556,[1]Index!$D:$F,3,FALSE),"Non List")</f>
        <v>Life Insurance</v>
      </c>
      <c r="Z4556">
        <f>IFERROR(VLOOKUP(C4556,[1]LP!$B:$C,2,FALSE),0)</f>
        <v>688</v>
      </c>
      <c r="AA4556" s="12">
        <f t="shared" si="71"/>
        <v>62.545454545454547</v>
      </c>
      <c r="AB4556" s="12">
        <v>0</v>
      </c>
      <c r="AC4556" s="12">
        <v>0</v>
      </c>
      <c r="AD4556" s="11"/>
      <c r="AE4556" s="11"/>
      <c r="AF4556" s="11"/>
      <c r="AG4556" s="11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2">
        <v>4640432</v>
      </c>
      <c r="F4557" s="12">
        <v>266539</v>
      </c>
      <c r="G4557" s="12">
        <v>0</v>
      </c>
      <c r="H4557" s="12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3" t="str">
        <f>IFERROR(VLOOKUP(C4557,[1]Index!$D:$F,3,FALSE),"Non List")</f>
        <v>Life Insurance</v>
      </c>
      <c r="Z4557">
        <f>IFERROR(VLOOKUP(C4557,[1]LP!$B:$C,2,FALSE),0)</f>
        <v>591</v>
      </c>
      <c r="AA4557" s="12">
        <f t="shared" si="71"/>
        <v>59.1</v>
      </c>
      <c r="AB4557" s="12">
        <v>0</v>
      </c>
      <c r="AC4557" s="12">
        <v>0</v>
      </c>
      <c r="AD4557" s="11"/>
      <c r="AE4557" s="11"/>
      <c r="AF4557" s="11"/>
      <c r="AG4557" s="11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2">
        <v>3140966</v>
      </c>
      <c r="F4558" s="12">
        <v>292295</v>
      </c>
      <c r="G4558" s="12">
        <v>0</v>
      </c>
      <c r="H4558" s="12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3" t="str">
        <f>IFERROR(VLOOKUP(C4558,[1]Index!$D:$F,3,FALSE),"Non List")</f>
        <v>zdelist</v>
      </c>
      <c r="Z4558">
        <f>IFERROR(VLOOKUP(C4558,[1]LP!$B:$C,2,FALSE),0)</f>
        <v>0</v>
      </c>
      <c r="AA4558" s="12">
        <f t="shared" si="71"/>
        <v>0</v>
      </c>
      <c r="AB4558" s="12">
        <v>0</v>
      </c>
      <c r="AC4558" s="12">
        <v>0</v>
      </c>
      <c r="AD4558" s="11"/>
      <c r="AE4558" s="11"/>
      <c r="AF4558" s="11"/>
      <c r="AG4558" s="11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2">
        <v>2000000</v>
      </c>
      <c r="F4559" s="12">
        <v>359003</v>
      </c>
      <c r="G4559" s="12">
        <v>0</v>
      </c>
      <c r="H4559" s="12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3" t="str">
        <f>IFERROR(VLOOKUP(C4559,[1]Index!$D:$F,3,FALSE),"Non List")</f>
        <v>zdelist</v>
      </c>
      <c r="Z4559">
        <f>IFERROR(VLOOKUP(C4559,[1]LP!$B:$C,2,FALSE),0)</f>
        <v>0</v>
      </c>
      <c r="AA4559" s="12">
        <f t="shared" si="71"/>
        <v>0</v>
      </c>
      <c r="AB4559" s="12">
        <v>0</v>
      </c>
      <c r="AC4559" s="12">
        <v>0</v>
      </c>
      <c r="AD4559" s="11"/>
      <c r="AE4559" s="11"/>
      <c r="AF4559" s="11"/>
      <c r="AG4559" s="11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2">
        <v>2420000</v>
      </c>
      <c r="F4560" s="12">
        <v>1162746</v>
      </c>
      <c r="G4560" s="12">
        <v>0</v>
      </c>
      <c r="H4560" s="12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3" t="str">
        <f>IFERROR(VLOOKUP(C4560,[1]Index!$D:$F,3,FALSE),"Non List")</f>
        <v>zdelist</v>
      </c>
      <c r="Z4560">
        <f>IFERROR(VLOOKUP(C4560,[1]LP!$B:$C,2,FALSE),0)</f>
        <v>0</v>
      </c>
      <c r="AA4560" s="12">
        <f t="shared" si="71"/>
        <v>0</v>
      </c>
      <c r="AB4560" s="12">
        <v>0</v>
      </c>
      <c r="AC4560" s="12">
        <v>0</v>
      </c>
      <c r="AD4560" s="11"/>
      <c r="AE4560" s="11"/>
      <c r="AF4560" s="11"/>
      <c r="AG4560" s="11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2">
        <v>2342855</v>
      </c>
      <c r="F4561" s="12">
        <v>273238</v>
      </c>
      <c r="G4561" s="12">
        <v>0</v>
      </c>
      <c r="H4561" s="12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3" t="str">
        <f>IFERROR(VLOOKUP(C4561,[1]Index!$D:$F,3,FALSE),"Non List")</f>
        <v>zdelist</v>
      </c>
      <c r="Z4561">
        <f>IFERROR(VLOOKUP(C4561,[1]LP!$B:$C,2,FALSE),0)</f>
        <v>0</v>
      </c>
      <c r="AA4561" s="12">
        <f t="shared" si="71"/>
        <v>0</v>
      </c>
      <c r="AB4561" s="12">
        <v>0</v>
      </c>
      <c r="AC4561" s="12">
        <v>0</v>
      </c>
      <c r="AD4561" s="11"/>
      <c r="AE4561" s="11"/>
      <c r="AF4561" s="11"/>
      <c r="AG4561" s="11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2">
        <v>2100000</v>
      </c>
      <c r="F4562" s="12">
        <v>399412</v>
      </c>
      <c r="G4562" s="12">
        <v>0</v>
      </c>
      <c r="H4562" s="12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3" t="str">
        <f>IFERROR(VLOOKUP(C4562,[1]Index!$D:$F,3,FALSE),"Non List")</f>
        <v>zdelist</v>
      </c>
      <c r="Z4562">
        <f>IFERROR(VLOOKUP(C4562,[1]LP!$B:$C,2,FALSE),0)</f>
        <v>0</v>
      </c>
      <c r="AA4562" s="12">
        <f t="shared" si="71"/>
        <v>0</v>
      </c>
      <c r="AB4562" s="12">
        <v>0</v>
      </c>
      <c r="AC4562" s="12">
        <v>0</v>
      </c>
      <c r="AD4562" s="11"/>
      <c r="AE4562" s="11"/>
      <c r="AF4562" s="11"/>
      <c r="AG4562" s="11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2">
        <v>2000000</v>
      </c>
      <c r="F4563" s="12">
        <v>597997</v>
      </c>
      <c r="G4563" s="12">
        <v>0</v>
      </c>
      <c r="H4563" s="12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3" t="str">
        <f>IFERROR(VLOOKUP(C4563,[1]Index!$D:$F,3,FALSE),"Non List")</f>
        <v>zdelist</v>
      </c>
      <c r="Z4563">
        <f>IFERROR(VLOOKUP(C4563,[1]LP!$B:$C,2,FALSE),0)</f>
        <v>0</v>
      </c>
      <c r="AA4563" s="12">
        <f t="shared" si="71"/>
        <v>0</v>
      </c>
      <c r="AB4563" s="12">
        <v>0</v>
      </c>
      <c r="AC4563" s="12">
        <v>0</v>
      </c>
      <c r="AD4563" s="11"/>
      <c r="AE4563" s="11"/>
      <c r="AF4563" s="11"/>
      <c r="AG4563" s="11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2">
        <v>4545572</v>
      </c>
      <c r="F4564" s="12">
        <v>2583877</v>
      </c>
      <c r="G4564" s="12">
        <v>0</v>
      </c>
      <c r="H4564" s="12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3" t="str">
        <f>IFERROR(VLOOKUP(C4564,[1]Index!$D:$F,3,FALSE),"Non List")</f>
        <v>Life Insurance</v>
      </c>
      <c r="Z4564">
        <f>IFERROR(VLOOKUP(C4564,[1]LP!$B:$C,2,FALSE),0)</f>
        <v>551</v>
      </c>
      <c r="AA4564" s="12">
        <f t="shared" si="71"/>
        <v>42.384615384615387</v>
      </c>
      <c r="AB4564" s="12">
        <v>0</v>
      </c>
      <c r="AC4564" s="12">
        <v>0</v>
      </c>
      <c r="AD4564" s="11"/>
      <c r="AE4564" s="11"/>
      <c r="AF4564" s="11"/>
      <c r="AG4564" s="11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2">
        <v>1254620</v>
      </c>
      <c r="F4565" s="12">
        <v>330981</v>
      </c>
      <c r="G4565" s="12">
        <v>0</v>
      </c>
      <c r="H4565" s="12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3" t="str">
        <f>IFERROR(VLOOKUP(C4565,[1]Index!$D:$F,3,FALSE),"Non List")</f>
        <v>zdelist</v>
      </c>
      <c r="Z4565">
        <f>IFERROR(VLOOKUP(C4565,[1]LP!$B:$C,2,FALSE),0)</f>
        <v>0</v>
      </c>
      <c r="AA4565" s="12">
        <f t="shared" si="71"/>
        <v>0</v>
      </c>
      <c r="AB4565" s="12">
        <v>0</v>
      </c>
      <c r="AC4565" s="12">
        <v>0</v>
      </c>
      <c r="AD4565" s="11"/>
      <c r="AE4565" s="11"/>
      <c r="AF4565" s="11"/>
      <c r="AG4565" s="11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2">
        <v>1173509</v>
      </c>
      <c r="F4566" s="12">
        <v>229536</v>
      </c>
      <c r="G4566" s="12">
        <v>0</v>
      </c>
      <c r="H4566" s="12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3" t="str">
        <f>IFERROR(VLOOKUP(C4566,[1]Index!$D:$F,3,FALSE),"Non List")</f>
        <v>zdelist</v>
      </c>
      <c r="Z4566">
        <f>IFERROR(VLOOKUP(C4566,[1]LP!$B:$C,2,FALSE),0)</f>
        <v>0</v>
      </c>
      <c r="AA4566" s="12">
        <f t="shared" si="71"/>
        <v>0</v>
      </c>
      <c r="AB4566" s="12">
        <v>0</v>
      </c>
      <c r="AC4566" s="12">
        <v>0</v>
      </c>
      <c r="AD4566" s="11"/>
      <c r="AE4566" s="11"/>
      <c r="AF4566" s="11"/>
      <c r="AG4566" s="11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2">
        <v>1198900</v>
      </c>
      <c r="F4567" s="12">
        <v>311700</v>
      </c>
      <c r="G4567" s="12">
        <v>0</v>
      </c>
      <c r="H4567" s="12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3" t="str">
        <f>IFERROR(VLOOKUP(C4567,[1]Index!$D:$F,3,FALSE),"Non List")</f>
        <v>zdelist</v>
      </c>
      <c r="Z4567">
        <f>IFERROR(VLOOKUP(C4567,[1]LP!$B:$C,2,FALSE),0)</f>
        <v>0</v>
      </c>
      <c r="AA4567" s="12">
        <f t="shared" si="71"/>
        <v>0</v>
      </c>
      <c r="AB4567" s="12">
        <v>6.99</v>
      </c>
      <c r="AC4567" s="12">
        <v>0.3679</v>
      </c>
      <c r="AD4567" s="11"/>
      <c r="AE4567" s="11"/>
      <c r="AF4567" s="11"/>
      <c r="AG4567" s="11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2">
        <v>1378996</v>
      </c>
      <c r="F4568" s="12">
        <v>431322</v>
      </c>
      <c r="G4568" s="12">
        <v>0</v>
      </c>
      <c r="H4568" s="12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3" t="str">
        <f>IFERROR(VLOOKUP(C4568,[1]Index!$D:$F,3,FALSE),"Non List")</f>
        <v>Non Life Insurance</v>
      </c>
      <c r="Z4568">
        <f>IFERROR(VLOOKUP(C4568,[1]LP!$B:$C,2,FALSE),0)</f>
        <v>777</v>
      </c>
      <c r="AA4568" s="12">
        <f t="shared" si="71"/>
        <v>45.705882352941174</v>
      </c>
      <c r="AB4568" s="12">
        <v>8</v>
      </c>
      <c r="AC4568" s="12">
        <v>0.42109999999999997</v>
      </c>
      <c r="AD4568" s="11"/>
      <c r="AE4568" s="11"/>
      <c r="AF4568" s="11"/>
      <c r="AG4568" s="11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2">
        <v>1521634</v>
      </c>
      <c r="F4569" s="12">
        <v>622251</v>
      </c>
      <c r="G4569" s="12">
        <v>0</v>
      </c>
      <c r="H4569" s="12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3" t="str">
        <f>IFERROR(VLOOKUP(C4569,[1]Index!$D:$F,3,FALSE),"Non List")</f>
        <v>Non Life Insurance</v>
      </c>
      <c r="Z4569">
        <f>IFERROR(VLOOKUP(C4569,[1]LP!$B:$C,2,FALSE),0)</f>
        <v>860</v>
      </c>
      <c r="AA4569" s="12">
        <f t="shared" si="71"/>
        <v>28.666666666666668</v>
      </c>
      <c r="AB4569" s="12">
        <v>15</v>
      </c>
      <c r="AC4569" s="12">
        <v>0.79</v>
      </c>
      <c r="AD4569" s="11"/>
      <c r="AE4569" s="11"/>
      <c r="AF4569" s="11"/>
      <c r="AG4569" s="11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2">
        <v>1206013</v>
      </c>
      <c r="F4570" s="12">
        <v>399892</v>
      </c>
      <c r="G4570" s="12">
        <v>0</v>
      </c>
      <c r="H4570" s="12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3" t="str">
        <f>IFERROR(VLOOKUP(C4570,[1]Index!$D:$F,3,FALSE),"Non List")</f>
        <v>Non Life Insurance</v>
      </c>
      <c r="Z4570">
        <f>IFERROR(VLOOKUP(C4570,[1]LP!$B:$C,2,FALSE),0)</f>
        <v>778</v>
      </c>
      <c r="AA4570" s="12">
        <f t="shared" si="71"/>
        <v>40.94736842105263</v>
      </c>
      <c r="AB4570" s="12">
        <v>10</v>
      </c>
      <c r="AC4570" s="12">
        <v>0.52629999999999999</v>
      </c>
      <c r="AD4570" s="11"/>
      <c r="AE4570" s="11"/>
      <c r="AF4570" s="11"/>
      <c r="AG4570" s="11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2">
        <v>1227685</v>
      </c>
      <c r="F4571" s="12">
        <v>357776</v>
      </c>
      <c r="G4571" s="12">
        <v>0</v>
      </c>
      <c r="H4571" s="12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3" t="str">
        <f>IFERROR(VLOOKUP(C4571,[1]Index!$D:$F,3,FALSE),"Non List")</f>
        <v>zdelist</v>
      </c>
      <c r="Z4571">
        <f>IFERROR(VLOOKUP(C4571,[1]LP!$B:$C,2,FALSE),0)</f>
        <v>0</v>
      </c>
      <c r="AA4571" s="12">
        <f t="shared" si="71"/>
        <v>0</v>
      </c>
      <c r="AB4571" s="12">
        <v>14.25</v>
      </c>
      <c r="AC4571" s="12">
        <v>0.75</v>
      </c>
      <c r="AD4571" s="11"/>
      <c r="AE4571" s="11"/>
      <c r="AF4571" s="11"/>
      <c r="AG4571" s="11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2">
        <v>1186145</v>
      </c>
      <c r="F4572" s="12">
        <v>315594</v>
      </c>
      <c r="G4572" s="12">
        <v>0</v>
      </c>
      <c r="H4572" s="12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3" t="str">
        <f>IFERROR(VLOOKUP(C4572,[1]Index!$D:$F,3,FALSE),"Non List")</f>
        <v>zdelist</v>
      </c>
      <c r="Z4572">
        <f>IFERROR(VLOOKUP(C4572,[1]LP!$B:$C,2,FALSE),0)</f>
        <v>0</v>
      </c>
      <c r="AA4572" s="12">
        <f t="shared" si="71"/>
        <v>0</v>
      </c>
      <c r="AB4572" s="12">
        <v>3.3250000000000002</v>
      </c>
      <c r="AC4572" s="12">
        <v>0.17499999999999999</v>
      </c>
      <c r="AD4572" s="11"/>
      <c r="AE4572" s="11"/>
      <c r="AF4572" s="11"/>
      <c r="AG4572" s="11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2">
        <v>1333628</v>
      </c>
      <c r="F4573" s="12">
        <v>608649</v>
      </c>
      <c r="G4573" s="12">
        <v>0</v>
      </c>
      <c r="H4573" s="12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3" t="str">
        <f>IFERROR(VLOOKUP(C4573,[1]Index!$D:$F,3,FALSE),"Non List")</f>
        <v>zdelist</v>
      </c>
      <c r="Z4573">
        <f>IFERROR(VLOOKUP(C4573,[1]LP!$B:$C,2,FALSE),0)</f>
        <v>0</v>
      </c>
      <c r="AA4573" s="12">
        <f t="shared" si="71"/>
        <v>0</v>
      </c>
      <c r="AB4573" s="12">
        <v>12.4</v>
      </c>
      <c r="AC4573" s="12">
        <v>0.65790000000000004</v>
      </c>
      <c r="AD4573" s="11"/>
      <c r="AE4573" s="11"/>
      <c r="AF4573" s="11"/>
      <c r="AG4573" s="11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2">
        <v>1758524</v>
      </c>
      <c r="F4574" s="12">
        <v>755587</v>
      </c>
      <c r="G4574" s="12">
        <v>0</v>
      </c>
      <c r="H4574" s="12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3" t="str">
        <f>IFERROR(VLOOKUP(C4574,[1]Index!$D:$F,3,FALSE),"Non List")</f>
        <v>Non Life Insurance</v>
      </c>
      <c r="Z4574">
        <f>IFERROR(VLOOKUP(C4574,[1]LP!$B:$C,2,FALSE),0)</f>
        <v>777</v>
      </c>
      <c r="AA4574" s="12">
        <f t="shared" si="71"/>
        <v>27.75</v>
      </c>
      <c r="AB4574" s="12">
        <v>16</v>
      </c>
      <c r="AC4574" s="12">
        <v>0.84209999999999996</v>
      </c>
      <c r="AD4574" s="11"/>
      <c r="AE4574" s="11"/>
      <c r="AF4574" s="11"/>
      <c r="AG4574" s="11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2">
        <v>1288000</v>
      </c>
      <c r="F4575" s="12">
        <v>253934</v>
      </c>
      <c r="G4575" s="12">
        <v>0</v>
      </c>
      <c r="H4575" s="12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3" t="str">
        <f>IFERROR(VLOOKUP(C4575,[1]Index!$D:$F,3,FALSE),"Non List")</f>
        <v>zdelist</v>
      </c>
      <c r="Z4575">
        <f>IFERROR(VLOOKUP(C4575,[1]LP!$B:$C,2,FALSE),0)</f>
        <v>0</v>
      </c>
      <c r="AA4575" s="12">
        <f t="shared" si="71"/>
        <v>0</v>
      </c>
      <c r="AB4575" s="12">
        <v>9</v>
      </c>
      <c r="AC4575" s="12">
        <v>0.47370000000000001</v>
      </c>
      <c r="AD4575" s="11"/>
      <c r="AE4575" s="11"/>
      <c r="AF4575" s="11"/>
      <c r="AG4575" s="11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2">
        <v>1028160</v>
      </c>
      <c r="F4576" s="12">
        <v>177057</v>
      </c>
      <c r="G4576" s="12">
        <v>0</v>
      </c>
      <c r="H4576" s="12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3" t="str">
        <f>IFERROR(VLOOKUP(C4576,[1]Index!$D:$F,3,FALSE),"Non List")</f>
        <v>zdelist</v>
      </c>
      <c r="Z4576">
        <f>IFERROR(VLOOKUP(C4576,[1]LP!$B:$C,2,FALSE),0)</f>
        <v>0</v>
      </c>
      <c r="AA4576" s="12">
        <f t="shared" si="71"/>
        <v>0</v>
      </c>
      <c r="AB4576" s="12">
        <v>5</v>
      </c>
      <c r="AC4576" s="12">
        <v>0.26319999999999999</v>
      </c>
      <c r="AD4576" s="11"/>
      <c r="AE4576" s="11"/>
      <c r="AF4576" s="11"/>
      <c r="AG4576" s="11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2">
        <v>1289711</v>
      </c>
      <c r="F4577" s="12">
        <v>323197</v>
      </c>
      <c r="G4577" s="12">
        <v>0</v>
      </c>
      <c r="H4577" s="12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3" t="str">
        <f>IFERROR(VLOOKUP(C4577,[1]Index!$D:$F,3,FALSE),"Non List")</f>
        <v>Non Life Insurance</v>
      </c>
      <c r="Z4577">
        <f>IFERROR(VLOOKUP(C4577,[1]LP!$B:$C,2,FALSE),0)</f>
        <v>671.1</v>
      </c>
      <c r="AA4577" s="12">
        <f t="shared" si="71"/>
        <v>39.476470588235294</v>
      </c>
      <c r="AB4577" s="12">
        <v>6.7</v>
      </c>
      <c r="AC4577" s="12">
        <v>0.35</v>
      </c>
      <c r="AD4577" s="11"/>
      <c r="AE4577" s="11"/>
      <c r="AF4577" s="11"/>
      <c r="AG4577" s="11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2">
        <v>266639</v>
      </c>
      <c r="F4578" s="12">
        <v>3319856</v>
      </c>
      <c r="G4578" s="12">
        <v>0</v>
      </c>
      <c r="H4578" s="12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3" t="str">
        <f>IFERROR(VLOOKUP(C4578,[1]Index!$D:$F,3,FALSE),"Non List")</f>
        <v>Non Life Insurance</v>
      </c>
      <c r="Z4578">
        <f>IFERROR(VLOOKUP(C4578,[1]LP!$B:$C,2,FALSE),0)</f>
        <v>15200</v>
      </c>
      <c r="AA4578" s="12">
        <f t="shared" si="71"/>
        <v>88.888888888888886</v>
      </c>
      <c r="AB4578" s="12">
        <v>0</v>
      </c>
      <c r="AC4578" s="12">
        <v>0</v>
      </c>
      <c r="AD4578" s="11"/>
      <c r="AE4578" s="11"/>
      <c r="AF4578" s="11"/>
      <c r="AG4578" s="11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2">
        <v>1734064</v>
      </c>
      <c r="F4579" s="12">
        <v>323989</v>
      </c>
      <c r="G4579" s="12">
        <v>0</v>
      </c>
      <c r="H4579" s="12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3" t="str">
        <f>IFERROR(VLOOKUP(C4579,[1]Index!$D:$F,3,FALSE),"Non List")</f>
        <v>Non Life Insurance</v>
      </c>
      <c r="Z4579">
        <f>IFERROR(VLOOKUP(C4579,[1]LP!$B:$C,2,FALSE),0)</f>
        <v>500</v>
      </c>
      <c r="AA4579" s="12">
        <f t="shared" si="71"/>
        <v>38.46153846153846</v>
      </c>
      <c r="AB4579" s="12">
        <v>6</v>
      </c>
      <c r="AC4579" s="12">
        <v>0.32</v>
      </c>
      <c r="AD4579" s="11"/>
      <c r="AE4579" s="11"/>
      <c r="AF4579" s="11"/>
      <c r="AG4579" s="11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2">
        <v>1000000</v>
      </c>
      <c r="F4580" s="12">
        <v>139532</v>
      </c>
      <c r="G4580" s="12">
        <v>0</v>
      </c>
      <c r="H4580" s="12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3" t="str">
        <f>IFERROR(VLOOKUP(C4580,[1]Index!$D:$F,3,FALSE),"Non List")</f>
        <v>zdelist</v>
      </c>
      <c r="Z4580">
        <f>IFERROR(VLOOKUP(C4580,[1]LP!$B:$C,2,FALSE),0)</f>
        <v>0</v>
      </c>
      <c r="AA4580" s="12">
        <f t="shared" si="71"/>
        <v>0</v>
      </c>
      <c r="AB4580" s="12">
        <v>0</v>
      </c>
      <c r="AC4580" s="12">
        <v>0</v>
      </c>
      <c r="AD4580" s="11"/>
      <c r="AE4580" s="11"/>
      <c r="AF4580" s="11"/>
      <c r="AG4580" s="11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2">
        <v>1000000</v>
      </c>
      <c r="F4581" s="12">
        <v>132929</v>
      </c>
      <c r="G4581" s="12">
        <v>0</v>
      </c>
      <c r="H4581" s="12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3" t="str">
        <f>IFERROR(VLOOKUP(C4581,[1]Index!$D:$F,3,FALSE),"Non List")</f>
        <v>zdelist</v>
      </c>
      <c r="Z4581">
        <f>IFERROR(VLOOKUP(C4581,[1]LP!$B:$C,2,FALSE),0)</f>
        <v>0</v>
      </c>
      <c r="AA4581" s="12">
        <f t="shared" si="71"/>
        <v>0</v>
      </c>
      <c r="AB4581" s="12">
        <v>0</v>
      </c>
      <c r="AC4581" s="12">
        <v>0</v>
      </c>
      <c r="AD4581" s="11"/>
      <c r="AE4581" s="11"/>
      <c r="AF4581" s="11"/>
      <c r="AG4581" s="11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2">
        <v>1000000</v>
      </c>
      <c r="F4582" s="12">
        <v>167460</v>
      </c>
      <c r="G4582" s="12">
        <v>0</v>
      </c>
      <c r="H4582" s="12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3" t="str">
        <f>IFERROR(VLOOKUP(C4582,[1]Index!$D:$F,3,FALSE),"Non List")</f>
        <v>zdelist</v>
      </c>
      <c r="Z4582">
        <f>IFERROR(VLOOKUP(C4582,[1]LP!$B:$C,2,FALSE),0)</f>
        <v>0</v>
      </c>
      <c r="AA4582" s="12">
        <f t="shared" si="71"/>
        <v>0</v>
      </c>
      <c r="AB4582" s="12">
        <v>0</v>
      </c>
      <c r="AC4582" s="12">
        <v>0</v>
      </c>
      <c r="AD4582" s="11"/>
      <c r="AE4582" s="11"/>
      <c r="AF4582" s="11"/>
      <c r="AG4582" s="11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2">
        <v>1254621</v>
      </c>
      <c r="F4583" s="12">
        <v>218134</v>
      </c>
      <c r="G4583" s="12">
        <v>0</v>
      </c>
      <c r="H4583" s="12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3" t="str">
        <f>IFERROR(VLOOKUP(C4583,[1]Index!$D:$F,3,FALSE),"Non List")</f>
        <v>zdelist</v>
      </c>
      <c r="Z4583">
        <f>IFERROR(VLOOKUP(C4583,[1]LP!$B:$C,2,FALSE),0)</f>
        <v>0</v>
      </c>
      <c r="AA4583" s="12">
        <f t="shared" si="71"/>
        <v>0</v>
      </c>
      <c r="AB4583" s="12">
        <v>0</v>
      </c>
      <c r="AC4583" s="12">
        <v>0</v>
      </c>
      <c r="AD4583" s="11"/>
      <c r="AE4583" s="11"/>
      <c r="AF4583" s="11"/>
      <c r="AG4583" s="11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2">
        <v>1173509</v>
      </c>
      <c r="F4584" s="12">
        <v>242630</v>
      </c>
      <c r="G4584" s="12">
        <v>0</v>
      </c>
      <c r="H4584" s="12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3" t="str">
        <f>IFERROR(VLOOKUP(C4584,[1]Index!$D:$F,3,FALSE),"Non List")</f>
        <v>zdelist</v>
      </c>
      <c r="Z4584">
        <f>IFERROR(VLOOKUP(C4584,[1]LP!$B:$C,2,FALSE),0)</f>
        <v>0</v>
      </c>
      <c r="AA4584" s="12">
        <f t="shared" si="71"/>
        <v>0</v>
      </c>
      <c r="AB4584" s="12">
        <v>0</v>
      </c>
      <c r="AC4584" s="12">
        <v>0</v>
      </c>
      <c r="AD4584" s="11"/>
      <c r="AE4584" s="11"/>
      <c r="AF4584" s="11"/>
      <c r="AG4584" s="11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2">
        <v>1312780</v>
      </c>
      <c r="F4585" s="12">
        <v>153000</v>
      </c>
      <c r="G4585" s="12">
        <v>0</v>
      </c>
      <c r="H4585" s="12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3" t="str">
        <f>IFERROR(VLOOKUP(C4585,[1]Index!$D:$F,3,FALSE),"Non List")</f>
        <v>zdelist</v>
      </c>
      <c r="Z4585">
        <f>IFERROR(VLOOKUP(C4585,[1]LP!$B:$C,2,FALSE),0)</f>
        <v>0</v>
      </c>
      <c r="AA4585" s="12">
        <f t="shared" si="71"/>
        <v>0</v>
      </c>
      <c r="AB4585" s="12">
        <v>6.99</v>
      </c>
      <c r="AC4585" s="12">
        <v>0.3679</v>
      </c>
      <c r="AD4585" s="11"/>
      <c r="AE4585" s="11"/>
      <c r="AF4585" s="11"/>
      <c r="AG4585" s="11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2">
        <v>1378996</v>
      </c>
      <c r="F4586" s="12">
        <v>394863</v>
      </c>
      <c r="G4586" s="12">
        <v>0</v>
      </c>
      <c r="H4586" s="12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3" t="str">
        <f>IFERROR(VLOOKUP(C4586,[1]Index!$D:$F,3,FALSE),"Non List")</f>
        <v>Non Life Insurance</v>
      </c>
      <c r="Z4586">
        <f>IFERROR(VLOOKUP(C4586,[1]LP!$B:$C,2,FALSE),0)</f>
        <v>777</v>
      </c>
      <c r="AA4586" s="12">
        <f t="shared" si="71"/>
        <v>32.375</v>
      </c>
      <c r="AB4586" s="12">
        <v>8</v>
      </c>
      <c r="AC4586" s="12">
        <v>0.42109999999999997</v>
      </c>
      <c r="AD4586" s="11"/>
      <c r="AE4586" s="11"/>
      <c r="AF4586" s="11"/>
      <c r="AG4586" s="11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2">
        <v>1749879</v>
      </c>
      <c r="F4587" s="12">
        <v>487375</v>
      </c>
      <c r="G4587" s="12">
        <v>0</v>
      </c>
      <c r="H4587" s="12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3" t="str">
        <f>IFERROR(VLOOKUP(C4587,[1]Index!$D:$F,3,FALSE),"Non List")</f>
        <v>Non Life Insurance</v>
      </c>
      <c r="Z4587">
        <f>IFERROR(VLOOKUP(C4587,[1]LP!$B:$C,2,FALSE),0)</f>
        <v>860</v>
      </c>
      <c r="AA4587" s="12">
        <f t="shared" si="71"/>
        <v>27.741935483870968</v>
      </c>
      <c r="AB4587" s="12">
        <v>15</v>
      </c>
      <c r="AC4587" s="12">
        <v>0.79</v>
      </c>
      <c r="AD4587" s="11"/>
      <c r="AE4587" s="11"/>
      <c r="AF4587" s="11"/>
      <c r="AG4587" s="11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2">
        <v>1326614</v>
      </c>
      <c r="F4588" s="12">
        <v>311185</v>
      </c>
      <c r="G4588" s="12">
        <v>0</v>
      </c>
      <c r="H4588" s="12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3" t="str">
        <f>IFERROR(VLOOKUP(C4588,[1]Index!$D:$F,3,FALSE),"Non List")</f>
        <v>Non Life Insurance</v>
      </c>
      <c r="Z4588">
        <f>IFERROR(VLOOKUP(C4588,[1]LP!$B:$C,2,FALSE),0)</f>
        <v>778</v>
      </c>
      <c r="AA4588" s="12">
        <f t="shared" si="71"/>
        <v>43.222222222222221</v>
      </c>
      <c r="AB4588" s="12">
        <v>10</v>
      </c>
      <c r="AC4588" s="12">
        <v>0.52629999999999999</v>
      </c>
      <c r="AD4588" s="11"/>
      <c r="AE4588" s="11"/>
      <c r="AF4588" s="11"/>
      <c r="AG4588" s="11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2">
        <v>1227685</v>
      </c>
      <c r="F4589" s="12">
        <v>397514</v>
      </c>
      <c r="G4589" s="12">
        <v>0</v>
      </c>
      <c r="H4589" s="12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3" t="str">
        <f>IFERROR(VLOOKUP(C4589,[1]Index!$D:$F,3,FALSE),"Non List")</f>
        <v>zdelist</v>
      </c>
      <c r="Z4589">
        <f>IFERROR(VLOOKUP(C4589,[1]LP!$B:$C,2,FALSE),0)</f>
        <v>0</v>
      </c>
      <c r="AA4589" s="12">
        <f t="shared" si="71"/>
        <v>0</v>
      </c>
      <c r="AB4589" s="12">
        <v>14.25</v>
      </c>
      <c r="AC4589" s="12">
        <v>0.75</v>
      </c>
      <c r="AD4589" s="11"/>
      <c r="AE4589" s="11"/>
      <c r="AF4589" s="11"/>
      <c r="AG4589" s="11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2">
        <v>1186145</v>
      </c>
      <c r="F4590" s="12">
        <v>256406</v>
      </c>
      <c r="G4590" s="12">
        <v>0</v>
      </c>
      <c r="H4590" s="12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3" t="str">
        <f>IFERROR(VLOOKUP(C4590,[1]Index!$D:$F,3,FALSE),"Non List")</f>
        <v>zdelist</v>
      </c>
      <c r="Z4590">
        <f>IFERROR(VLOOKUP(C4590,[1]LP!$B:$C,2,FALSE),0)</f>
        <v>0</v>
      </c>
      <c r="AA4590" s="12">
        <f t="shared" si="71"/>
        <v>0</v>
      </c>
      <c r="AB4590" s="12">
        <v>3.3250000000000002</v>
      </c>
      <c r="AC4590" s="12">
        <v>0.17499999999999999</v>
      </c>
      <c r="AD4590" s="11"/>
      <c r="AE4590" s="11"/>
      <c r="AF4590" s="11"/>
      <c r="AG4590" s="11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2">
        <v>1333629</v>
      </c>
      <c r="F4591" s="12">
        <v>469523</v>
      </c>
      <c r="G4591" s="12">
        <v>0</v>
      </c>
      <c r="H4591" s="12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3" t="str">
        <f>IFERROR(VLOOKUP(C4591,[1]Index!$D:$F,3,FALSE),"Non List")</f>
        <v>zdelist</v>
      </c>
      <c r="Z4591">
        <f>IFERROR(VLOOKUP(C4591,[1]LP!$B:$C,2,FALSE),0)</f>
        <v>0</v>
      </c>
      <c r="AA4591" s="12">
        <f t="shared" si="71"/>
        <v>0</v>
      </c>
      <c r="AB4591" s="12">
        <v>12.4</v>
      </c>
      <c r="AC4591" s="12">
        <v>0.65790000000000004</v>
      </c>
      <c r="AD4591" s="11"/>
      <c r="AE4591" s="11"/>
      <c r="AF4591" s="11"/>
      <c r="AG4591" s="11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2">
        <v>2286081</v>
      </c>
      <c r="F4592" s="12">
        <v>870723</v>
      </c>
      <c r="G4592" s="12">
        <v>0</v>
      </c>
      <c r="H4592" s="12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3" t="str">
        <f>IFERROR(VLOOKUP(C4592,[1]Index!$D:$F,3,FALSE),"Non List")</f>
        <v>Non Life Insurance</v>
      </c>
      <c r="Z4592">
        <f>IFERROR(VLOOKUP(C4592,[1]LP!$B:$C,2,FALSE),0)</f>
        <v>777</v>
      </c>
      <c r="AA4592" s="12">
        <f t="shared" si="71"/>
        <v>43.166666666666664</v>
      </c>
      <c r="AB4592" s="12">
        <v>16</v>
      </c>
      <c r="AC4592" s="12">
        <v>0.84209999999999996</v>
      </c>
      <c r="AD4592" s="11"/>
      <c r="AE4592" s="11"/>
      <c r="AF4592" s="11"/>
      <c r="AG4592" s="11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2">
        <v>1288000</v>
      </c>
      <c r="F4593" s="12">
        <v>312617</v>
      </c>
      <c r="G4593" s="12">
        <v>0</v>
      </c>
      <c r="H4593" s="12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3" t="str">
        <f>IFERROR(VLOOKUP(C4593,[1]Index!$D:$F,3,FALSE),"Non List")</f>
        <v>zdelist</v>
      </c>
      <c r="Z4593">
        <f>IFERROR(VLOOKUP(C4593,[1]LP!$B:$C,2,FALSE),0)</f>
        <v>0</v>
      </c>
      <c r="AA4593" s="12">
        <f t="shared" si="71"/>
        <v>0</v>
      </c>
      <c r="AB4593" s="12">
        <v>9</v>
      </c>
      <c r="AC4593" s="12">
        <v>0.47370000000000001</v>
      </c>
      <c r="AD4593" s="11"/>
      <c r="AE4593" s="11"/>
      <c r="AF4593" s="11"/>
      <c r="AG4593" s="11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2">
        <v>1028160</v>
      </c>
      <c r="F4594" s="12">
        <v>193828</v>
      </c>
      <c r="G4594" s="12">
        <v>0</v>
      </c>
      <c r="H4594" s="12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3" t="str">
        <f>IFERROR(VLOOKUP(C4594,[1]Index!$D:$F,3,FALSE),"Non List")</f>
        <v>zdelist</v>
      </c>
      <c r="Z4594">
        <f>IFERROR(VLOOKUP(C4594,[1]LP!$B:$C,2,FALSE),0)</f>
        <v>0</v>
      </c>
      <c r="AA4594" s="12">
        <f t="shared" si="71"/>
        <v>0</v>
      </c>
      <c r="AB4594" s="12">
        <v>5</v>
      </c>
      <c r="AC4594" s="12">
        <v>0.26319999999999999</v>
      </c>
      <c r="AD4594" s="11"/>
      <c r="AE4594" s="11"/>
      <c r="AF4594" s="11"/>
      <c r="AG4594" s="11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2">
        <v>1289712</v>
      </c>
      <c r="F4595" s="12">
        <v>229392</v>
      </c>
      <c r="G4595" s="12">
        <v>0</v>
      </c>
      <c r="H4595" s="12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3" t="str">
        <f>IFERROR(VLOOKUP(C4595,[1]Index!$D:$F,3,FALSE),"Non List")</f>
        <v>Non Life Insurance</v>
      </c>
      <c r="Z4595">
        <f>IFERROR(VLOOKUP(C4595,[1]LP!$B:$C,2,FALSE),0)</f>
        <v>671.1</v>
      </c>
      <c r="AA4595" s="12">
        <f t="shared" si="71"/>
        <v>37.283333333333331</v>
      </c>
      <c r="AB4595" s="12">
        <v>6.7</v>
      </c>
      <c r="AC4595" s="12">
        <v>0.35</v>
      </c>
      <c r="AD4595" s="11"/>
      <c r="AE4595" s="11"/>
      <c r="AF4595" s="11"/>
      <c r="AG4595" s="11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2">
        <v>266639</v>
      </c>
      <c r="F4596" s="12">
        <v>3385259</v>
      </c>
      <c r="G4596" s="12">
        <v>0</v>
      </c>
      <c r="H4596" s="12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3" t="str">
        <f>IFERROR(VLOOKUP(C4596,[1]Index!$D:$F,3,FALSE),"Non List")</f>
        <v>Non Life Insurance</v>
      </c>
      <c r="Z4596">
        <f>IFERROR(VLOOKUP(C4596,[1]LP!$B:$C,2,FALSE),0)</f>
        <v>15200</v>
      </c>
      <c r="AA4596" s="12">
        <f t="shared" si="71"/>
        <v>85.393258426966298</v>
      </c>
      <c r="AB4596" s="12">
        <v>0</v>
      </c>
      <c r="AC4596" s="12">
        <v>0</v>
      </c>
      <c r="AD4596" s="11"/>
      <c r="AE4596" s="11"/>
      <c r="AF4596" s="11"/>
      <c r="AG4596" s="11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2">
        <v>1734064</v>
      </c>
      <c r="F4597" s="12">
        <v>278434</v>
      </c>
      <c r="G4597" s="12">
        <v>0</v>
      </c>
      <c r="H4597" s="12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3" t="str">
        <f>IFERROR(VLOOKUP(C4597,[1]Index!$D:$F,3,FALSE),"Non List")</f>
        <v>Non Life Insurance</v>
      </c>
      <c r="Z4597">
        <f>IFERROR(VLOOKUP(C4597,[1]LP!$B:$C,2,FALSE),0)</f>
        <v>500</v>
      </c>
      <c r="AA4597" s="12">
        <f t="shared" si="71"/>
        <v>50</v>
      </c>
      <c r="AB4597" s="12">
        <v>6</v>
      </c>
      <c r="AC4597" s="12">
        <v>0.32</v>
      </c>
      <c r="AD4597" s="11"/>
      <c r="AE4597" s="11"/>
      <c r="AF4597" s="11"/>
      <c r="AG4597" s="11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2">
        <v>1000000</v>
      </c>
      <c r="F4598" s="12">
        <v>150700</v>
      </c>
      <c r="G4598" s="12">
        <v>0</v>
      </c>
      <c r="H4598" s="12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3" t="str">
        <f>IFERROR(VLOOKUP(C4598,[1]Index!$D:$F,3,FALSE),"Non List")</f>
        <v>zdelist</v>
      </c>
      <c r="Z4598">
        <f>IFERROR(VLOOKUP(C4598,[1]LP!$B:$C,2,FALSE),0)</f>
        <v>0</v>
      </c>
      <c r="AA4598" s="12">
        <f t="shared" si="71"/>
        <v>0</v>
      </c>
      <c r="AB4598" s="12">
        <v>0</v>
      </c>
      <c r="AC4598" s="12">
        <v>0</v>
      </c>
      <c r="AD4598" s="11"/>
      <c r="AE4598" s="11"/>
      <c r="AF4598" s="11"/>
      <c r="AG4598" s="11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2">
        <v>1000000</v>
      </c>
      <c r="F4599" s="12">
        <v>151418</v>
      </c>
      <c r="G4599" s="12">
        <v>0</v>
      </c>
      <c r="H4599" s="12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3" t="str">
        <f>IFERROR(VLOOKUP(C4599,[1]Index!$D:$F,3,FALSE),"Non List")</f>
        <v>zdelist</v>
      </c>
      <c r="Z4599">
        <f>IFERROR(VLOOKUP(C4599,[1]LP!$B:$C,2,FALSE),0)</f>
        <v>0</v>
      </c>
      <c r="AA4599" s="12">
        <f t="shared" si="71"/>
        <v>0</v>
      </c>
      <c r="AB4599" s="12">
        <v>0</v>
      </c>
      <c r="AC4599" s="12">
        <v>0</v>
      </c>
      <c r="AD4599" s="11"/>
      <c r="AE4599" s="11"/>
      <c r="AF4599" s="11"/>
      <c r="AG4599" s="11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2">
        <v>1000000</v>
      </c>
      <c r="F4600" s="12">
        <v>217902</v>
      </c>
      <c r="G4600" s="12">
        <v>0</v>
      </c>
      <c r="H4600" s="12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3" t="str">
        <f>IFERROR(VLOOKUP(C4600,[1]Index!$D:$F,3,FALSE),"Non List")</f>
        <v>zdelist</v>
      </c>
      <c r="Z4600">
        <f>IFERROR(VLOOKUP(C4600,[1]LP!$B:$C,2,FALSE),0)</f>
        <v>0</v>
      </c>
      <c r="AA4600" s="12">
        <f t="shared" si="71"/>
        <v>0</v>
      </c>
      <c r="AB4600" s="12">
        <v>0</v>
      </c>
      <c r="AC4600" s="12">
        <v>0</v>
      </c>
      <c r="AD4600" s="11"/>
      <c r="AE4600" s="11"/>
      <c r="AF4600" s="11"/>
      <c r="AG4600" s="11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2">
        <v>1404565</v>
      </c>
      <c r="F4601" s="12">
        <v>194300</v>
      </c>
      <c r="G4601" s="12">
        <v>0</v>
      </c>
      <c r="H4601" s="12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3" t="str">
        <f>IFERROR(VLOOKUP(C4601,[1]Index!$D:$F,3,FALSE),"Non List")</f>
        <v>zdelist</v>
      </c>
      <c r="Z4601">
        <f>IFERROR(VLOOKUP(C4601,[1]LP!$B:$C,2,FALSE),0)</f>
        <v>0</v>
      </c>
      <c r="AA4601" s="12">
        <f t="shared" si="71"/>
        <v>0</v>
      </c>
      <c r="AB4601" s="12">
        <v>0</v>
      </c>
      <c r="AC4601" s="12">
        <v>0</v>
      </c>
      <c r="AD4601" s="11"/>
      <c r="AE4601" s="11"/>
      <c r="AF4601" s="11"/>
      <c r="AG4601" s="11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2">
        <v>1489316</v>
      </c>
      <c r="F4602" s="12">
        <v>437737</v>
      </c>
      <c r="G4602" s="12">
        <v>0</v>
      </c>
      <c r="H4602" s="12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3" t="str">
        <f>IFERROR(VLOOKUP(C4602,[1]Index!$D:$F,3,FALSE),"Non List")</f>
        <v>Non Life Insurance</v>
      </c>
      <c r="Z4602">
        <f>IFERROR(VLOOKUP(C4602,[1]LP!$B:$C,2,FALSE),0)</f>
        <v>777</v>
      </c>
      <c r="AA4602" s="12">
        <f t="shared" si="71"/>
        <v>40.89473684210526</v>
      </c>
      <c r="AB4602" s="12">
        <v>0</v>
      </c>
      <c r="AC4602" s="12">
        <v>0</v>
      </c>
      <c r="AD4602" s="11"/>
      <c r="AE4602" s="11"/>
      <c r="AF4602" s="11"/>
      <c r="AG4602" s="11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2">
        <v>2012361</v>
      </c>
      <c r="F4603" s="12">
        <v>519725</v>
      </c>
      <c r="G4603" s="12">
        <v>0</v>
      </c>
      <c r="H4603" s="12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3" t="str">
        <f>IFERROR(VLOOKUP(C4603,[1]Index!$D:$F,3,FALSE),"Non List")</f>
        <v>Non Life Insurance</v>
      </c>
      <c r="Z4603">
        <f>IFERROR(VLOOKUP(C4603,[1]LP!$B:$C,2,FALSE),0)</f>
        <v>860</v>
      </c>
      <c r="AA4603" s="12">
        <f t="shared" si="71"/>
        <v>66.15384615384616</v>
      </c>
      <c r="AB4603" s="12">
        <v>0</v>
      </c>
      <c r="AC4603" s="12">
        <v>0</v>
      </c>
      <c r="AD4603" s="11"/>
      <c r="AE4603" s="11"/>
      <c r="AF4603" s="11"/>
      <c r="AG4603" s="11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2">
        <v>1326614</v>
      </c>
      <c r="F4604" s="12">
        <v>322677</v>
      </c>
      <c r="G4604" s="12">
        <v>0</v>
      </c>
      <c r="H4604" s="12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3" t="str">
        <f>IFERROR(VLOOKUP(C4604,[1]Index!$D:$F,3,FALSE),"Non List")</f>
        <v>Non Life Insurance</v>
      </c>
      <c r="Z4604">
        <f>IFERROR(VLOOKUP(C4604,[1]LP!$B:$C,2,FALSE),0)</f>
        <v>778</v>
      </c>
      <c r="AA4604" s="12">
        <f t="shared" si="71"/>
        <v>48.625</v>
      </c>
      <c r="AB4604" s="12">
        <v>0</v>
      </c>
      <c r="AC4604" s="12">
        <v>0</v>
      </c>
      <c r="AD4604" s="11"/>
      <c r="AE4604" s="11"/>
      <c r="AF4604" s="11"/>
      <c r="AG4604" s="11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2">
        <v>1402630</v>
      </c>
      <c r="F4605" s="12">
        <v>423506</v>
      </c>
      <c r="G4605" s="12">
        <v>0</v>
      </c>
      <c r="H4605" s="12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3" t="str">
        <f>IFERROR(VLOOKUP(C4605,[1]Index!$D:$F,3,FALSE),"Non List")</f>
        <v>zdelist</v>
      </c>
      <c r="Z4605">
        <f>IFERROR(VLOOKUP(C4605,[1]LP!$B:$C,2,FALSE),0)</f>
        <v>0</v>
      </c>
      <c r="AA4605" s="12">
        <f t="shared" si="71"/>
        <v>0</v>
      </c>
      <c r="AB4605" s="12">
        <v>0</v>
      </c>
      <c r="AC4605" s="12">
        <v>0</v>
      </c>
      <c r="AD4605" s="11"/>
      <c r="AE4605" s="11"/>
      <c r="AF4605" s="11"/>
      <c r="AG4605" s="11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2">
        <v>1186145</v>
      </c>
      <c r="F4606" s="12">
        <v>276330</v>
      </c>
      <c r="G4606" s="12">
        <v>0</v>
      </c>
      <c r="H4606" s="12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3" t="str">
        <f>IFERROR(VLOOKUP(C4606,[1]Index!$D:$F,3,FALSE),"Non List")</f>
        <v>zdelist</v>
      </c>
      <c r="Z4606">
        <f>IFERROR(VLOOKUP(C4606,[1]LP!$B:$C,2,FALSE),0)</f>
        <v>0</v>
      </c>
      <c r="AA4606" s="12">
        <f t="shared" si="71"/>
        <v>0</v>
      </c>
      <c r="AB4606" s="12">
        <v>0</v>
      </c>
      <c r="AC4606" s="12">
        <v>0</v>
      </c>
      <c r="AD4606" s="11"/>
      <c r="AE4606" s="11"/>
      <c r="AF4606" s="11"/>
      <c r="AG4606" s="11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2">
        <v>1333629</v>
      </c>
      <c r="F4607" s="12">
        <v>447096</v>
      </c>
      <c r="G4607" s="12">
        <v>0</v>
      </c>
      <c r="H4607" s="12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3" t="str">
        <f>IFERROR(VLOOKUP(C4607,[1]Index!$D:$F,3,FALSE),"Non List")</f>
        <v>zdelist</v>
      </c>
      <c r="Z4607">
        <f>IFERROR(VLOOKUP(C4607,[1]LP!$B:$C,2,FALSE),0)</f>
        <v>0</v>
      </c>
      <c r="AA4607" s="12">
        <f t="shared" si="71"/>
        <v>0</v>
      </c>
      <c r="AB4607" s="12">
        <v>0</v>
      </c>
      <c r="AC4607" s="12">
        <v>0</v>
      </c>
      <c r="AD4607" s="11"/>
      <c r="AE4607" s="11"/>
      <c r="AF4607" s="11"/>
      <c r="AG4607" s="11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2">
        <v>2286081</v>
      </c>
      <c r="F4608" s="12">
        <v>918099</v>
      </c>
      <c r="G4608" s="12">
        <v>0</v>
      </c>
      <c r="H4608" s="12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3" t="str">
        <f>IFERROR(VLOOKUP(C4608,[1]Index!$D:$F,3,FALSE),"Non List")</f>
        <v>Non Life Insurance</v>
      </c>
      <c r="Z4608">
        <f>IFERROR(VLOOKUP(C4608,[1]LP!$B:$C,2,FALSE),0)</f>
        <v>777</v>
      </c>
      <c r="AA4608" s="12">
        <f t="shared" si="71"/>
        <v>32.375</v>
      </c>
      <c r="AB4608" s="12">
        <v>0</v>
      </c>
      <c r="AC4608" s="12">
        <v>0</v>
      </c>
      <c r="AD4608" s="11"/>
      <c r="AE4608" s="11"/>
      <c r="AF4608" s="11"/>
      <c r="AG4608" s="11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2">
        <v>1403920</v>
      </c>
      <c r="F4609" s="12">
        <v>242732</v>
      </c>
      <c r="G4609" s="12">
        <v>0</v>
      </c>
      <c r="H4609" s="12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3" t="str">
        <f>IFERROR(VLOOKUP(C4609,[1]Index!$D:$F,3,FALSE),"Non List")</f>
        <v>zdelist</v>
      </c>
      <c r="Z4609">
        <f>IFERROR(VLOOKUP(C4609,[1]LP!$B:$C,2,FALSE),0)</f>
        <v>0</v>
      </c>
      <c r="AA4609" s="12">
        <f t="shared" si="71"/>
        <v>0</v>
      </c>
      <c r="AB4609" s="12">
        <v>0</v>
      </c>
      <c r="AC4609" s="12">
        <v>0</v>
      </c>
      <c r="AD4609" s="11"/>
      <c r="AE4609" s="11"/>
      <c r="AF4609" s="11"/>
      <c r="AG4609" s="11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2">
        <v>1028160</v>
      </c>
      <c r="F4610" s="12">
        <v>214500</v>
      </c>
      <c r="G4610" s="12">
        <v>0</v>
      </c>
      <c r="H4610" s="12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3" t="str">
        <f>IFERROR(VLOOKUP(C4610,[1]Index!$D:$F,3,FALSE),"Non List")</f>
        <v>zdelist</v>
      </c>
      <c r="Z4610">
        <f>IFERROR(VLOOKUP(C4610,[1]LP!$B:$C,2,FALSE),0)</f>
        <v>0</v>
      </c>
      <c r="AA4610" s="12">
        <f t="shared" si="71"/>
        <v>0</v>
      </c>
      <c r="AB4610" s="12">
        <v>0</v>
      </c>
      <c r="AC4610" s="12">
        <v>0</v>
      </c>
      <c r="AD4610" s="11"/>
      <c r="AE4610" s="11"/>
      <c r="AF4610" s="11"/>
      <c r="AG4610" s="11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2">
        <v>1289712</v>
      </c>
      <c r="F4611" s="12">
        <v>233805</v>
      </c>
      <c r="G4611" s="12">
        <v>0</v>
      </c>
      <c r="H4611" s="12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3" t="str">
        <f>IFERROR(VLOOKUP(C4611,[1]Index!$D:$F,3,FALSE),"Non List")</f>
        <v>Non Life Insurance</v>
      </c>
      <c r="Z4611">
        <f>IFERROR(VLOOKUP(C4611,[1]LP!$B:$C,2,FALSE),0)</f>
        <v>671.1</v>
      </c>
      <c r="AA4611" s="12">
        <f t="shared" ref="AA4611:AA4674" si="72">IFERROR(Z4611/M4611,0)</f>
        <v>30.504545454545454</v>
      </c>
      <c r="AB4611" s="12">
        <v>0</v>
      </c>
      <c r="AC4611" s="12">
        <v>0</v>
      </c>
      <c r="AD4611" s="11"/>
      <c r="AE4611" s="11"/>
      <c r="AF4611" s="11"/>
      <c r="AG4611" s="11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2">
        <v>266639</v>
      </c>
      <c r="F4612" s="12">
        <v>3412189</v>
      </c>
      <c r="G4612" s="12">
        <v>0</v>
      </c>
      <c r="H4612" s="12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3" t="str">
        <f>IFERROR(VLOOKUP(C4612,[1]Index!$D:$F,3,FALSE),"Non List")</f>
        <v>Non Life Insurance</v>
      </c>
      <c r="Z4612">
        <f>IFERROR(VLOOKUP(C4612,[1]LP!$B:$C,2,FALSE),0)</f>
        <v>15200</v>
      </c>
      <c r="AA4612" s="12">
        <f t="shared" si="72"/>
        <v>187.65432098765433</v>
      </c>
      <c r="AB4612" s="12">
        <v>0</v>
      </c>
      <c r="AC4612" s="12">
        <v>0</v>
      </c>
      <c r="AD4612" s="11"/>
      <c r="AE4612" s="11"/>
      <c r="AF4612" s="11"/>
      <c r="AG4612" s="11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2">
        <v>1803750</v>
      </c>
      <c r="F4613" s="12">
        <v>293042</v>
      </c>
      <c r="G4613" s="12">
        <v>0</v>
      </c>
      <c r="H4613" s="12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3" t="str">
        <f>IFERROR(VLOOKUP(C4613,[1]Index!$D:$F,3,FALSE),"Non List")</f>
        <v>Non Life Insurance</v>
      </c>
      <c r="Z4613">
        <f>IFERROR(VLOOKUP(C4613,[1]LP!$B:$C,2,FALSE),0)</f>
        <v>500</v>
      </c>
      <c r="AA4613" s="12">
        <f t="shared" si="72"/>
        <v>45.454545454545453</v>
      </c>
      <c r="AB4613" s="12">
        <v>0</v>
      </c>
      <c r="AC4613" s="12">
        <v>0</v>
      </c>
      <c r="AD4613" s="11"/>
      <c r="AE4613" s="11"/>
      <c r="AF4613" s="11"/>
      <c r="AG4613" s="11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2">
        <v>1000000</v>
      </c>
      <c r="F4614" s="12">
        <v>163116</v>
      </c>
      <c r="G4614" s="12">
        <v>0</v>
      </c>
      <c r="H4614" s="12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3" t="str">
        <f>IFERROR(VLOOKUP(C4614,[1]Index!$D:$F,3,FALSE),"Non List")</f>
        <v>zdelist</v>
      </c>
      <c r="Z4614">
        <f>IFERROR(VLOOKUP(C4614,[1]LP!$B:$C,2,FALSE),0)</f>
        <v>0</v>
      </c>
      <c r="AA4614" s="12">
        <f t="shared" si="72"/>
        <v>0</v>
      </c>
      <c r="AB4614" s="12">
        <v>0</v>
      </c>
      <c r="AC4614" s="12">
        <v>0</v>
      </c>
      <c r="AD4614" s="11"/>
      <c r="AE4614" s="11"/>
      <c r="AF4614" s="11"/>
      <c r="AG4614" s="11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2">
        <v>1000000</v>
      </c>
      <c r="F4615" s="12">
        <v>171371</v>
      </c>
      <c r="G4615" s="12">
        <v>0</v>
      </c>
      <c r="H4615" s="12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3" t="str">
        <f>IFERROR(VLOOKUP(C4615,[1]Index!$D:$F,3,FALSE),"Non List")</f>
        <v>zdelist</v>
      </c>
      <c r="Z4615">
        <f>IFERROR(VLOOKUP(C4615,[1]LP!$B:$C,2,FALSE),0)</f>
        <v>0</v>
      </c>
      <c r="AA4615" s="12">
        <f t="shared" si="72"/>
        <v>0</v>
      </c>
      <c r="AB4615" s="12">
        <v>0</v>
      </c>
      <c r="AC4615" s="12">
        <v>0</v>
      </c>
      <c r="AD4615" s="11"/>
      <c r="AE4615" s="11"/>
      <c r="AF4615" s="11"/>
      <c r="AG4615" s="11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2">
        <v>1000000</v>
      </c>
      <c r="F4616" s="12">
        <v>130622</v>
      </c>
      <c r="G4616" s="12">
        <v>0</v>
      </c>
      <c r="H4616" s="12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3" t="str">
        <f>IFERROR(VLOOKUP(C4616,[1]Index!$D:$F,3,FALSE),"Non List")</f>
        <v>zdelist</v>
      </c>
      <c r="Z4616">
        <f>IFERROR(VLOOKUP(C4616,[1]LP!$B:$C,2,FALSE),0)</f>
        <v>0</v>
      </c>
      <c r="AA4616" s="12">
        <f t="shared" si="72"/>
        <v>0</v>
      </c>
      <c r="AB4616" s="12">
        <v>0</v>
      </c>
      <c r="AC4616" s="12">
        <v>0</v>
      </c>
      <c r="AD4616" s="11"/>
      <c r="AE4616" s="11"/>
      <c r="AF4616" s="11"/>
      <c r="AG4616" s="11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2">
        <v>2239937</v>
      </c>
      <c r="F4617" s="12">
        <v>594013</v>
      </c>
      <c r="G4617" s="12">
        <v>0</v>
      </c>
      <c r="H4617" s="12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3" t="str">
        <f>IFERROR(VLOOKUP(C4617,[1]Index!$D:$F,3,FALSE),"Non List")</f>
        <v>Non Life Insurance</v>
      </c>
      <c r="Z4617">
        <f>IFERROR(VLOOKUP(C4617,[1]LP!$B:$C,2,FALSE),0)</f>
        <v>571</v>
      </c>
      <c r="AA4617" s="12">
        <f t="shared" si="72"/>
        <v>81.571428571428569</v>
      </c>
      <c r="AB4617" s="12">
        <v>0</v>
      </c>
      <c r="AC4617" s="12">
        <v>0</v>
      </c>
      <c r="AD4617" s="11"/>
      <c r="AE4617" s="11"/>
      <c r="AF4617" s="11"/>
      <c r="AG4617" s="11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2">
        <v>1000000</v>
      </c>
      <c r="F4618" s="12">
        <v>171371</v>
      </c>
      <c r="G4618" s="12">
        <v>0</v>
      </c>
      <c r="H4618" s="12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3" t="str">
        <f>IFERROR(VLOOKUP(C4618,[1]Index!$D:$F,3,FALSE),"Non List")</f>
        <v>Non Life Insurance</v>
      </c>
      <c r="Z4618">
        <f>IFERROR(VLOOKUP(C4618,[1]LP!$B:$C,2,FALSE),0)</f>
        <v>580</v>
      </c>
      <c r="AA4618" s="12">
        <f t="shared" si="72"/>
        <v>34.117647058823529</v>
      </c>
      <c r="AB4618" s="12">
        <v>0</v>
      </c>
      <c r="AC4618" s="12">
        <v>0</v>
      </c>
      <c r="AD4618" s="11"/>
      <c r="AE4618" s="11"/>
      <c r="AF4618" s="11"/>
      <c r="AG4618" s="11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2">
        <v>1312800</v>
      </c>
      <c r="F4619" s="12">
        <v>253700</v>
      </c>
      <c r="G4619" s="12">
        <v>0</v>
      </c>
      <c r="H4619" s="12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3" t="str">
        <f>IFERROR(VLOOKUP(C4619,[1]Index!$D:$F,3,FALSE),"Non List")</f>
        <v>zdelist</v>
      </c>
      <c r="Z4619">
        <f>IFERROR(VLOOKUP(C4619,[1]LP!$B:$C,2,FALSE),0)</f>
        <v>0</v>
      </c>
      <c r="AA4619" s="12">
        <f t="shared" si="72"/>
        <v>0</v>
      </c>
      <c r="AB4619" s="12">
        <v>0</v>
      </c>
      <c r="AC4619" s="12">
        <v>0</v>
      </c>
      <c r="AD4619" s="11"/>
      <c r="AE4619" s="11"/>
      <c r="AF4619" s="11"/>
      <c r="AG4619" s="11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2">
        <v>1378996</v>
      </c>
      <c r="F4620" s="12">
        <v>477781</v>
      </c>
      <c r="G4620" s="12">
        <v>0</v>
      </c>
      <c r="H4620" s="12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3" t="str">
        <f>IFERROR(VLOOKUP(C4620,[1]Index!$D:$F,3,FALSE),"Non List")</f>
        <v>Non Life Insurance</v>
      </c>
      <c r="Z4620">
        <f>IFERROR(VLOOKUP(C4620,[1]LP!$B:$C,2,FALSE),0)</f>
        <v>777</v>
      </c>
      <c r="AA4620" s="12">
        <f t="shared" si="72"/>
        <v>35.31818181818182</v>
      </c>
      <c r="AB4620" s="12">
        <v>0</v>
      </c>
      <c r="AC4620" s="12">
        <v>0</v>
      </c>
      <c r="AD4620" s="11"/>
      <c r="AE4620" s="11"/>
      <c r="AF4620" s="11"/>
      <c r="AG4620" s="11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2">
        <v>2012361</v>
      </c>
      <c r="F4621" s="12">
        <v>321654</v>
      </c>
      <c r="G4621" s="12">
        <v>0</v>
      </c>
      <c r="H4621" s="12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3" t="str">
        <f>IFERROR(VLOOKUP(C4621,[1]Index!$D:$F,3,FALSE),"Non List")</f>
        <v>Non Life Insurance</v>
      </c>
      <c r="Z4621">
        <f>IFERROR(VLOOKUP(C4621,[1]LP!$B:$C,2,FALSE),0)</f>
        <v>860</v>
      </c>
      <c r="AA4621" s="12">
        <f t="shared" si="72"/>
        <v>50.588235294117645</v>
      </c>
      <c r="AB4621" s="12">
        <v>0</v>
      </c>
      <c r="AC4621" s="12">
        <v>0</v>
      </c>
      <c r="AD4621" s="11"/>
      <c r="AE4621" s="11"/>
      <c r="AF4621" s="11"/>
      <c r="AG4621" s="11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2">
        <v>1326614</v>
      </c>
      <c r="F4622" s="12">
        <v>341693</v>
      </c>
      <c r="G4622" s="12">
        <v>0</v>
      </c>
      <c r="H4622" s="12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3" t="str">
        <f>IFERROR(VLOOKUP(C4622,[1]Index!$D:$F,3,FALSE),"Non List")</f>
        <v>Non Life Insurance</v>
      </c>
      <c r="Z4622">
        <f>IFERROR(VLOOKUP(C4622,[1]LP!$B:$C,2,FALSE),0)</f>
        <v>778</v>
      </c>
      <c r="AA4622" s="12">
        <f t="shared" si="72"/>
        <v>48.625</v>
      </c>
      <c r="AB4622" s="12">
        <v>0</v>
      </c>
      <c r="AC4622" s="12">
        <v>0</v>
      </c>
      <c r="AD4622" s="11"/>
      <c r="AE4622" s="11"/>
      <c r="AF4622" s="11"/>
      <c r="AG4622" s="11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2">
        <v>1402630</v>
      </c>
      <c r="F4623" s="12">
        <v>300814</v>
      </c>
      <c r="G4623" s="12">
        <v>0</v>
      </c>
      <c r="H4623" s="12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3" t="str">
        <f>IFERROR(VLOOKUP(C4623,[1]Index!$D:$F,3,FALSE),"Non List")</f>
        <v>zdelist</v>
      </c>
      <c r="Z4623">
        <f>IFERROR(VLOOKUP(C4623,[1]LP!$B:$C,2,FALSE),0)</f>
        <v>0</v>
      </c>
      <c r="AA4623" s="12">
        <f t="shared" si="72"/>
        <v>0</v>
      </c>
      <c r="AB4623" s="12">
        <v>0</v>
      </c>
      <c r="AC4623" s="12">
        <v>0</v>
      </c>
      <c r="AD4623" s="11"/>
      <c r="AE4623" s="11"/>
      <c r="AF4623" s="11"/>
      <c r="AG4623" s="11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2">
        <v>1225584</v>
      </c>
      <c r="F4624" s="12">
        <v>285945</v>
      </c>
      <c r="G4624" s="12">
        <v>0</v>
      </c>
      <c r="H4624" s="12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3" t="str">
        <f>IFERROR(VLOOKUP(C4624,[1]Index!$D:$F,3,FALSE),"Non List")</f>
        <v>zdelist</v>
      </c>
      <c r="Z4624">
        <f>IFERROR(VLOOKUP(C4624,[1]LP!$B:$C,2,FALSE),0)</f>
        <v>0</v>
      </c>
      <c r="AA4624" s="12">
        <f t="shared" si="72"/>
        <v>0</v>
      </c>
      <c r="AB4624" s="12">
        <v>0</v>
      </c>
      <c r="AC4624" s="12">
        <v>0</v>
      </c>
      <c r="AD4624" s="11"/>
      <c r="AE4624" s="11"/>
      <c r="AF4624" s="11"/>
      <c r="AG4624" s="11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2">
        <v>1333629</v>
      </c>
      <c r="F4625" s="12">
        <v>502674</v>
      </c>
      <c r="G4625" s="12">
        <v>0</v>
      </c>
      <c r="H4625" s="12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3" t="str">
        <f>IFERROR(VLOOKUP(C4625,[1]Index!$D:$F,3,FALSE),"Non List")</f>
        <v>zdelist</v>
      </c>
      <c r="Z4625">
        <f>IFERROR(VLOOKUP(C4625,[1]LP!$B:$C,2,FALSE),0)</f>
        <v>0</v>
      </c>
      <c r="AA4625" s="12">
        <f t="shared" si="72"/>
        <v>0</v>
      </c>
      <c r="AB4625" s="12">
        <v>0</v>
      </c>
      <c r="AC4625" s="12">
        <v>0</v>
      </c>
      <c r="AD4625" s="11"/>
      <c r="AE4625" s="11"/>
      <c r="AF4625" s="11"/>
      <c r="AG4625" s="11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2">
        <v>2651854</v>
      </c>
      <c r="F4626" s="12">
        <v>971003</v>
      </c>
      <c r="G4626" s="12">
        <v>0</v>
      </c>
      <c r="H4626" s="12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3" t="str">
        <f>IFERROR(VLOOKUP(C4626,[1]Index!$D:$F,3,FALSE),"Non List")</f>
        <v>Non Life Insurance</v>
      </c>
      <c r="Z4626">
        <f>IFERROR(VLOOKUP(C4626,[1]LP!$B:$C,2,FALSE),0)</f>
        <v>777</v>
      </c>
      <c r="AA4626" s="12">
        <f t="shared" si="72"/>
        <v>43.166666666666664</v>
      </c>
      <c r="AB4626" s="12">
        <v>0</v>
      </c>
      <c r="AC4626" s="12">
        <v>0</v>
      </c>
      <c r="AD4626" s="11"/>
      <c r="AE4626" s="11"/>
      <c r="AF4626" s="11"/>
      <c r="AG4626" s="11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2">
        <v>1403920</v>
      </c>
      <c r="F4627" s="12">
        <v>281431</v>
      </c>
      <c r="G4627" s="12">
        <v>0</v>
      </c>
      <c r="H4627" s="12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3" t="str">
        <f>IFERROR(VLOOKUP(C4627,[1]Index!$D:$F,3,FALSE),"Non List")</f>
        <v>zdelist</v>
      </c>
      <c r="Z4627">
        <f>IFERROR(VLOOKUP(C4627,[1]LP!$B:$C,2,FALSE),0)</f>
        <v>0</v>
      </c>
      <c r="AA4627" s="12">
        <f t="shared" si="72"/>
        <v>0</v>
      </c>
      <c r="AB4627" s="12">
        <v>0</v>
      </c>
      <c r="AC4627" s="12">
        <v>0</v>
      </c>
      <c r="AD4627" s="11"/>
      <c r="AE4627" s="11"/>
      <c r="AF4627" s="11"/>
      <c r="AG4627" s="11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2">
        <v>1079568</v>
      </c>
      <c r="F4628" s="12">
        <v>238795</v>
      </c>
      <c r="G4628" s="12">
        <v>0</v>
      </c>
      <c r="H4628" s="12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3" t="str">
        <f>IFERROR(VLOOKUP(C4628,[1]Index!$D:$F,3,FALSE),"Non List")</f>
        <v>zdelist</v>
      </c>
      <c r="Z4628">
        <f>IFERROR(VLOOKUP(C4628,[1]LP!$B:$C,2,FALSE),0)</f>
        <v>0</v>
      </c>
      <c r="AA4628" s="12">
        <f t="shared" si="72"/>
        <v>0</v>
      </c>
      <c r="AB4628" s="12">
        <v>0</v>
      </c>
      <c r="AC4628" s="12">
        <v>0</v>
      </c>
      <c r="AD4628" s="11"/>
      <c r="AE4628" s="11"/>
      <c r="AF4628" s="11"/>
      <c r="AG4628" s="11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2">
        <v>1376123</v>
      </c>
      <c r="F4629" s="12">
        <v>246858</v>
      </c>
      <c r="G4629" s="12">
        <v>0</v>
      </c>
      <c r="H4629" s="12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3" t="str">
        <f>IFERROR(VLOOKUP(C4629,[1]Index!$D:$F,3,FALSE),"Non List")</f>
        <v>Non Life Insurance</v>
      </c>
      <c r="Z4629">
        <f>IFERROR(VLOOKUP(C4629,[1]LP!$B:$C,2,FALSE),0)</f>
        <v>671.1</v>
      </c>
      <c r="AA4629" s="12">
        <f t="shared" si="72"/>
        <v>47.93571428571429</v>
      </c>
      <c r="AB4629" s="12">
        <v>0</v>
      </c>
      <c r="AC4629" s="12">
        <v>0</v>
      </c>
      <c r="AD4629" s="11"/>
      <c r="AE4629" s="11"/>
      <c r="AF4629" s="11"/>
      <c r="AG4629" s="11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2">
        <v>266639</v>
      </c>
      <c r="F4630" s="12">
        <v>3572354</v>
      </c>
      <c r="G4630" s="12">
        <v>0</v>
      </c>
      <c r="H4630" s="12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3" t="str">
        <f>IFERROR(VLOOKUP(C4630,[1]Index!$D:$F,3,FALSE),"Non List")</f>
        <v>Non Life Insurance</v>
      </c>
      <c r="Z4630">
        <f>IFERROR(VLOOKUP(C4630,[1]LP!$B:$C,2,FALSE),0)</f>
        <v>15200</v>
      </c>
      <c r="AA4630" s="12">
        <f t="shared" si="72"/>
        <v>54.092526690391459</v>
      </c>
      <c r="AB4630" s="12">
        <v>0</v>
      </c>
      <c r="AC4630" s="12">
        <v>0</v>
      </c>
      <c r="AD4630" s="11"/>
      <c r="AE4630" s="11"/>
      <c r="AF4630" s="11"/>
      <c r="AG4630" s="11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2">
        <v>1701651</v>
      </c>
      <c r="F4631" s="12">
        <v>328049</v>
      </c>
      <c r="G4631" s="12">
        <v>0</v>
      </c>
      <c r="H4631" s="12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3" t="str">
        <f>IFERROR(VLOOKUP(C4631,[1]Index!$D:$F,3,FALSE),"Non List")</f>
        <v>Non Life Insurance</v>
      </c>
      <c r="Z4631">
        <f>IFERROR(VLOOKUP(C4631,[1]LP!$B:$C,2,FALSE),0)</f>
        <v>500</v>
      </c>
      <c r="AA4631" s="12">
        <f t="shared" si="72"/>
        <v>33.333333333333336</v>
      </c>
      <c r="AB4631" s="12">
        <v>0</v>
      </c>
      <c r="AC4631" s="12">
        <v>0</v>
      </c>
      <c r="AD4631" s="11"/>
      <c r="AE4631" s="11"/>
      <c r="AF4631" s="11"/>
      <c r="AG4631" s="11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2">
        <v>1000000</v>
      </c>
      <c r="F4632" s="12">
        <v>178713</v>
      </c>
      <c r="G4632" s="12">
        <v>0</v>
      </c>
      <c r="H4632" s="12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3" t="str">
        <f>IFERROR(VLOOKUP(C4632,[1]Index!$D:$F,3,FALSE),"Non List")</f>
        <v>zdelist</v>
      </c>
      <c r="Z4632">
        <f>IFERROR(VLOOKUP(C4632,[1]LP!$B:$C,2,FALSE),0)</f>
        <v>0</v>
      </c>
      <c r="AA4632" s="12">
        <f t="shared" si="72"/>
        <v>0</v>
      </c>
      <c r="AB4632" s="12">
        <v>0</v>
      </c>
      <c r="AC4632" s="12">
        <v>0</v>
      </c>
      <c r="AD4632" s="11"/>
      <c r="AE4632" s="11"/>
      <c r="AF4632" s="11"/>
      <c r="AG4632" s="11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2">
        <v>2301535</v>
      </c>
      <c r="F4633" s="12">
        <v>662003</v>
      </c>
      <c r="G4633" s="12">
        <v>0</v>
      </c>
      <c r="H4633" s="12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3" t="str">
        <f>IFERROR(VLOOKUP(C4633,[1]Index!$D:$F,3,FALSE),"Non List")</f>
        <v>Non Life Insurance</v>
      </c>
      <c r="Z4633">
        <f>IFERROR(VLOOKUP(C4633,[1]LP!$B:$C,2,FALSE),0)</f>
        <v>571</v>
      </c>
      <c r="AA4633" s="12">
        <f t="shared" si="72"/>
        <v>57.1</v>
      </c>
      <c r="AB4633" s="12">
        <v>0</v>
      </c>
      <c r="AC4633" s="12">
        <v>0</v>
      </c>
      <c r="AD4633" s="11"/>
      <c r="AE4633" s="11"/>
      <c r="AF4633" s="11"/>
      <c r="AG4633" s="11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2">
        <v>2000000</v>
      </c>
      <c r="F4634" s="12">
        <v>263292</v>
      </c>
      <c r="G4634" s="12">
        <v>0</v>
      </c>
      <c r="H4634" s="12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3" t="str">
        <f>IFERROR(VLOOKUP(C4634,[1]Index!$D:$F,3,FALSE),"Non List")</f>
        <v>Non Life Insurance</v>
      </c>
      <c r="Z4634">
        <f>IFERROR(VLOOKUP(C4634,[1]LP!$B:$C,2,FALSE),0)</f>
        <v>580</v>
      </c>
      <c r="AA4634" s="12">
        <f t="shared" si="72"/>
        <v>48.333333333333336</v>
      </c>
      <c r="AB4634" s="12">
        <v>0</v>
      </c>
      <c r="AC4634" s="12">
        <v>0</v>
      </c>
      <c r="AD4634" s="11"/>
      <c r="AE4634" s="11"/>
      <c r="AF4634" s="11"/>
      <c r="AG4634" s="11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2">
        <v>791726</v>
      </c>
      <c r="F4635" s="12">
        <v>54320</v>
      </c>
      <c r="G4635" s="12">
        <v>0</v>
      </c>
      <c r="H4635" s="12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3" t="str">
        <f>IFERROR(VLOOKUP(C4635,[1]Index!$D:$F,3,FALSE),"Non List")</f>
        <v>Hotels And Tourism</v>
      </c>
      <c r="Z4635">
        <f>IFERROR(VLOOKUP(C4635,[1]LP!$B:$C,2,FALSE),0)</f>
        <v>765.2</v>
      </c>
      <c r="AA4635" s="12">
        <f t="shared" si="72"/>
        <v>58.861538461538466</v>
      </c>
      <c r="AB4635" s="12">
        <v>18</v>
      </c>
      <c r="AC4635" s="12">
        <v>6.21</v>
      </c>
      <c r="AD4635" s="11"/>
      <c r="AE4635" s="11"/>
      <c r="AF4635" s="11"/>
      <c r="AG4635" s="11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2">
        <v>526526</v>
      </c>
      <c r="F4636" s="12">
        <v>768455</v>
      </c>
      <c r="G4636" s="12">
        <v>0</v>
      </c>
      <c r="H4636" s="12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3" t="str">
        <f>IFERROR(VLOOKUP(C4636,[1]Index!$D:$F,3,FALSE),"Non List")</f>
        <v>Hotels And Tourism</v>
      </c>
      <c r="Z4636">
        <f>IFERROR(VLOOKUP(C4636,[1]LP!$B:$C,2,FALSE),0)</f>
        <v>450</v>
      </c>
      <c r="AA4636" s="12">
        <f t="shared" si="72"/>
        <v>225</v>
      </c>
      <c r="AB4636" s="12">
        <v>15</v>
      </c>
      <c r="AC4636" s="12">
        <v>6.05</v>
      </c>
      <c r="AD4636" s="11"/>
      <c r="AE4636" s="11"/>
      <c r="AF4636" s="11"/>
      <c r="AG4636" s="11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2">
        <v>1886654</v>
      </c>
      <c r="F4637" s="12">
        <v>-113433</v>
      </c>
      <c r="G4637" s="12">
        <v>0</v>
      </c>
      <c r="H4637" s="12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3" t="str">
        <f>IFERROR(VLOOKUP(C4637,[1]Index!$D:$F,3,FALSE),"Non List")</f>
        <v>Hotels And Tourism</v>
      </c>
      <c r="Z4637">
        <f>IFERROR(VLOOKUP(C4637,[1]LP!$B:$C,2,FALSE),0)</f>
        <v>767.1</v>
      </c>
      <c r="AA4637" s="12">
        <f t="shared" si="72"/>
        <v>127.85000000000001</v>
      </c>
      <c r="AB4637" s="12">
        <v>0</v>
      </c>
      <c r="AC4637" s="12">
        <v>7.36</v>
      </c>
      <c r="AD4637" s="11"/>
      <c r="AE4637" s="11"/>
      <c r="AF4637" s="11"/>
      <c r="AG4637" s="11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2">
        <v>791726</v>
      </c>
      <c r="F4638" s="12">
        <v>133595</v>
      </c>
      <c r="G4638" s="12">
        <v>0</v>
      </c>
      <c r="H4638" s="12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3" t="str">
        <f>IFERROR(VLOOKUP(C4638,[1]Index!$D:$F,3,FALSE),"Non List")</f>
        <v>Hotels And Tourism</v>
      </c>
      <c r="Z4638">
        <f>IFERROR(VLOOKUP(C4638,[1]LP!$B:$C,2,FALSE),0)</f>
        <v>765.2</v>
      </c>
      <c r="AA4638" s="12">
        <f t="shared" si="72"/>
        <v>28.340740740740742</v>
      </c>
      <c r="AB4638" s="12">
        <v>18</v>
      </c>
      <c r="AC4638" s="12">
        <v>6.21</v>
      </c>
      <c r="AD4638" s="11"/>
      <c r="AE4638" s="11"/>
      <c r="AF4638" s="11"/>
      <c r="AG4638" s="11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2">
        <v>526526</v>
      </c>
      <c r="F4639" s="12">
        <v>782103</v>
      </c>
      <c r="G4639" s="12">
        <v>0</v>
      </c>
      <c r="H4639" s="12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3" t="str">
        <f>IFERROR(VLOOKUP(C4639,[1]Index!$D:$F,3,FALSE),"Non List")</f>
        <v>Hotels And Tourism</v>
      </c>
      <c r="Z4639">
        <f>IFERROR(VLOOKUP(C4639,[1]LP!$B:$C,2,FALSE),0)</f>
        <v>450</v>
      </c>
      <c r="AA4639" s="12">
        <f t="shared" si="72"/>
        <v>112.5</v>
      </c>
      <c r="AB4639" s="12">
        <v>15</v>
      </c>
      <c r="AC4639" s="12">
        <v>6.05</v>
      </c>
      <c r="AD4639" s="11"/>
      <c r="AE4639" s="11"/>
      <c r="AF4639" s="11"/>
      <c r="AG4639" s="11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2">
        <v>1886654</v>
      </c>
      <c r="F4640" s="12">
        <v>-14164</v>
      </c>
      <c r="G4640" s="12">
        <v>0</v>
      </c>
      <c r="H4640" s="12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3" t="str">
        <f>IFERROR(VLOOKUP(C4640,[1]Index!$D:$F,3,FALSE),"Non List")</f>
        <v>Hotels And Tourism</v>
      </c>
      <c r="Z4640">
        <f>IFERROR(VLOOKUP(C4640,[1]LP!$B:$C,2,FALSE),0)</f>
        <v>767.1</v>
      </c>
      <c r="AA4640" s="12">
        <f t="shared" si="72"/>
        <v>59.007692307692309</v>
      </c>
      <c r="AB4640" s="12">
        <v>0</v>
      </c>
      <c r="AC4640" s="12">
        <v>7.36</v>
      </c>
      <c r="AD4640" s="11"/>
      <c r="AE4640" s="11"/>
      <c r="AF4640" s="11"/>
      <c r="AG4640" s="11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2">
        <v>791726</v>
      </c>
      <c r="F4641" s="12">
        <v>200523</v>
      </c>
      <c r="G4641" s="12">
        <v>0</v>
      </c>
      <c r="H4641" s="12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3" t="str">
        <f>IFERROR(VLOOKUP(C4641,[1]Index!$D:$F,3,FALSE),"Non List")</f>
        <v>Hotels And Tourism</v>
      </c>
      <c r="Z4641">
        <f>IFERROR(VLOOKUP(C4641,[1]LP!$B:$C,2,FALSE),0)</f>
        <v>765.2</v>
      </c>
      <c r="AA4641" s="12">
        <f t="shared" si="72"/>
        <v>26.386206896551727</v>
      </c>
      <c r="AB4641" s="12">
        <v>18</v>
      </c>
      <c r="AC4641" s="12">
        <v>6.21</v>
      </c>
      <c r="AD4641" s="11"/>
      <c r="AE4641" s="11"/>
      <c r="AF4641" s="11"/>
      <c r="AG4641" s="11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2">
        <v>526526</v>
      </c>
      <c r="F4642" s="12">
        <v>850411</v>
      </c>
      <c r="G4642" s="12">
        <v>0</v>
      </c>
      <c r="H4642" s="12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3" t="str">
        <f>IFERROR(VLOOKUP(C4642,[1]Index!$D:$F,3,FALSE),"Non List")</f>
        <v>Hotels And Tourism</v>
      </c>
      <c r="Z4642">
        <f>IFERROR(VLOOKUP(C4642,[1]LP!$B:$C,2,FALSE),0)</f>
        <v>450</v>
      </c>
      <c r="AA4642" s="12">
        <f t="shared" si="72"/>
        <v>112.5</v>
      </c>
      <c r="AB4642" s="12">
        <v>15</v>
      </c>
      <c r="AC4642" s="12">
        <v>6.05</v>
      </c>
      <c r="AD4642" s="11"/>
      <c r="AE4642" s="11"/>
      <c r="AF4642" s="11"/>
      <c r="AG4642" s="11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2">
        <v>1886654</v>
      </c>
      <c r="F4643" s="12">
        <v>110624</v>
      </c>
      <c r="G4643" s="12">
        <v>0</v>
      </c>
      <c r="H4643" s="12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3" t="str">
        <f>IFERROR(VLOOKUP(C4643,[1]Index!$D:$F,3,FALSE),"Non List")</f>
        <v>Hotels And Tourism</v>
      </c>
      <c r="Z4643">
        <f>IFERROR(VLOOKUP(C4643,[1]LP!$B:$C,2,FALSE),0)</f>
        <v>767.1</v>
      </c>
      <c r="AA4643" s="12">
        <f t="shared" si="72"/>
        <v>42.616666666666667</v>
      </c>
      <c r="AB4643" s="12">
        <v>0</v>
      </c>
      <c r="AC4643" s="12">
        <v>7.36</v>
      </c>
      <c r="AD4643" s="11"/>
      <c r="AE4643" s="11"/>
      <c r="AF4643" s="11"/>
      <c r="AG4643" s="11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2">
        <v>791726</v>
      </c>
      <c r="F4644" s="12">
        <v>253585</v>
      </c>
      <c r="G4644" s="12">
        <v>0</v>
      </c>
      <c r="H4644" s="12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3" t="str">
        <f>IFERROR(VLOOKUP(C4644,[1]Index!$D:$F,3,FALSE),"Non List")</f>
        <v>Hotels And Tourism</v>
      </c>
      <c r="Z4644">
        <f>IFERROR(VLOOKUP(C4644,[1]LP!$B:$C,2,FALSE),0)</f>
        <v>765.2</v>
      </c>
      <c r="AA4644" s="12">
        <f t="shared" si="72"/>
        <v>27.328571428571429</v>
      </c>
      <c r="AB4644" s="12">
        <v>18</v>
      </c>
      <c r="AC4644" s="12">
        <v>6.21</v>
      </c>
      <c r="AD4644" s="11"/>
      <c r="AE4644" s="11"/>
      <c r="AF4644" s="11"/>
      <c r="AG4644" s="11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2">
        <v>579181</v>
      </c>
      <c r="F4645" s="12">
        <v>809047</v>
      </c>
      <c r="G4645" s="12">
        <v>0</v>
      </c>
      <c r="H4645" s="12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3" t="str">
        <f>IFERROR(VLOOKUP(C4645,[1]Index!$D:$F,3,FALSE),"Non List")</f>
        <v>Hotels And Tourism</v>
      </c>
      <c r="Z4645">
        <f>IFERROR(VLOOKUP(C4645,[1]LP!$B:$C,2,FALSE),0)</f>
        <v>450</v>
      </c>
      <c r="AA4645" s="12">
        <f t="shared" si="72"/>
        <v>150</v>
      </c>
      <c r="AB4645" s="12">
        <v>15</v>
      </c>
      <c r="AC4645" s="12">
        <v>6.05</v>
      </c>
      <c r="AD4645" s="11"/>
      <c r="AE4645" s="11"/>
      <c r="AF4645" s="11"/>
      <c r="AG4645" s="11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2">
        <v>1886654</v>
      </c>
      <c r="F4646" s="12">
        <v>140556</v>
      </c>
      <c r="G4646" s="12">
        <v>0</v>
      </c>
      <c r="H4646" s="12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3" t="str">
        <f>IFERROR(VLOOKUP(C4646,[1]Index!$D:$F,3,FALSE),"Non List")</f>
        <v>Hotels And Tourism</v>
      </c>
      <c r="Z4646">
        <f>IFERROR(VLOOKUP(C4646,[1]LP!$B:$C,2,FALSE),0)</f>
        <v>767.1</v>
      </c>
      <c r="AA4646" s="12">
        <f t="shared" si="72"/>
        <v>51.14</v>
      </c>
      <c r="AB4646" s="12">
        <v>0</v>
      </c>
      <c r="AC4646" s="12">
        <v>7.36</v>
      </c>
      <c r="AD4646" s="11"/>
      <c r="AE4646" s="11"/>
      <c r="AF4646" s="11"/>
      <c r="AG4646" s="11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2">
        <v>791726</v>
      </c>
      <c r="F4647" s="12">
        <v>1046046</v>
      </c>
      <c r="G4647" s="12">
        <v>0</v>
      </c>
      <c r="H4647" s="12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3" t="str">
        <f>IFERROR(VLOOKUP(C4647,[1]Index!$D:$F,3,FALSE),"Non List")</f>
        <v>Hotels And Tourism</v>
      </c>
      <c r="Z4647">
        <f>IFERROR(VLOOKUP(C4647,[1]LP!$B:$C,2,FALSE),0)</f>
        <v>765.2</v>
      </c>
      <c r="AA4647" s="12">
        <f t="shared" si="72"/>
        <v>58.861538461538466</v>
      </c>
      <c r="AB4647" s="12">
        <v>15</v>
      </c>
      <c r="AC4647" s="12">
        <v>11.32</v>
      </c>
      <c r="AD4647" s="11"/>
      <c r="AE4647" s="11"/>
      <c r="AF4647" s="11"/>
      <c r="AG4647" s="11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2">
        <v>579181</v>
      </c>
      <c r="F4648" s="12">
        <v>832703</v>
      </c>
      <c r="G4648" s="12">
        <v>0</v>
      </c>
      <c r="H4648" s="12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3" t="str">
        <f>IFERROR(VLOOKUP(C4648,[1]Index!$D:$F,3,FALSE),"Non List")</f>
        <v>Hotels And Tourism</v>
      </c>
      <c r="Z4648">
        <f>IFERROR(VLOOKUP(C4648,[1]LP!$B:$C,2,FALSE),0)</f>
        <v>450</v>
      </c>
      <c r="AA4648" s="12">
        <f t="shared" si="72"/>
        <v>0</v>
      </c>
      <c r="AB4648" s="12">
        <v>10</v>
      </c>
      <c r="AC4648" s="12">
        <v>16.309999999999999</v>
      </c>
      <c r="AD4648" s="11"/>
      <c r="AE4648" s="11"/>
      <c r="AF4648" s="11"/>
      <c r="AG4648" s="11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2">
        <v>1886654</v>
      </c>
      <c r="F4649" s="12">
        <v>150585</v>
      </c>
      <c r="G4649" s="12">
        <v>0</v>
      </c>
      <c r="H4649" s="12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3" t="str">
        <f>IFERROR(VLOOKUP(C4649,[1]Index!$D:$F,3,FALSE),"Non List")</f>
        <v>Hotels And Tourism</v>
      </c>
      <c r="Z4649">
        <f>IFERROR(VLOOKUP(C4649,[1]LP!$B:$C,2,FALSE),0)</f>
        <v>767.1</v>
      </c>
      <c r="AA4649" s="12">
        <f t="shared" si="72"/>
        <v>383.55</v>
      </c>
      <c r="AB4649" s="12">
        <v>0.63100000000000001</v>
      </c>
      <c r="AC4649" s="12">
        <v>12</v>
      </c>
      <c r="AD4649" s="11"/>
      <c r="AE4649" s="11"/>
      <c r="AF4649" s="11"/>
      <c r="AG4649" s="11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2">
        <v>934236</v>
      </c>
      <c r="F4650" s="12">
        <v>946381</v>
      </c>
      <c r="G4650" s="12">
        <v>0</v>
      </c>
      <c r="H4650" s="12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3" t="str">
        <f>IFERROR(VLOOKUP(C4650,[1]Index!$D:$F,3,FALSE),"Non List")</f>
        <v>Hotels And Tourism</v>
      </c>
      <c r="Z4650">
        <f>IFERROR(VLOOKUP(C4650,[1]LP!$B:$C,2,FALSE),0)</f>
        <v>765.2</v>
      </c>
      <c r="AA4650" s="12">
        <f t="shared" si="72"/>
        <v>30.608000000000001</v>
      </c>
      <c r="AB4650" s="12">
        <v>15</v>
      </c>
      <c r="AC4650" s="12">
        <v>11.32</v>
      </c>
      <c r="AD4650" s="11"/>
      <c r="AE4650" s="11"/>
      <c r="AF4650" s="11"/>
      <c r="AG4650" s="11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2">
        <v>579181</v>
      </c>
      <c r="F4651" s="12">
        <v>871064</v>
      </c>
      <c r="G4651" s="12">
        <v>0</v>
      </c>
      <c r="H4651" s="12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3" t="str">
        <f>IFERROR(VLOOKUP(C4651,[1]Index!$D:$F,3,FALSE),"Non List")</f>
        <v>Hotels And Tourism</v>
      </c>
      <c r="Z4651">
        <f>IFERROR(VLOOKUP(C4651,[1]LP!$B:$C,2,FALSE),0)</f>
        <v>450</v>
      </c>
      <c r="AA4651" s="12">
        <f t="shared" si="72"/>
        <v>150</v>
      </c>
      <c r="AB4651" s="12">
        <v>10</v>
      </c>
      <c r="AC4651" s="12">
        <v>16.309999999999999</v>
      </c>
      <c r="AD4651" s="11"/>
      <c r="AE4651" s="11"/>
      <c r="AF4651" s="11"/>
      <c r="AG4651" s="11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2">
        <v>1886654</v>
      </c>
      <c r="F4652" s="12">
        <v>295862</v>
      </c>
      <c r="G4652" s="12">
        <v>0</v>
      </c>
      <c r="H4652" s="12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3" t="str">
        <f>IFERROR(VLOOKUP(C4652,[1]Index!$D:$F,3,FALSE),"Non List")</f>
        <v>Hotels And Tourism</v>
      </c>
      <c r="Z4652">
        <f>IFERROR(VLOOKUP(C4652,[1]LP!$B:$C,2,FALSE),0)</f>
        <v>767.1</v>
      </c>
      <c r="AA4652" s="12">
        <f t="shared" si="72"/>
        <v>47.943750000000001</v>
      </c>
      <c r="AB4652" s="12">
        <v>0.63100000000000001</v>
      </c>
      <c r="AC4652" s="12">
        <v>12</v>
      </c>
      <c r="AD4652" s="11"/>
      <c r="AE4652" s="11"/>
      <c r="AF4652" s="11"/>
      <c r="AG4652" s="11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2">
        <v>934236</v>
      </c>
      <c r="F4653" s="12">
        <v>1023927</v>
      </c>
      <c r="G4653" s="12">
        <v>0</v>
      </c>
      <c r="H4653" s="12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3" t="str">
        <f>IFERROR(VLOOKUP(C4653,[1]Index!$D:$F,3,FALSE),"Non List")</f>
        <v>Hotels And Tourism</v>
      </c>
      <c r="Z4653">
        <f>IFERROR(VLOOKUP(C4653,[1]LP!$B:$C,2,FALSE),0)</f>
        <v>765.2</v>
      </c>
      <c r="AA4653" s="12">
        <f t="shared" si="72"/>
        <v>27.328571428571429</v>
      </c>
      <c r="AB4653" s="12">
        <v>15</v>
      </c>
      <c r="AC4653" s="12">
        <v>11.32</v>
      </c>
      <c r="AD4653" s="11"/>
      <c r="AE4653" s="11"/>
      <c r="AF4653" s="11"/>
      <c r="AG4653" s="11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2">
        <v>666064</v>
      </c>
      <c r="F4654" s="12">
        <v>859015</v>
      </c>
      <c r="G4654" s="12">
        <v>0</v>
      </c>
      <c r="H4654" s="12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3" t="str">
        <f>IFERROR(VLOOKUP(C4654,[1]Index!$D:$F,3,FALSE),"Non List")</f>
        <v>Hotels And Tourism</v>
      </c>
      <c r="Z4654">
        <f>IFERROR(VLOOKUP(C4654,[1]LP!$B:$C,2,FALSE),0)</f>
        <v>450</v>
      </c>
      <c r="AA4654" s="12">
        <f t="shared" si="72"/>
        <v>150</v>
      </c>
      <c r="AB4654" s="12">
        <v>10</v>
      </c>
      <c r="AC4654" s="12">
        <v>16.309999999999999</v>
      </c>
      <c r="AD4654" s="11"/>
      <c r="AE4654" s="11"/>
      <c r="AF4654" s="11"/>
      <c r="AG4654" s="11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2">
        <v>1886654</v>
      </c>
      <c r="F4655" s="12">
        <v>415961</v>
      </c>
      <c r="G4655" s="12">
        <v>0</v>
      </c>
      <c r="H4655" s="12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3" t="str">
        <f>IFERROR(VLOOKUP(C4655,[1]Index!$D:$F,3,FALSE),"Non List")</f>
        <v>Hotels And Tourism</v>
      </c>
      <c r="Z4655">
        <f>IFERROR(VLOOKUP(C4655,[1]LP!$B:$C,2,FALSE),0)</f>
        <v>767.1</v>
      </c>
      <c r="AA4655" s="12">
        <f t="shared" si="72"/>
        <v>40.373684210526314</v>
      </c>
      <c r="AB4655" s="12">
        <v>0.63100000000000001</v>
      </c>
      <c r="AC4655" s="12">
        <v>12</v>
      </c>
      <c r="AD4655" s="11"/>
      <c r="AE4655" s="11"/>
      <c r="AF4655" s="11"/>
      <c r="AG4655" s="11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2">
        <v>934236</v>
      </c>
      <c r="F4656" s="12">
        <v>1119090</v>
      </c>
      <c r="G4656" s="12">
        <v>0</v>
      </c>
      <c r="H4656" s="12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3" t="str">
        <f>IFERROR(VLOOKUP(C4656,[1]Index!$D:$F,3,FALSE),"Non List")</f>
        <v>Hotels And Tourism</v>
      </c>
      <c r="Z4656">
        <f>IFERROR(VLOOKUP(C4656,[1]LP!$B:$C,2,FALSE),0)</f>
        <v>765.2</v>
      </c>
      <c r="AA4656" s="12">
        <f t="shared" si="72"/>
        <v>24.683870967741935</v>
      </c>
      <c r="AB4656" s="12">
        <v>15</v>
      </c>
      <c r="AC4656" s="12">
        <v>11.32</v>
      </c>
      <c r="AD4656" s="11"/>
      <c r="AE4656" s="11"/>
      <c r="AF4656" s="11"/>
      <c r="AG4656" s="11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2">
        <v>666064</v>
      </c>
      <c r="F4657" s="12">
        <v>920147</v>
      </c>
      <c r="G4657" s="12">
        <v>0</v>
      </c>
      <c r="H4657" s="12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3" t="str">
        <f>IFERROR(VLOOKUP(C4657,[1]Index!$D:$F,3,FALSE),"Non List")</f>
        <v>Hotels And Tourism</v>
      </c>
      <c r="Z4657">
        <f>IFERROR(VLOOKUP(C4657,[1]LP!$B:$C,2,FALSE),0)</f>
        <v>450</v>
      </c>
      <c r="AA4657" s="12">
        <f t="shared" si="72"/>
        <v>150</v>
      </c>
      <c r="AB4657" s="12">
        <v>10</v>
      </c>
      <c r="AC4657" s="12">
        <v>16.309999999999999</v>
      </c>
      <c r="AD4657" s="11"/>
      <c r="AE4657" s="11"/>
      <c r="AF4657" s="11"/>
      <c r="AG4657" s="11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2">
        <v>1886654</v>
      </c>
      <c r="F4658" s="12">
        <v>430313</v>
      </c>
      <c r="G4658" s="12">
        <v>0</v>
      </c>
      <c r="H4658" s="12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3" t="str">
        <f>IFERROR(VLOOKUP(C4658,[1]Index!$D:$F,3,FALSE),"Non List")</f>
        <v>Hotels And Tourism</v>
      </c>
      <c r="Z4658">
        <f>IFERROR(VLOOKUP(C4658,[1]LP!$B:$C,2,FALSE),0)</f>
        <v>767.1</v>
      </c>
      <c r="AA4658" s="12">
        <f t="shared" si="72"/>
        <v>54.792857142857144</v>
      </c>
      <c r="AB4658" s="12">
        <v>0.63100000000000001</v>
      </c>
      <c r="AC4658" s="12">
        <v>12</v>
      </c>
      <c r="AD4658" s="11"/>
      <c r="AE4658" s="11"/>
      <c r="AF4658" s="11"/>
      <c r="AG4658" s="11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2">
        <v>934236</v>
      </c>
      <c r="F4659" s="12">
        <v>1159698</v>
      </c>
      <c r="G4659" s="12">
        <v>0</v>
      </c>
      <c r="H4659" s="12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3" t="str">
        <f>IFERROR(VLOOKUP(C4659,[1]Index!$D:$F,3,FALSE),"Non List")</f>
        <v>Hotels And Tourism</v>
      </c>
      <c r="Z4659">
        <f>IFERROR(VLOOKUP(C4659,[1]LP!$B:$C,2,FALSE),0)</f>
        <v>765.2</v>
      </c>
      <c r="AA4659" s="12">
        <f t="shared" si="72"/>
        <v>45.011764705882356</v>
      </c>
      <c r="AB4659" s="12">
        <v>5</v>
      </c>
      <c r="AC4659" s="12">
        <v>10.79</v>
      </c>
      <c r="AD4659" s="11"/>
      <c r="AE4659" s="11"/>
      <c r="AF4659" s="11"/>
      <c r="AG4659" s="11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2">
        <v>666064</v>
      </c>
      <c r="F4660" s="12">
        <v>830049</v>
      </c>
      <c r="G4660" s="12">
        <v>0</v>
      </c>
      <c r="H4660" s="12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3" t="str">
        <f>IFERROR(VLOOKUP(C4660,[1]Index!$D:$F,3,FALSE),"Non List")</f>
        <v>Hotels And Tourism</v>
      </c>
      <c r="Z4660">
        <f>IFERROR(VLOOKUP(C4660,[1]LP!$B:$C,2,FALSE),0)</f>
        <v>450</v>
      </c>
      <c r="AA4660" s="12">
        <f t="shared" si="72"/>
        <v>150</v>
      </c>
      <c r="AB4660" s="12">
        <v>15</v>
      </c>
      <c r="AC4660" s="12">
        <v>11.31</v>
      </c>
      <c r="AD4660" s="11"/>
      <c r="AE4660" s="11"/>
      <c r="AF4660" s="11"/>
      <c r="AG4660" s="11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2">
        <v>1886654</v>
      </c>
      <c r="F4661" s="12">
        <v>480290</v>
      </c>
      <c r="G4661" s="12">
        <v>0</v>
      </c>
      <c r="H4661" s="12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3" t="str">
        <f>IFERROR(VLOOKUP(C4661,[1]Index!$D:$F,3,FALSE),"Non List")</f>
        <v>Hotels And Tourism</v>
      </c>
      <c r="Z4661">
        <f>IFERROR(VLOOKUP(C4661,[1]LP!$B:$C,2,FALSE),0)</f>
        <v>767.1</v>
      </c>
      <c r="AA4661" s="12">
        <f t="shared" si="72"/>
        <v>95.887500000000003</v>
      </c>
      <c r="AB4661" s="12">
        <v>0</v>
      </c>
      <c r="AC4661" s="12">
        <v>12</v>
      </c>
      <c r="AD4661" s="11"/>
      <c r="AE4661" s="11"/>
      <c r="AF4661" s="11"/>
      <c r="AG4661" s="11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2">
        <v>1074372</v>
      </c>
      <c r="F4662" s="12">
        <v>1007969</v>
      </c>
      <c r="G4662" s="12">
        <v>0</v>
      </c>
      <c r="H4662" s="12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3" t="str">
        <f>IFERROR(VLOOKUP(C4662,[1]Index!$D:$F,3,FALSE),"Non List")</f>
        <v>Hotels And Tourism</v>
      </c>
      <c r="Z4662">
        <f>IFERROR(VLOOKUP(C4662,[1]LP!$B:$C,2,FALSE),0)</f>
        <v>765.2</v>
      </c>
      <c r="AA4662" s="12">
        <f t="shared" si="72"/>
        <v>30.608000000000001</v>
      </c>
      <c r="AB4662" s="12">
        <v>5</v>
      </c>
      <c r="AC4662" s="12">
        <v>10.79</v>
      </c>
      <c r="AD4662" s="11"/>
      <c r="AE4662" s="11"/>
      <c r="AF4662" s="11"/>
      <c r="AG4662" s="11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2">
        <v>666064</v>
      </c>
      <c r="F4663" s="12">
        <v>923567</v>
      </c>
      <c r="G4663" s="12">
        <v>0</v>
      </c>
      <c r="H4663" s="12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3" t="str">
        <f>IFERROR(VLOOKUP(C4663,[1]Index!$D:$F,3,FALSE),"Non List")</f>
        <v>Hotels And Tourism</v>
      </c>
      <c r="Z4663">
        <f>IFERROR(VLOOKUP(C4663,[1]LP!$B:$C,2,FALSE),0)</f>
        <v>450</v>
      </c>
      <c r="AA4663" s="12">
        <f t="shared" si="72"/>
        <v>90</v>
      </c>
      <c r="AB4663" s="12">
        <v>15</v>
      </c>
      <c r="AC4663" s="12">
        <v>11.31</v>
      </c>
      <c r="AD4663" s="11"/>
      <c r="AE4663" s="11"/>
      <c r="AF4663" s="11"/>
      <c r="AG4663" s="11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2">
        <v>1886654</v>
      </c>
      <c r="F4664" s="12">
        <v>635086</v>
      </c>
      <c r="G4664" s="12">
        <v>0</v>
      </c>
      <c r="H4664" s="12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3" t="str">
        <f>IFERROR(VLOOKUP(C4664,[1]Index!$D:$F,3,FALSE),"Non List")</f>
        <v>Hotels And Tourism</v>
      </c>
      <c r="Z4664">
        <f>IFERROR(VLOOKUP(C4664,[1]LP!$B:$C,2,FALSE),0)</f>
        <v>767.1</v>
      </c>
      <c r="AA4664" s="12">
        <f t="shared" si="72"/>
        <v>33.35217391304348</v>
      </c>
      <c r="AB4664" s="12">
        <v>0</v>
      </c>
      <c r="AC4664" s="12">
        <v>12</v>
      </c>
      <c r="AD4664" s="11"/>
      <c r="AE4664" s="11"/>
      <c r="AF4664" s="11"/>
      <c r="AG4664" s="11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2">
        <v>1074372</v>
      </c>
      <c r="F4665" s="12">
        <v>1081426</v>
      </c>
      <c r="G4665" s="12">
        <v>0</v>
      </c>
      <c r="H4665" s="12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3" t="str">
        <f>IFERROR(VLOOKUP(C4665,[1]Index!$D:$F,3,FALSE),"Non List")</f>
        <v>Hotels And Tourism</v>
      </c>
      <c r="Z4665">
        <f>IFERROR(VLOOKUP(C4665,[1]LP!$B:$C,2,FALSE),0)</f>
        <v>765.2</v>
      </c>
      <c r="AA4665" s="12">
        <f t="shared" si="72"/>
        <v>29.430769230769233</v>
      </c>
      <c r="AB4665" s="12">
        <v>5</v>
      </c>
      <c r="AC4665" s="12">
        <v>10.79</v>
      </c>
      <c r="AD4665" s="11"/>
      <c r="AE4665" s="11"/>
      <c r="AF4665" s="11"/>
      <c r="AG4665" s="11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2">
        <v>732670</v>
      </c>
      <c r="F4666" s="12">
        <v>894292</v>
      </c>
      <c r="G4666" s="12">
        <v>0</v>
      </c>
      <c r="H4666" s="12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3" t="str">
        <f>IFERROR(VLOOKUP(C4666,[1]Index!$D:$F,3,FALSE),"Non List")</f>
        <v>Hotels And Tourism</v>
      </c>
      <c r="Z4666">
        <f>IFERROR(VLOOKUP(C4666,[1]LP!$B:$C,2,FALSE),0)</f>
        <v>450</v>
      </c>
      <c r="AA4666" s="12">
        <f t="shared" si="72"/>
        <v>112.5</v>
      </c>
      <c r="AB4666" s="12">
        <v>15</v>
      </c>
      <c r="AC4666" s="12">
        <v>11.31</v>
      </c>
      <c r="AD4666" s="11"/>
      <c r="AE4666" s="11"/>
      <c r="AF4666" s="11"/>
      <c r="AG4666" s="11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2">
        <v>1886654</v>
      </c>
      <c r="F4667" s="12">
        <v>777780</v>
      </c>
      <c r="G4667" s="12">
        <v>0</v>
      </c>
      <c r="H4667" s="12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3" t="str">
        <f>IFERROR(VLOOKUP(C4667,[1]Index!$D:$F,3,FALSE),"Non List")</f>
        <v>Hotels And Tourism</v>
      </c>
      <c r="Z4667">
        <f>IFERROR(VLOOKUP(C4667,[1]LP!$B:$C,2,FALSE),0)</f>
        <v>767.1</v>
      </c>
      <c r="AA4667" s="12">
        <f t="shared" si="72"/>
        <v>30.684000000000001</v>
      </c>
      <c r="AB4667" s="12">
        <v>0</v>
      </c>
      <c r="AC4667" s="12">
        <v>12</v>
      </c>
      <c r="AD4667" s="11"/>
      <c r="AE4667" s="11"/>
      <c r="AF4667" s="11"/>
      <c r="AG4667" s="11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2">
        <v>1074372</v>
      </c>
      <c r="F4668" s="12">
        <v>1171807</v>
      </c>
      <c r="G4668" s="12">
        <v>0</v>
      </c>
      <c r="H4668" s="12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3" t="str">
        <f>IFERROR(VLOOKUP(C4668,[1]Index!$D:$F,3,FALSE),"Non List")</f>
        <v>Hotels And Tourism</v>
      </c>
      <c r="Z4668">
        <f>IFERROR(VLOOKUP(C4668,[1]LP!$B:$C,2,FALSE),0)</f>
        <v>765.2</v>
      </c>
      <c r="AA4668" s="12">
        <f t="shared" si="72"/>
        <v>27.328571428571429</v>
      </c>
      <c r="AB4668" s="12">
        <v>5</v>
      </c>
      <c r="AC4668" s="12">
        <v>10.79</v>
      </c>
      <c r="AD4668" s="11"/>
      <c r="AE4668" s="11"/>
      <c r="AF4668" s="11"/>
      <c r="AG4668" s="11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2">
        <v>732675</v>
      </c>
      <c r="F4669" s="12">
        <v>870879</v>
      </c>
      <c r="G4669" s="12">
        <v>0</v>
      </c>
      <c r="H4669" s="12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3" t="str">
        <f>IFERROR(VLOOKUP(C4669,[1]Index!$D:$F,3,FALSE),"Non List")</f>
        <v>Hotels And Tourism</v>
      </c>
      <c r="Z4669">
        <f>IFERROR(VLOOKUP(C4669,[1]LP!$B:$C,2,FALSE),0)</f>
        <v>450</v>
      </c>
      <c r="AA4669" s="12">
        <f t="shared" si="72"/>
        <v>112.5</v>
      </c>
      <c r="AB4669" s="12">
        <v>15</v>
      </c>
      <c r="AC4669" s="12">
        <v>11.31</v>
      </c>
      <c r="AD4669" s="11"/>
      <c r="AE4669" s="11"/>
      <c r="AF4669" s="11"/>
      <c r="AG4669" s="11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2">
        <v>1886654</v>
      </c>
      <c r="F4670" s="12">
        <v>535326</v>
      </c>
      <c r="G4670" s="12">
        <v>0</v>
      </c>
      <c r="H4670" s="12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3" t="str">
        <f>IFERROR(VLOOKUP(C4670,[1]Index!$D:$F,3,FALSE),"Non List")</f>
        <v>Hotels And Tourism</v>
      </c>
      <c r="Z4670">
        <f>IFERROR(VLOOKUP(C4670,[1]LP!$B:$C,2,FALSE),0)</f>
        <v>767.1</v>
      </c>
      <c r="AA4670" s="12">
        <f t="shared" si="72"/>
        <v>40.373684210526314</v>
      </c>
      <c r="AB4670" s="12">
        <v>0</v>
      </c>
      <c r="AC4670" s="12">
        <v>12</v>
      </c>
      <c r="AD4670" s="11"/>
      <c r="AE4670" s="11"/>
      <c r="AF4670" s="11"/>
      <c r="AG4670" s="11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2">
        <v>1074372</v>
      </c>
      <c r="F4671" s="12">
        <v>1202307</v>
      </c>
      <c r="G4671" s="12">
        <v>0</v>
      </c>
      <c r="H4671" s="12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3" t="str">
        <f>IFERROR(VLOOKUP(C4671,[1]Index!$D:$F,3,FALSE),"Non List")</f>
        <v>Hotels And Tourism</v>
      </c>
      <c r="Z4671">
        <f>IFERROR(VLOOKUP(C4671,[1]LP!$B:$C,2,FALSE),0)</f>
        <v>765.2</v>
      </c>
      <c r="AA4671" s="12">
        <f t="shared" si="72"/>
        <v>153.04000000000002</v>
      </c>
      <c r="AB4671" s="12">
        <v>0</v>
      </c>
      <c r="AC4671" s="12">
        <v>0</v>
      </c>
      <c r="AD4671" s="11"/>
      <c r="AE4671" s="11"/>
      <c r="AF4671" s="11"/>
      <c r="AG4671" s="11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2">
        <v>732675</v>
      </c>
      <c r="F4672" s="12">
        <v>924901</v>
      </c>
      <c r="G4672" s="12">
        <v>0</v>
      </c>
      <c r="H4672" s="12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3" t="str">
        <f>IFERROR(VLOOKUP(C4672,[1]Index!$D:$F,3,FALSE),"Non List")</f>
        <v>Hotels And Tourism</v>
      </c>
      <c r="Z4672">
        <f>IFERROR(VLOOKUP(C4672,[1]LP!$B:$C,2,FALSE),0)</f>
        <v>450</v>
      </c>
      <c r="AA4672" s="12">
        <f t="shared" si="72"/>
        <v>225</v>
      </c>
      <c r="AB4672" s="12">
        <v>0</v>
      </c>
      <c r="AC4672" s="12">
        <v>0</v>
      </c>
      <c r="AD4672" s="11"/>
      <c r="AE4672" s="11"/>
      <c r="AF4672" s="11"/>
      <c r="AG4672" s="11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2">
        <v>1886654</v>
      </c>
      <c r="F4673" s="12">
        <v>550279</v>
      </c>
      <c r="G4673" s="12">
        <v>0</v>
      </c>
      <c r="H4673" s="12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3" t="str">
        <f>IFERROR(VLOOKUP(C4673,[1]Index!$D:$F,3,FALSE),"Non List")</f>
        <v>Hotels And Tourism</v>
      </c>
      <c r="Z4673">
        <f>IFERROR(VLOOKUP(C4673,[1]LP!$B:$C,2,FALSE),0)</f>
        <v>767.1</v>
      </c>
      <c r="AA4673" s="12">
        <f t="shared" si="72"/>
        <v>255.70000000000002</v>
      </c>
      <c r="AB4673" s="12">
        <v>0</v>
      </c>
      <c r="AC4673" s="12">
        <v>10</v>
      </c>
      <c r="AD4673" s="11"/>
      <c r="AE4673" s="11"/>
      <c r="AF4673" s="11"/>
      <c r="AG4673" s="11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2">
        <v>1128090</v>
      </c>
      <c r="F4674" s="12">
        <v>1103877</v>
      </c>
      <c r="G4674" s="12">
        <v>0</v>
      </c>
      <c r="H4674" s="12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3" t="str">
        <f>IFERROR(VLOOKUP(C4674,[1]Index!$D:$F,3,FALSE),"Non List")</f>
        <v>Hotels And Tourism</v>
      </c>
      <c r="Z4674">
        <f>IFERROR(VLOOKUP(C4674,[1]LP!$B:$C,2,FALSE),0)</f>
        <v>765.2</v>
      </c>
      <c r="AA4674" s="12">
        <f t="shared" si="72"/>
        <v>42.511111111111113</v>
      </c>
      <c r="AB4674" s="12">
        <v>0</v>
      </c>
      <c r="AC4674" s="12">
        <v>0</v>
      </c>
      <c r="AD4674" s="11"/>
      <c r="AE4674" s="11"/>
      <c r="AF4674" s="11"/>
      <c r="AG4674" s="11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2">
        <v>732675</v>
      </c>
      <c r="F4675" s="12">
        <v>1011286</v>
      </c>
      <c r="G4675" s="12">
        <v>0</v>
      </c>
      <c r="H4675" s="12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3" t="str">
        <f>IFERROR(VLOOKUP(C4675,[1]Index!$D:$F,3,FALSE),"Non List")</f>
        <v>Hotels And Tourism</v>
      </c>
      <c r="Z4675">
        <f>IFERROR(VLOOKUP(C4675,[1]LP!$B:$C,2,FALSE),0)</f>
        <v>450</v>
      </c>
      <c r="AA4675" s="12">
        <f t="shared" ref="AA4675:AA4738" si="73">IFERROR(Z4675/M4675,0)</f>
        <v>112.5</v>
      </c>
      <c r="AB4675" s="12">
        <v>0</v>
      </c>
      <c r="AC4675" s="12">
        <v>0</v>
      </c>
      <c r="AD4675" s="11"/>
      <c r="AE4675" s="11"/>
      <c r="AF4675" s="11"/>
      <c r="AG4675" s="11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2">
        <v>1886654</v>
      </c>
      <c r="F4676" s="12">
        <v>713766</v>
      </c>
      <c r="G4676" s="12">
        <v>0</v>
      </c>
      <c r="H4676" s="12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3" t="str">
        <f>IFERROR(VLOOKUP(C4676,[1]Index!$D:$F,3,FALSE),"Non List")</f>
        <v>Hotels And Tourism</v>
      </c>
      <c r="Z4676">
        <f>IFERROR(VLOOKUP(C4676,[1]LP!$B:$C,2,FALSE),0)</f>
        <v>767.1</v>
      </c>
      <c r="AA4676" s="12">
        <f t="shared" si="73"/>
        <v>40.373684210526314</v>
      </c>
      <c r="AB4676" s="12">
        <v>0</v>
      </c>
      <c r="AC4676" s="12">
        <v>10</v>
      </c>
      <c r="AD4676" s="11"/>
      <c r="AE4676" s="11"/>
      <c r="AF4676" s="11"/>
      <c r="AG4676" s="11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2">
        <v>1128090</v>
      </c>
      <c r="F4677" s="12">
        <v>1132086</v>
      </c>
      <c r="G4677" s="12">
        <v>0</v>
      </c>
      <c r="H4677" s="12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3" t="str">
        <f>IFERROR(VLOOKUP(C4677,[1]Index!$D:$F,3,FALSE),"Non List")</f>
        <v>Hotels And Tourism</v>
      </c>
      <c r="Z4677">
        <f>IFERROR(VLOOKUP(C4677,[1]LP!$B:$C,2,FALSE),0)</f>
        <v>765.2</v>
      </c>
      <c r="AA4677" s="12">
        <f t="shared" si="73"/>
        <v>54.657142857142858</v>
      </c>
      <c r="AB4677" s="12">
        <v>0</v>
      </c>
      <c r="AC4677" s="12">
        <v>0</v>
      </c>
      <c r="AD4677" s="11"/>
      <c r="AE4677" s="11"/>
      <c r="AF4677" s="11"/>
      <c r="AG4677" s="11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2">
        <v>732675</v>
      </c>
      <c r="F4678" s="12">
        <v>953011</v>
      </c>
      <c r="G4678" s="12">
        <v>0</v>
      </c>
      <c r="H4678" s="12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3" t="str">
        <f>IFERROR(VLOOKUP(C4678,[1]Index!$D:$F,3,FALSE),"Non List")</f>
        <v>Hotels And Tourism</v>
      </c>
      <c r="Z4678">
        <f>IFERROR(VLOOKUP(C4678,[1]LP!$B:$C,2,FALSE),0)</f>
        <v>450</v>
      </c>
      <c r="AA4678" s="12">
        <f t="shared" si="73"/>
        <v>150</v>
      </c>
      <c r="AB4678" s="12">
        <v>0</v>
      </c>
      <c r="AC4678" s="12">
        <v>0</v>
      </c>
      <c r="AD4678" s="11"/>
      <c r="AE4678" s="11"/>
      <c r="AF4678" s="11"/>
      <c r="AG4678" s="11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2">
        <v>1886654</v>
      </c>
      <c r="F4679" s="12">
        <v>555606</v>
      </c>
      <c r="G4679" s="12">
        <v>0</v>
      </c>
      <c r="H4679" s="12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3" t="str">
        <f>IFERROR(VLOOKUP(C4679,[1]Index!$D:$F,3,FALSE),"Non List")</f>
        <v>Hotels And Tourism</v>
      </c>
      <c r="Z4679">
        <f>IFERROR(VLOOKUP(C4679,[1]LP!$B:$C,2,FALSE),0)</f>
        <v>767.1</v>
      </c>
      <c r="AA4679" s="12">
        <f t="shared" si="73"/>
        <v>42.616666666666667</v>
      </c>
      <c r="AB4679" s="12">
        <v>0</v>
      </c>
      <c r="AC4679" s="12">
        <v>10</v>
      </c>
      <c r="AD4679" s="11"/>
      <c r="AE4679" s="11"/>
      <c r="AF4679" s="11"/>
      <c r="AG4679" s="11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2">
        <v>1350000</v>
      </c>
      <c r="F4680" s="12">
        <v>-54909</v>
      </c>
      <c r="G4680" s="12">
        <v>0</v>
      </c>
      <c r="H4680" s="12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3" t="str">
        <f>IFERROR(VLOOKUP(C4680,[1]Index!$D:$F,3,FALSE),"Non List")</f>
        <v>Hotels And Tourism</v>
      </c>
      <c r="Z4680">
        <f>IFERROR(VLOOKUP(C4680,[1]LP!$B:$C,2,FALSE),0)</f>
        <v>1255</v>
      </c>
      <c r="AA4680" s="12">
        <f t="shared" si="73"/>
        <v>-627.5</v>
      </c>
      <c r="AB4680" s="12">
        <v>0</v>
      </c>
      <c r="AC4680" s="12">
        <v>0</v>
      </c>
      <c r="AD4680" s="11"/>
      <c r="AE4680" s="11"/>
      <c r="AF4680" s="11"/>
      <c r="AG4680" s="11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2">
        <v>1128090</v>
      </c>
      <c r="F4681" s="12">
        <v>1079680</v>
      </c>
      <c r="G4681" s="12">
        <v>0</v>
      </c>
      <c r="H4681" s="12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3" t="str">
        <f>IFERROR(VLOOKUP(C4681,[1]Index!$D:$F,3,FALSE),"Non List")</f>
        <v>Hotels And Tourism</v>
      </c>
      <c r="Z4681">
        <f>IFERROR(VLOOKUP(C4681,[1]LP!$B:$C,2,FALSE),0)</f>
        <v>765.2</v>
      </c>
      <c r="AA4681" s="12">
        <f t="shared" si="73"/>
        <v>127.53333333333335</v>
      </c>
      <c r="AB4681" s="12">
        <v>0</v>
      </c>
      <c r="AC4681" s="12">
        <v>0</v>
      </c>
      <c r="AD4681" s="11"/>
      <c r="AE4681" s="11"/>
      <c r="AF4681" s="11"/>
      <c r="AG4681" s="11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2">
        <v>842580</v>
      </c>
      <c r="F4682" s="12">
        <v>808304</v>
      </c>
      <c r="G4682" s="12">
        <v>0</v>
      </c>
      <c r="H4682" s="12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3" t="str">
        <f>IFERROR(VLOOKUP(C4682,[1]Index!$D:$F,3,FALSE),"Non List")</f>
        <v>Hotels And Tourism</v>
      </c>
      <c r="Z4682">
        <f>IFERROR(VLOOKUP(C4682,[1]LP!$B:$C,2,FALSE),0)</f>
        <v>450</v>
      </c>
      <c r="AA4682" s="12">
        <f t="shared" si="73"/>
        <v>450</v>
      </c>
      <c r="AB4682" s="12">
        <v>0</v>
      </c>
      <c r="AC4682" s="12">
        <v>0</v>
      </c>
      <c r="AD4682" s="11"/>
      <c r="AE4682" s="11"/>
      <c r="AF4682" s="11"/>
      <c r="AG4682" s="11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2">
        <v>1886654</v>
      </c>
      <c r="F4683" s="12">
        <v>463415</v>
      </c>
      <c r="G4683" s="12">
        <v>0</v>
      </c>
      <c r="H4683" s="12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3" t="str">
        <f>IFERROR(VLOOKUP(C4683,[1]Index!$D:$F,3,FALSE),"Non List")</f>
        <v>Hotels And Tourism</v>
      </c>
      <c r="Z4683">
        <f>IFERROR(VLOOKUP(C4683,[1]LP!$B:$C,2,FALSE),0)</f>
        <v>767.1</v>
      </c>
      <c r="AA4683" s="12">
        <f t="shared" si="73"/>
        <v>85.233333333333334</v>
      </c>
      <c r="AB4683" s="12">
        <v>0</v>
      </c>
      <c r="AC4683" s="12">
        <v>10</v>
      </c>
      <c r="AD4683" s="11"/>
      <c r="AE4683" s="11"/>
      <c r="AF4683" s="11"/>
      <c r="AG4683" s="11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2">
        <v>1350000</v>
      </c>
      <c r="F4684" s="12">
        <v>-139717</v>
      </c>
      <c r="G4684" s="12">
        <v>0</v>
      </c>
      <c r="H4684" s="12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3" t="str">
        <f>IFERROR(VLOOKUP(C4684,[1]Index!$D:$F,3,FALSE),"Non List")</f>
        <v>Hotels And Tourism</v>
      </c>
      <c r="Z4684">
        <f>IFERROR(VLOOKUP(C4684,[1]LP!$B:$C,2,FALSE),0)</f>
        <v>1255</v>
      </c>
      <c r="AA4684" s="12">
        <f t="shared" si="73"/>
        <v>-156.875</v>
      </c>
      <c r="AB4684" s="12">
        <v>0</v>
      </c>
      <c r="AC4684" s="12">
        <v>0</v>
      </c>
      <c r="AD4684" s="11"/>
      <c r="AE4684" s="11"/>
      <c r="AF4684" s="11"/>
      <c r="AG4684" s="11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2">
        <v>1128090</v>
      </c>
      <c r="F4685" s="12">
        <v>1041003</v>
      </c>
      <c r="G4685" s="12">
        <v>0</v>
      </c>
      <c r="H4685" s="12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3" t="str">
        <f>IFERROR(VLOOKUP(C4685,[1]Index!$D:$F,3,FALSE),"Non List")</f>
        <v>Hotels And Tourism</v>
      </c>
      <c r="Z4685">
        <f>IFERROR(VLOOKUP(C4685,[1]LP!$B:$C,2,FALSE),0)</f>
        <v>765.2</v>
      </c>
      <c r="AA4685" s="12">
        <f t="shared" si="73"/>
        <v>-36.438095238095244</v>
      </c>
      <c r="AB4685" s="12">
        <v>0</v>
      </c>
      <c r="AC4685" s="12">
        <v>0</v>
      </c>
      <c r="AD4685" s="11"/>
      <c r="AE4685" s="11"/>
      <c r="AF4685" s="11"/>
      <c r="AG4685" s="11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2">
        <v>842580</v>
      </c>
      <c r="F4686" s="12">
        <v>727888</v>
      </c>
      <c r="G4686" s="12">
        <v>0</v>
      </c>
      <c r="H4686" s="12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3" t="str">
        <f>IFERROR(VLOOKUP(C4686,[1]Index!$D:$F,3,FALSE),"Non List")</f>
        <v>Hotels And Tourism</v>
      </c>
      <c r="Z4686">
        <f>IFERROR(VLOOKUP(C4686,[1]LP!$B:$C,2,FALSE),0)</f>
        <v>450</v>
      </c>
      <c r="AA4686" s="12">
        <f t="shared" si="73"/>
        <v>-112.5</v>
      </c>
      <c r="AB4686" s="12">
        <v>0</v>
      </c>
      <c r="AC4686" s="12">
        <v>0</v>
      </c>
      <c r="AD4686" s="11"/>
      <c r="AE4686" s="11"/>
      <c r="AF4686" s="11"/>
      <c r="AG4686" s="11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2">
        <v>1886654</v>
      </c>
      <c r="F4687" s="12">
        <v>384433</v>
      </c>
      <c r="G4687" s="12">
        <v>0</v>
      </c>
      <c r="H4687" s="12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3" t="str">
        <f>IFERROR(VLOOKUP(C4687,[1]Index!$D:$F,3,FALSE),"Non List")</f>
        <v>Hotels And Tourism</v>
      </c>
      <c r="Z4687">
        <f>IFERROR(VLOOKUP(C4687,[1]LP!$B:$C,2,FALSE),0)</f>
        <v>767.1</v>
      </c>
      <c r="AA4687" s="12">
        <f t="shared" si="73"/>
        <v>-45.123529411764707</v>
      </c>
      <c r="AB4687" s="12">
        <v>0</v>
      </c>
      <c r="AC4687" s="12">
        <v>0</v>
      </c>
      <c r="AD4687" s="11"/>
      <c r="AE4687" s="11"/>
      <c r="AF4687" s="11"/>
      <c r="AG4687" s="11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2">
        <v>1128090</v>
      </c>
      <c r="F4688" s="12">
        <v>959488</v>
      </c>
      <c r="G4688" s="12">
        <v>0</v>
      </c>
      <c r="H4688" s="12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3" t="str">
        <f>IFERROR(VLOOKUP(C4688,[1]Index!$D:$F,3,FALSE),"Non List")</f>
        <v>Hotels And Tourism</v>
      </c>
      <c r="Z4688">
        <f>IFERROR(VLOOKUP(C4688,[1]LP!$B:$C,2,FALSE),0)</f>
        <v>765.2</v>
      </c>
      <c r="AA4688" s="12">
        <f t="shared" si="73"/>
        <v>-30.608000000000001</v>
      </c>
      <c r="AB4688" s="12">
        <v>0</v>
      </c>
      <c r="AC4688" s="12">
        <v>0</v>
      </c>
      <c r="AD4688" s="11"/>
      <c r="AE4688" s="11"/>
      <c r="AF4688" s="11"/>
      <c r="AG4688" s="11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2">
        <v>842580</v>
      </c>
      <c r="F4689" s="12">
        <v>692064</v>
      </c>
      <c r="G4689" s="12">
        <v>0</v>
      </c>
      <c r="H4689" s="12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3" t="str">
        <f>IFERROR(VLOOKUP(C4689,[1]Index!$D:$F,3,FALSE),"Non List")</f>
        <v>Hotels And Tourism</v>
      </c>
      <c r="Z4689">
        <f>IFERROR(VLOOKUP(C4689,[1]LP!$B:$C,2,FALSE),0)</f>
        <v>450</v>
      </c>
      <c r="AA4689" s="12">
        <f t="shared" si="73"/>
        <v>-150</v>
      </c>
      <c r="AB4689" s="12">
        <v>0</v>
      </c>
      <c r="AC4689" s="12">
        <v>0</v>
      </c>
      <c r="AD4689" s="11"/>
      <c r="AE4689" s="11"/>
      <c r="AF4689" s="11"/>
      <c r="AG4689" s="11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2">
        <v>1886654</v>
      </c>
      <c r="F4690" s="12">
        <v>379568</v>
      </c>
      <c r="G4690" s="12">
        <v>0</v>
      </c>
      <c r="H4690" s="12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3" t="str">
        <f>IFERROR(VLOOKUP(C4690,[1]Index!$D:$F,3,FALSE),"Non List")</f>
        <v>Hotels And Tourism</v>
      </c>
      <c r="Z4690">
        <f>IFERROR(VLOOKUP(C4690,[1]LP!$B:$C,2,FALSE),0)</f>
        <v>767.1</v>
      </c>
      <c r="AA4690" s="12">
        <f t="shared" si="73"/>
        <v>-85.233333333333334</v>
      </c>
      <c r="AB4690" s="12">
        <v>0</v>
      </c>
      <c r="AC4690" s="12">
        <v>0</v>
      </c>
      <c r="AD4690" s="11"/>
      <c r="AE4690" s="11"/>
      <c r="AF4690" s="11"/>
      <c r="AG4690" s="11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2">
        <v>1350000</v>
      </c>
      <c r="F4691" s="12">
        <v>-305174</v>
      </c>
      <c r="G4691" s="12">
        <v>0</v>
      </c>
      <c r="H4691" s="12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3" t="str">
        <f>IFERROR(VLOOKUP(C4691,[1]Index!$D:$F,3,FALSE),"Non List")</f>
        <v>Hotels And Tourism</v>
      </c>
      <c r="Z4691">
        <f>IFERROR(VLOOKUP(C4691,[1]LP!$B:$C,2,FALSE),0)</f>
        <v>1255</v>
      </c>
      <c r="AA4691" s="12">
        <f t="shared" si="73"/>
        <v>-50.2</v>
      </c>
      <c r="AB4691" s="12">
        <v>0</v>
      </c>
      <c r="AC4691" s="12">
        <v>0</v>
      </c>
      <c r="AD4691" s="11"/>
      <c r="AE4691" s="11"/>
      <c r="AF4691" s="11"/>
      <c r="AG4691" s="11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2">
        <v>1128090</v>
      </c>
      <c r="F4692" s="12">
        <v>888580</v>
      </c>
      <c r="G4692" s="12">
        <v>0</v>
      </c>
      <c r="H4692" s="12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3" t="str">
        <f>IFERROR(VLOOKUP(C4692,[1]Index!$D:$F,3,FALSE),"Non List")</f>
        <v>Hotels And Tourism</v>
      </c>
      <c r="Z4692">
        <f>IFERROR(VLOOKUP(C4692,[1]LP!$B:$C,2,FALSE),0)</f>
        <v>765.2</v>
      </c>
      <c r="AA4692" s="12">
        <f t="shared" si="73"/>
        <v>-30.608000000000001</v>
      </c>
      <c r="AB4692" s="12">
        <v>0</v>
      </c>
      <c r="AC4692" s="12">
        <v>0</v>
      </c>
      <c r="AD4692" s="11"/>
      <c r="AE4692" s="11"/>
      <c r="AF4692" s="11"/>
      <c r="AG4692" s="11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2">
        <v>842580</v>
      </c>
      <c r="F4693" s="12">
        <v>670567</v>
      </c>
      <c r="G4693" s="12">
        <v>0</v>
      </c>
      <c r="H4693" s="12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3" t="str">
        <f>IFERROR(VLOOKUP(C4693,[1]Index!$D:$F,3,FALSE),"Non List")</f>
        <v>Hotels And Tourism</v>
      </c>
      <c r="Z4693">
        <f>IFERROR(VLOOKUP(C4693,[1]LP!$B:$C,2,FALSE),0)</f>
        <v>450</v>
      </c>
      <c r="AA4693" s="12">
        <f t="shared" si="73"/>
        <v>-225</v>
      </c>
      <c r="AB4693" s="12">
        <v>0</v>
      </c>
      <c r="AC4693" s="12">
        <v>0</v>
      </c>
      <c r="AD4693" s="11"/>
      <c r="AE4693" s="11"/>
      <c r="AF4693" s="11"/>
      <c r="AG4693" s="11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2">
        <v>1886654</v>
      </c>
      <c r="F4694" s="12">
        <v>151962</v>
      </c>
      <c r="G4694" s="12">
        <v>0</v>
      </c>
      <c r="H4694" s="12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3" t="str">
        <f>IFERROR(VLOOKUP(C4694,[1]Index!$D:$F,3,FALSE),"Non List")</f>
        <v>Hotels And Tourism</v>
      </c>
      <c r="Z4694">
        <f>IFERROR(VLOOKUP(C4694,[1]LP!$B:$C,2,FALSE),0)</f>
        <v>767.1</v>
      </c>
      <c r="AA4694" s="12">
        <f t="shared" si="73"/>
        <v>-85.233333333333334</v>
      </c>
      <c r="AB4694" s="12">
        <v>0</v>
      </c>
      <c r="AC4694" s="12">
        <v>0</v>
      </c>
      <c r="AD4694" s="11"/>
      <c r="AE4694" s="11"/>
      <c r="AF4694" s="11"/>
      <c r="AG4694" s="11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2">
        <v>1534091</v>
      </c>
      <c r="F4695" s="12">
        <v>-320838</v>
      </c>
      <c r="G4695" s="12">
        <v>0</v>
      </c>
      <c r="H4695" s="12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3" t="str">
        <f>IFERROR(VLOOKUP(C4695,[1]Index!$D:$F,3,FALSE),"Non List")</f>
        <v>Hotels And Tourism</v>
      </c>
      <c r="Z4695">
        <f>IFERROR(VLOOKUP(C4695,[1]LP!$B:$C,2,FALSE),0)</f>
        <v>1255</v>
      </c>
      <c r="AA4695" s="12">
        <f t="shared" si="73"/>
        <v>-78.4375</v>
      </c>
      <c r="AB4695" s="12">
        <v>0</v>
      </c>
      <c r="AC4695" s="12">
        <v>0</v>
      </c>
      <c r="AD4695" s="11"/>
      <c r="AE4695" s="11"/>
      <c r="AF4695" s="11"/>
      <c r="AG4695" s="11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2">
        <v>1128090</v>
      </c>
      <c r="F4696" s="12">
        <v>839254</v>
      </c>
      <c r="G4696" s="12">
        <v>0</v>
      </c>
      <c r="H4696" s="12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3" t="str">
        <f>IFERROR(VLOOKUP(C4696,[1]Index!$D:$F,3,FALSE),"Non List")</f>
        <v>Hotels And Tourism</v>
      </c>
      <c r="Z4696">
        <f>IFERROR(VLOOKUP(C4696,[1]LP!$B:$C,2,FALSE),0)</f>
        <v>765.2</v>
      </c>
      <c r="AA4696" s="12">
        <f t="shared" si="73"/>
        <v>-33.269565217391303</v>
      </c>
      <c r="AB4696" s="12">
        <v>0</v>
      </c>
      <c r="AC4696" s="12">
        <v>0</v>
      </c>
      <c r="AD4696" s="11"/>
      <c r="AE4696" s="11"/>
      <c r="AF4696" s="11"/>
      <c r="AG4696" s="11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2">
        <v>842580</v>
      </c>
      <c r="F4697" s="12">
        <v>621160</v>
      </c>
      <c r="G4697" s="12">
        <v>0</v>
      </c>
      <c r="H4697" s="12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3" t="str">
        <f>IFERROR(VLOOKUP(C4697,[1]Index!$D:$F,3,FALSE),"Non List")</f>
        <v>Hotels And Tourism</v>
      </c>
      <c r="Z4697">
        <f>IFERROR(VLOOKUP(C4697,[1]LP!$B:$C,2,FALSE),0)</f>
        <v>450</v>
      </c>
      <c r="AA4697" s="12">
        <f t="shared" si="73"/>
        <v>-225</v>
      </c>
      <c r="AB4697" s="12">
        <v>0</v>
      </c>
      <c r="AC4697" s="12">
        <v>0</v>
      </c>
      <c r="AD4697" s="11"/>
      <c r="AE4697" s="11"/>
      <c r="AF4697" s="11"/>
      <c r="AG4697" s="11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2">
        <v>1886654</v>
      </c>
      <c r="F4698" s="12">
        <v>226292</v>
      </c>
      <c r="G4698" s="12">
        <v>0</v>
      </c>
      <c r="H4698" s="12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3" t="str">
        <f>IFERROR(VLOOKUP(C4698,[1]Index!$D:$F,3,FALSE),"Non List")</f>
        <v>Hotels And Tourism</v>
      </c>
      <c r="Z4698">
        <f>IFERROR(VLOOKUP(C4698,[1]LP!$B:$C,2,FALSE),0)</f>
        <v>767.1</v>
      </c>
      <c r="AA4698" s="12">
        <f t="shared" si="73"/>
        <v>-255.70000000000002</v>
      </c>
      <c r="AB4698" s="12">
        <v>0</v>
      </c>
      <c r="AC4698" s="12">
        <v>0</v>
      </c>
      <c r="AD4698" s="11"/>
      <c r="AE4698" s="11"/>
      <c r="AF4698" s="11"/>
      <c r="AG4698" s="11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2">
        <v>1534091</v>
      </c>
      <c r="F4699" s="12">
        <v>-393560</v>
      </c>
      <c r="G4699" s="12">
        <v>0</v>
      </c>
      <c r="H4699" s="12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3" t="str">
        <f>IFERROR(VLOOKUP(C4699,[1]Index!$D:$F,3,FALSE),"Non List")</f>
        <v>Hotels And Tourism</v>
      </c>
      <c r="Z4699">
        <f>IFERROR(VLOOKUP(C4699,[1]LP!$B:$C,2,FALSE),0)</f>
        <v>1255</v>
      </c>
      <c r="AA4699" s="12">
        <f t="shared" si="73"/>
        <v>-73.82352941176471</v>
      </c>
      <c r="AB4699" s="12">
        <v>0</v>
      </c>
      <c r="AC4699" s="12">
        <v>0</v>
      </c>
      <c r="AD4699" s="11"/>
      <c r="AE4699" s="11"/>
      <c r="AF4699" s="11"/>
      <c r="AG4699" s="11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2">
        <v>1128090</v>
      </c>
      <c r="F4700" s="12">
        <v>839719</v>
      </c>
      <c r="G4700" s="12">
        <v>0</v>
      </c>
      <c r="H4700" s="12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3" t="str">
        <f>IFERROR(VLOOKUP(C4700,[1]Index!$D:$F,3,FALSE),"Non List")</f>
        <v>Hotels And Tourism</v>
      </c>
      <c r="Z4700">
        <f>IFERROR(VLOOKUP(C4700,[1]LP!$B:$C,2,FALSE),0)</f>
        <v>765.2</v>
      </c>
      <c r="AA4700" s="12">
        <f t="shared" si="73"/>
        <v>-38.260000000000005</v>
      </c>
      <c r="AB4700" s="12">
        <v>0</v>
      </c>
      <c r="AC4700" s="12">
        <v>0</v>
      </c>
      <c r="AD4700" s="11"/>
      <c r="AE4700" s="11"/>
      <c r="AF4700" s="11"/>
      <c r="AG4700" s="11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2">
        <v>842580</v>
      </c>
      <c r="F4701" s="12">
        <v>568498</v>
      </c>
      <c r="G4701" s="12">
        <v>0</v>
      </c>
      <c r="H4701" s="12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3" t="str">
        <f>IFERROR(VLOOKUP(C4701,[1]Index!$D:$F,3,FALSE),"Non List")</f>
        <v>Hotels And Tourism</v>
      </c>
      <c r="Z4701">
        <f>IFERROR(VLOOKUP(C4701,[1]LP!$B:$C,2,FALSE),0)</f>
        <v>450</v>
      </c>
      <c r="AA4701" s="12">
        <f t="shared" si="73"/>
        <v>-450</v>
      </c>
      <c r="AB4701" s="12">
        <v>5</v>
      </c>
      <c r="AC4701" s="12">
        <v>21.315799999999999</v>
      </c>
      <c r="AD4701" s="11"/>
      <c r="AE4701" s="11"/>
      <c r="AF4701" s="11"/>
      <c r="AG4701" s="11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2">
        <v>1886654</v>
      </c>
      <c r="F4702" s="12">
        <v>198031</v>
      </c>
      <c r="G4702" s="12">
        <v>0</v>
      </c>
      <c r="H4702" s="12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3" t="str">
        <f>IFERROR(VLOOKUP(C4702,[1]Index!$D:$F,3,FALSE),"Non List")</f>
        <v>Hotels And Tourism</v>
      </c>
      <c r="Z4702">
        <f>IFERROR(VLOOKUP(C4702,[1]LP!$B:$C,2,FALSE),0)</f>
        <v>767.1</v>
      </c>
      <c r="AA4702" s="12">
        <f t="shared" si="73"/>
        <v>-76.710000000000008</v>
      </c>
      <c r="AB4702" s="12">
        <v>0</v>
      </c>
      <c r="AC4702" s="12">
        <v>8.42</v>
      </c>
      <c r="AD4702" s="11"/>
      <c r="AE4702" s="11"/>
      <c r="AF4702" s="11"/>
      <c r="AG4702" s="11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2">
        <v>1534091</v>
      </c>
      <c r="F4703" s="12">
        <v>-432282</v>
      </c>
      <c r="G4703" s="12">
        <v>0</v>
      </c>
      <c r="H4703" s="12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3" t="str">
        <f>IFERROR(VLOOKUP(C4703,[1]Index!$D:$F,3,FALSE),"Non List")</f>
        <v>Hotels And Tourism</v>
      </c>
      <c r="Z4703">
        <f>IFERROR(VLOOKUP(C4703,[1]LP!$B:$C,2,FALSE),0)</f>
        <v>1255</v>
      </c>
      <c r="AA4703" s="12">
        <f t="shared" si="73"/>
        <v>-125.5</v>
      </c>
      <c r="AB4703" s="12">
        <v>0</v>
      </c>
      <c r="AC4703" s="12">
        <v>0</v>
      </c>
      <c r="AD4703" s="11"/>
      <c r="AE4703" s="11"/>
      <c r="AF4703" s="11"/>
      <c r="AG4703" s="11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2">
        <v>1128090</v>
      </c>
      <c r="F4704" s="12">
        <v>816055</v>
      </c>
      <c r="G4704" s="12">
        <v>0</v>
      </c>
      <c r="H4704" s="12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3" t="str">
        <f>IFERROR(VLOOKUP(C4704,[1]Index!$D:$F,3,FALSE),"Non List")</f>
        <v>Hotels And Tourism</v>
      </c>
      <c r="Z4704">
        <f>IFERROR(VLOOKUP(C4704,[1]LP!$B:$C,2,FALSE),0)</f>
        <v>765.2</v>
      </c>
      <c r="AA4704" s="12">
        <f t="shared" si="73"/>
        <v>-54.657142857142858</v>
      </c>
      <c r="AB4704" s="12">
        <v>0</v>
      </c>
      <c r="AC4704" s="12">
        <v>0</v>
      </c>
      <c r="AD4704" s="11"/>
      <c r="AE4704" s="11"/>
      <c r="AF4704" s="11"/>
      <c r="AG4704" s="11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2">
        <v>842580</v>
      </c>
      <c r="F4705" s="12">
        <v>638698</v>
      </c>
      <c r="G4705" s="12">
        <v>0</v>
      </c>
      <c r="H4705" s="12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3" t="str">
        <f>IFERROR(VLOOKUP(C4705,[1]Index!$D:$F,3,FALSE),"Non List")</f>
        <v>Hotels And Tourism</v>
      </c>
      <c r="Z4705">
        <f>IFERROR(VLOOKUP(C4705,[1]LP!$B:$C,2,FALSE),0)</f>
        <v>450</v>
      </c>
      <c r="AA4705" s="12">
        <f t="shared" si="73"/>
        <v>450</v>
      </c>
      <c r="AB4705" s="12">
        <v>5</v>
      </c>
      <c r="AC4705" s="12">
        <v>21.315799999999999</v>
      </c>
      <c r="AD4705" s="11"/>
      <c r="AE4705" s="11"/>
      <c r="AF4705" s="11"/>
      <c r="AG4705" s="11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2">
        <v>1886654</v>
      </c>
      <c r="F4706" s="12">
        <v>242153</v>
      </c>
      <c r="G4706" s="12">
        <v>0</v>
      </c>
      <c r="H4706" s="12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3" t="str">
        <f>IFERROR(VLOOKUP(C4706,[1]Index!$D:$F,3,FALSE),"Non List")</f>
        <v>Hotels And Tourism</v>
      </c>
      <c r="Z4706">
        <f>IFERROR(VLOOKUP(C4706,[1]LP!$B:$C,2,FALSE),0)</f>
        <v>767.1</v>
      </c>
      <c r="AA4706" s="12">
        <f t="shared" si="73"/>
        <v>0</v>
      </c>
      <c r="AB4706" s="12">
        <v>0</v>
      </c>
      <c r="AC4706" s="12">
        <v>8.42</v>
      </c>
      <c r="AD4706" s="11"/>
      <c r="AE4706" s="11"/>
      <c r="AF4706" s="11"/>
      <c r="AG4706" s="11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2">
        <v>1534091</v>
      </c>
      <c r="F4707" s="12">
        <v>-437545</v>
      </c>
      <c r="G4707" s="12">
        <v>0</v>
      </c>
      <c r="H4707" s="12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3" t="str">
        <f>IFERROR(VLOOKUP(C4707,[1]Index!$D:$F,3,FALSE),"Non List")</f>
        <v>Hotels And Tourism</v>
      </c>
      <c r="Z4707">
        <f>IFERROR(VLOOKUP(C4707,[1]LP!$B:$C,2,FALSE),0)</f>
        <v>1255</v>
      </c>
      <c r="AA4707" s="12">
        <f t="shared" si="73"/>
        <v>-627.5</v>
      </c>
      <c r="AB4707" s="12">
        <v>0</v>
      </c>
      <c r="AC4707" s="12">
        <v>0</v>
      </c>
      <c r="AD4707" s="11"/>
      <c r="AE4707" s="11"/>
      <c r="AF4707" s="11"/>
      <c r="AG4707" s="11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2">
        <v>194889</v>
      </c>
      <c r="F4708" s="12">
        <v>1849536</v>
      </c>
      <c r="G4708" s="12">
        <v>0</v>
      </c>
      <c r="H4708" s="12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3" t="str">
        <f>IFERROR(VLOOKUP(C4708,[1]Index!$D:$F,3,FALSE),"Non List")</f>
        <v>Manufacturing And Processing</v>
      </c>
      <c r="Z4708">
        <f>IFERROR(VLOOKUP(C4708,[1]LP!$B:$C,2,FALSE),0)</f>
        <v>0</v>
      </c>
      <c r="AA4708" s="12">
        <f t="shared" si="73"/>
        <v>0</v>
      </c>
      <c r="AB4708" s="12">
        <v>0</v>
      </c>
      <c r="AC4708" s="12">
        <v>0</v>
      </c>
      <c r="AD4708" s="11"/>
      <c r="AE4708" s="11"/>
      <c r="AF4708" s="11"/>
      <c r="AG4708" s="11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2">
        <v>194889</v>
      </c>
      <c r="F4709" s="12">
        <v>1642250</v>
      </c>
      <c r="G4709" s="12">
        <v>0</v>
      </c>
      <c r="H4709" s="12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3" t="str">
        <f>IFERROR(VLOOKUP(C4709,[1]Index!$D:$F,3,FALSE),"Non List")</f>
        <v>Manufacturing And Processing</v>
      </c>
      <c r="Z4709">
        <f>IFERROR(VLOOKUP(C4709,[1]LP!$B:$C,2,FALSE),0)</f>
        <v>0</v>
      </c>
      <c r="AA4709" s="12">
        <f t="shared" si="73"/>
        <v>0</v>
      </c>
      <c r="AB4709" s="12">
        <v>0</v>
      </c>
      <c r="AC4709" s="12">
        <v>0</v>
      </c>
      <c r="AD4709" s="11"/>
      <c r="AE4709" s="11"/>
      <c r="AF4709" s="11"/>
      <c r="AG4709" s="11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2">
        <v>121000</v>
      </c>
      <c r="F4710" s="12">
        <v>843622</v>
      </c>
      <c r="G4710" s="12">
        <v>0</v>
      </c>
      <c r="H4710" s="12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3" t="str">
        <f>IFERROR(VLOOKUP(C4710,[1]Index!$D:$F,3,FALSE),"Non List")</f>
        <v>Manufacturing And Processing</v>
      </c>
      <c r="Z4710">
        <f>IFERROR(VLOOKUP(C4710,[1]LP!$B:$C,2,FALSE),0)</f>
        <v>13255</v>
      </c>
      <c r="AA4710" s="12">
        <f t="shared" si="73"/>
        <v>111.38655462184875</v>
      </c>
      <c r="AB4710" s="12">
        <v>0</v>
      </c>
      <c r="AC4710" s="12">
        <v>25</v>
      </c>
      <c r="AD4710" s="11"/>
      <c r="AE4710" s="11"/>
      <c r="AF4710" s="11"/>
      <c r="AG4710" s="11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2">
        <v>385646</v>
      </c>
      <c r="F4711" s="12">
        <v>196708</v>
      </c>
      <c r="G4711" s="12">
        <v>0</v>
      </c>
      <c r="H4711" s="12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3" t="str">
        <f>IFERROR(VLOOKUP(C4711,[1]Index!$D:$F,3,FALSE),"Non List")</f>
        <v>Manufacturing And Processing</v>
      </c>
      <c r="Z4711">
        <f>IFERROR(VLOOKUP(C4711,[1]LP!$B:$C,2,FALSE),0)</f>
        <v>1960</v>
      </c>
      <c r="AA4711" s="12">
        <f t="shared" si="73"/>
        <v>115.29411764705883</v>
      </c>
      <c r="AB4711" s="12">
        <v>0</v>
      </c>
      <c r="AC4711" s="12">
        <v>21.05</v>
      </c>
      <c r="AD4711" s="11"/>
      <c r="AE4711" s="11"/>
      <c r="AF4711" s="11"/>
      <c r="AG4711" s="11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2">
        <v>92100</v>
      </c>
      <c r="F4712" s="12">
        <v>936800</v>
      </c>
      <c r="G4712" s="12">
        <v>0</v>
      </c>
      <c r="H4712" s="12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3" t="str">
        <f>IFERROR(VLOOKUP(C4712,[1]Index!$D:$F,3,FALSE),"Non List")</f>
        <v>Manufacturing And Processing</v>
      </c>
      <c r="Z4712">
        <f>IFERROR(VLOOKUP(C4712,[1]LP!$B:$C,2,FALSE),0)</f>
        <v>36605.699999999997</v>
      </c>
      <c r="AA4712" s="12">
        <f t="shared" si="73"/>
        <v>113.33034055727553</v>
      </c>
      <c r="AB4712" s="12">
        <v>0</v>
      </c>
      <c r="AC4712" s="12">
        <v>1270</v>
      </c>
      <c r="AD4712" s="11"/>
      <c r="AE4712" s="11"/>
      <c r="AF4712" s="11"/>
      <c r="AG4712" s="11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2">
        <v>194889</v>
      </c>
      <c r="F4713" s="12">
        <v>804665</v>
      </c>
      <c r="G4713" s="12">
        <v>0</v>
      </c>
      <c r="H4713" s="12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3" t="str">
        <f>IFERROR(VLOOKUP(C4713,[1]Index!$D:$F,3,FALSE),"Non List")</f>
        <v>Manufacturing And Processing</v>
      </c>
      <c r="Z4713">
        <f>IFERROR(VLOOKUP(C4713,[1]LP!$B:$C,2,FALSE),0)</f>
        <v>0</v>
      </c>
      <c r="AA4713" s="12">
        <f t="shared" si="73"/>
        <v>0</v>
      </c>
      <c r="AB4713" s="12">
        <v>0</v>
      </c>
      <c r="AC4713" s="12">
        <v>0</v>
      </c>
      <c r="AD4713" s="11"/>
      <c r="AE4713" s="11"/>
      <c r="AF4713" s="11"/>
      <c r="AG4713" s="11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2">
        <v>121000</v>
      </c>
      <c r="F4714" s="12">
        <v>959277</v>
      </c>
      <c r="G4714" s="12">
        <v>0</v>
      </c>
      <c r="H4714" s="12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3" t="str">
        <f>IFERROR(VLOOKUP(C4714,[1]Index!$D:$F,3,FALSE),"Non List")</f>
        <v>Manufacturing And Processing</v>
      </c>
      <c r="Z4714">
        <f>IFERROR(VLOOKUP(C4714,[1]LP!$B:$C,2,FALSE),0)</f>
        <v>13255</v>
      </c>
      <c r="AA4714" s="12">
        <f t="shared" si="73"/>
        <v>67.627551020408163</v>
      </c>
      <c r="AB4714" s="12">
        <v>0</v>
      </c>
      <c r="AC4714" s="12">
        <v>25</v>
      </c>
      <c r="AD4714" s="11"/>
      <c r="AE4714" s="11"/>
      <c r="AF4714" s="11"/>
      <c r="AG4714" s="11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2">
        <v>385646</v>
      </c>
      <c r="F4715" s="12">
        <v>296554</v>
      </c>
      <c r="G4715" s="12">
        <v>0</v>
      </c>
      <c r="H4715" s="12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3" t="str">
        <f>IFERROR(VLOOKUP(C4715,[1]Index!$D:$F,3,FALSE),"Non List")</f>
        <v>Manufacturing And Processing</v>
      </c>
      <c r="Z4715">
        <f>IFERROR(VLOOKUP(C4715,[1]LP!$B:$C,2,FALSE),0)</f>
        <v>1960</v>
      </c>
      <c r="AA4715" s="12">
        <f t="shared" si="73"/>
        <v>81.666666666666671</v>
      </c>
      <c r="AB4715" s="12">
        <v>0</v>
      </c>
      <c r="AC4715" s="12">
        <v>21.05</v>
      </c>
      <c r="AD4715" s="11"/>
      <c r="AE4715" s="11"/>
      <c r="AF4715" s="11"/>
      <c r="AG4715" s="11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2">
        <v>92100</v>
      </c>
      <c r="F4716" s="12">
        <v>1680300</v>
      </c>
      <c r="G4716" s="12">
        <v>0</v>
      </c>
      <c r="H4716" s="12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3" t="str">
        <f>IFERROR(VLOOKUP(C4716,[1]Index!$D:$F,3,FALSE),"Non List")</f>
        <v>Manufacturing And Processing</v>
      </c>
      <c r="Z4716">
        <f>IFERROR(VLOOKUP(C4716,[1]LP!$B:$C,2,FALSE),0)</f>
        <v>36605.699999999997</v>
      </c>
      <c r="AA4716" s="12">
        <f t="shared" si="73"/>
        <v>78.891594827586204</v>
      </c>
      <c r="AB4716" s="12">
        <v>0</v>
      </c>
      <c r="AC4716" s="12">
        <v>1270</v>
      </c>
      <c r="AD4716" s="11"/>
      <c r="AE4716" s="11"/>
      <c r="AF4716" s="11"/>
      <c r="AG4716" s="11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2">
        <v>194889</v>
      </c>
      <c r="F4717" s="12">
        <v>2091243</v>
      </c>
      <c r="G4717" s="12">
        <v>0</v>
      </c>
      <c r="H4717" s="12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3" t="str">
        <f>IFERROR(VLOOKUP(C4717,[1]Index!$D:$F,3,FALSE),"Non List")</f>
        <v>Manufacturing And Processing</v>
      </c>
      <c r="Z4717">
        <f>IFERROR(VLOOKUP(C4717,[1]LP!$B:$C,2,FALSE),0)</f>
        <v>0</v>
      </c>
      <c r="AA4717" s="12">
        <f t="shared" si="73"/>
        <v>0</v>
      </c>
      <c r="AB4717" s="12">
        <v>0</v>
      </c>
      <c r="AC4717" s="12">
        <v>0</v>
      </c>
      <c r="AD4717" s="11"/>
      <c r="AE4717" s="11"/>
      <c r="AF4717" s="11"/>
      <c r="AG4717" s="11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2">
        <v>121000</v>
      </c>
      <c r="F4718" s="12">
        <v>1118318</v>
      </c>
      <c r="G4718" s="12">
        <v>0</v>
      </c>
      <c r="H4718" s="12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3" t="str">
        <f>IFERROR(VLOOKUP(C4718,[1]Index!$D:$F,3,FALSE),"Non List")</f>
        <v>Manufacturing And Processing</v>
      </c>
      <c r="Z4718">
        <f>IFERROR(VLOOKUP(C4718,[1]LP!$B:$C,2,FALSE),0)</f>
        <v>13255</v>
      </c>
      <c r="AA4718" s="12">
        <f t="shared" si="73"/>
        <v>108.64754098360656</v>
      </c>
      <c r="AB4718" s="12">
        <v>0</v>
      </c>
      <c r="AC4718" s="12">
        <v>25</v>
      </c>
      <c r="AD4718" s="11"/>
      <c r="AE4718" s="11"/>
      <c r="AF4718" s="11"/>
      <c r="AG4718" s="11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2">
        <v>385646</v>
      </c>
      <c r="F4719" s="12">
        <v>202794</v>
      </c>
      <c r="G4719" s="12">
        <v>0</v>
      </c>
      <c r="H4719" s="12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3" t="str">
        <f>IFERROR(VLOOKUP(C4719,[1]Index!$D:$F,3,FALSE),"Non List")</f>
        <v>Manufacturing And Processing</v>
      </c>
      <c r="Z4719">
        <f>IFERROR(VLOOKUP(C4719,[1]LP!$B:$C,2,FALSE),0)</f>
        <v>1960</v>
      </c>
      <c r="AA4719" s="12">
        <f t="shared" si="73"/>
        <v>196</v>
      </c>
      <c r="AB4719" s="12">
        <v>0</v>
      </c>
      <c r="AC4719" s="12">
        <v>21.05</v>
      </c>
      <c r="AD4719" s="11"/>
      <c r="AE4719" s="11"/>
      <c r="AF4719" s="11"/>
      <c r="AG4719" s="11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2">
        <v>92100</v>
      </c>
      <c r="F4720" s="12">
        <v>1982200</v>
      </c>
      <c r="G4720" s="12">
        <v>0</v>
      </c>
      <c r="H4720" s="12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3" t="str">
        <f>IFERROR(VLOOKUP(C4720,[1]Index!$D:$F,3,FALSE),"Non List")</f>
        <v>Manufacturing And Processing</v>
      </c>
      <c r="Z4720">
        <f>IFERROR(VLOOKUP(C4720,[1]LP!$B:$C,2,FALSE),0)</f>
        <v>36605.699999999997</v>
      </c>
      <c r="AA4720" s="12">
        <f t="shared" si="73"/>
        <v>110.92636363636363</v>
      </c>
      <c r="AB4720" s="12">
        <v>0</v>
      </c>
      <c r="AC4720" s="12">
        <v>1270</v>
      </c>
      <c r="AD4720" s="11"/>
      <c r="AE4720" s="11"/>
      <c r="AF4720" s="11"/>
      <c r="AG4720" s="11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2">
        <v>194889</v>
      </c>
      <c r="F4721" s="12">
        <v>2513490</v>
      </c>
      <c r="G4721" s="12">
        <v>0</v>
      </c>
      <c r="H4721" s="12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3" t="str">
        <f>IFERROR(VLOOKUP(C4721,[1]Index!$D:$F,3,FALSE),"Non List")</f>
        <v>Manufacturing And Processing</v>
      </c>
      <c r="Z4721">
        <f>IFERROR(VLOOKUP(C4721,[1]LP!$B:$C,2,FALSE),0)</f>
        <v>0</v>
      </c>
      <c r="AA4721" s="12">
        <f t="shared" si="73"/>
        <v>0</v>
      </c>
      <c r="AB4721" s="12">
        <v>0</v>
      </c>
      <c r="AC4721" s="12">
        <v>20</v>
      </c>
      <c r="AD4721" s="11"/>
      <c r="AE4721" s="11"/>
      <c r="AF4721" s="11"/>
      <c r="AG4721" s="11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2">
        <v>121000</v>
      </c>
      <c r="F4722" s="12">
        <v>1370155</v>
      </c>
      <c r="G4722" s="12">
        <v>0</v>
      </c>
      <c r="H4722" s="12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3" t="str">
        <f>IFERROR(VLOOKUP(C4722,[1]Index!$D:$F,3,FALSE),"Non List")</f>
        <v>Manufacturing And Processing</v>
      </c>
      <c r="Z4722">
        <f>IFERROR(VLOOKUP(C4722,[1]LP!$B:$C,2,FALSE),0)</f>
        <v>13255</v>
      </c>
      <c r="AA4722" s="12">
        <f t="shared" si="73"/>
        <v>17.863881401617249</v>
      </c>
      <c r="AB4722" s="12">
        <v>0</v>
      </c>
      <c r="AC4722" s="12">
        <v>40</v>
      </c>
      <c r="AD4722" s="11"/>
      <c r="AE4722" s="11"/>
      <c r="AF4722" s="11"/>
      <c r="AG4722" s="11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2">
        <v>385646</v>
      </c>
      <c r="F4723" s="12">
        <v>260085</v>
      </c>
      <c r="G4723" s="12">
        <v>0</v>
      </c>
      <c r="H4723" s="12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3" t="str">
        <f>IFERROR(VLOOKUP(C4723,[1]Index!$D:$F,3,FALSE),"Non List")</f>
        <v>Manufacturing And Processing</v>
      </c>
      <c r="Z4723">
        <f>IFERROR(VLOOKUP(C4723,[1]LP!$B:$C,2,FALSE),0)</f>
        <v>1960</v>
      </c>
      <c r="AA4723" s="12">
        <f t="shared" si="73"/>
        <v>75.384615384615387</v>
      </c>
      <c r="AB4723" s="12">
        <v>0</v>
      </c>
      <c r="AC4723" s="12">
        <v>68.42</v>
      </c>
      <c r="AD4723" s="11"/>
      <c r="AE4723" s="11"/>
      <c r="AF4723" s="11"/>
      <c r="AG4723" s="11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2">
        <v>92100</v>
      </c>
      <c r="F4724" s="12">
        <v>1189600</v>
      </c>
      <c r="G4724" s="12">
        <v>0</v>
      </c>
      <c r="H4724" s="12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3" t="str">
        <f>IFERROR(VLOOKUP(C4724,[1]Index!$D:$F,3,FALSE),"Non List")</f>
        <v>Manufacturing And Processing</v>
      </c>
      <c r="Z4724">
        <f>IFERROR(VLOOKUP(C4724,[1]LP!$B:$C,2,FALSE),0)</f>
        <v>36605.699999999997</v>
      </c>
      <c r="AA4724" s="12">
        <f t="shared" si="73"/>
        <v>49.534100135317992</v>
      </c>
      <c r="AB4724" s="12">
        <v>0</v>
      </c>
      <c r="AC4724" s="12">
        <v>700</v>
      </c>
      <c r="AD4724" s="11"/>
      <c r="AE4724" s="11"/>
      <c r="AF4724" s="11"/>
      <c r="AG4724" s="11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2">
        <v>194889</v>
      </c>
      <c r="F4725" s="12">
        <v>2564663</v>
      </c>
      <c r="G4725" s="12">
        <v>0</v>
      </c>
      <c r="H4725" s="12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3" t="str">
        <f>IFERROR(VLOOKUP(C4725,[1]Index!$D:$F,3,FALSE),"Non List")</f>
        <v>Manufacturing And Processing</v>
      </c>
      <c r="Z4725">
        <f>IFERROR(VLOOKUP(C4725,[1]LP!$B:$C,2,FALSE),0)</f>
        <v>0</v>
      </c>
      <c r="AA4725" s="12">
        <f t="shared" si="73"/>
        <v>0</v>
      </c>
      <c r="AB4725" s="12">
        <v>0</v>
      </c>
      <c r="AC4725" s="12">
        <v>20</v>
      </c>
      <c r="AD4725" s="11"/>
      <c r="AE4725" s="11"/>
      <c r="AF4725" s="11"/>
      <c r="AG4725" s="11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2">
        <v>121000</v>
      </c>
      <c r="F4726" s="12">
        <v>1181734</v>
      </c>
      <c r="G4726" s="12">
        <v>0</v>
      </c>
      <c r="H4726" s="12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3" t="str">
        <f>IFERROR(VLOOKUP(C4726,[1]Index!$D:$F,3,FALSE),"Non List")</f>
        <v>Manufacturing And Processing</v>
      </c>
      <c r="Z4726">
        <f>IFERROR(VLOOKUP(C4726,[1]LP!$B:$C,2,FALSE),0)</f>
        <v>13255</v>
      </c>
      <c r="AA4726" s="12">
        <f t="shared" si="73"/>
        <v>-81.319018404907979</v>
      </c>
      <c r="AB4726" s="12">
        <v>0</v>
      </c>
      <c r="AC4726" s="12">
        <v>40</v>
      </c>
      <c r="AD4726" s="11"/>
      <c r="AE4726" s="11"/>
      <c r="AF4726" s="11"/>
      <c r="AG4726" s="11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2">
        <v>385646</v>
      </c>
      <c r="F4727" s="12">
        <v>219075</v>
      </c>
      <c r="G4727" s="12">
        <v>0</v>
      </c>
      <c r="H4727" s="12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3" t="str">
        <f>IFERROR(VLOOKUP(C4727,[1]Index!$D:$F,3,FALSE),"Non List")</f>
        <v>Manufacturing And Processing</v>
      </c>
      <c r="Z4727">
        <f>IFERROR(VLOOKUP(C4727,[1]LP!$B:$C,2,FALSE),0)</f>
        <v>1960</v>
      </c>
      <c r="AA4727" s="12">
        <f t="shared" si="73"/>
        <v>35.636363636363633</v>
      </c>
      <c r="AB4727" s="12">
        <v>0</v>
      </c>
      <c r="AC4727" s="12">
        <v>68.42</v>
      </c>
      <c r="AD4727" s="11"/>
      <c r="AE4727" s="11"/>
      <c r="AF4727" s="11"/>
      <c r="AG4727" s="11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2">
        <v>92100</v>
      </c>
      <c r="F4728" s="12">
        <v>634200</v>
      </c>
      <c r="G4728" s="12">
        <v>0</v>
      </c>
      <c r="H4728" s="12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3" t="str">
        <f>IFERROR(VLOOKUP(C4728,[1]Index!$D:$F,3,FALSE),"Non List")</f>
        <v>Manufacturing And Processing</v>
      </c>
      <c r="Z4728">
        <f>IFERROR(VLOOKUP(C4728,[1]LP!$B:$C,2,FALSE),0)</f>
        <v>36605.699999999997</v>
      </c>
      <c r="AA4728" s="12">
        <f t="shared" si="73"/>
        <v>89.71985294117647</v>
      </c>
      <c r="AB4728" s="12">
        <v>0</v>
      </c>
      <c r="AC4728" s="12">
        <v>700</v>
      </c>
      <c r="AD4728" s="11"/>
      <c r="AE4728" s="11"/>
      <c r="AF4728" s="11"/>
      <c r="AG4728" s="11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2">
        <v>3634450</v>
      </c>
      <c r="F4729" s="12">
        <v>1775059</v>
      </c>
      <c r="G4729" s="12">
        <v>0</v>
      </c>
      <c r="H4729" s="12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3" t="str">
        <f>IFERROR(VLOOKUP(C4729,[1]Index!$D:$F,3,FALSE),"Non List")</f>
        <v>Manufacturing And Processing</v>
      </c>
      <c r="Z4729">
        <f>IFERROR(VLOOKUP(C4729,[1]LP!$B:$C,2,FALSE),0)</f>
        <v>510</v>
      </c>
      <c r="AA4729" s="12">
        <f t="shared" si="73"/>
        <v>17</v>
      </c>
      <c r="AB4729" s="12">
        <v>0</v>
      </c>
      <c r="AC4729" s="12">
        <v>15.78</v>
      </c>
      <c r="AD4729" s="11"/>
      <c r="AE4729" s="11"/>
      <c r="AF4729" s="11"/>
      <c r="AG4729" s="11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2">
        <v>194889</v>
      </c>
      <c r="F4730" s="12">
        <v>2455984</v>
      </c>
      <c r="G4730" s="12">
        <v>0</v>
      </c>
      <c r="H4730" s="12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3" t="str">
        <f>IFERROR(VLOOKUP(C4730,[1]Index!$D:$F,3,FALSE),"Non List")</f>
        <v>Manufacturing And Processing</v>
      </c>
      <c r="Z4730">
        <f>IFERROR(VLOOKUP(C4730,[1]LP!$B:$C,2,FALSE),0)</f>
        <v>0</v>
      </c>
      <c r="AA4730" s="12">
        <f t="shared" si="73"/>
        <v>0</v>
      </c>
      <c r="AB4730" s="12">
        <v>0</v>
      </c>
      <c r="AC4730" s="12">
        <v>20</v>
      </c>
      <c r="AD4730" s="11"/>
      <c r="AE4730" s="11"/>
      <c r="AF4730" s="11"/>
      <c r="AG4730" s="11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2">
        <v>121000</v>
      </c>
      <c r="F4731" s="12">
        <v>1371919</v>
      </c>
      <c r="G4731" s="12">
        <v>0</v>
      </c>
      <c r="H4731" s="12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3" t="str">
        <f>IFERROR(VLOOKUP(C4731,[1]Index!$D:$F,3,FALSE),"Non List")</f>
        <v>Manufacturing And Processing</v>
      </c>
      <c r="Z4731">
        <f>IFERROR(VLOOKUP(C4731,[1]LP!$B:$C,2,FALSE),0)</f>
        <v>13255</v>
      </c>
      <c r="AA4731" s="12">
        <f t="shared" si="73"/>
        <v>61.082949308755758</v>
      </c>
      <c r="AB4731" s="12">
        <v>0</v>
      </c>
      <c r="AC4731" s="12">
        <v>40</v>
      </c>
      <c r="AD4731" s="11"/>
      <c r="AE4731" s="11"/>
      <c r="AF4731" s="11"/>
      <c r="AG4731" s="11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2">
        <v>385646</v>
      </c>
      <c r="F4732" s="12">
        <v>306472</v>
      </c>
      <c r="G4732" s="12">
        <v>0</v>
      </c>
      <c r="H4732" s="12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3" t="str">
        <f>IFERROR(VLOOKUP(C4732,[1]Index!$D:$F,3,FALSE),"Non List")</f>
        <v>Manufacturing And Processing</v>
      </c>
      <c r="Z4732">
        <f>IFERROR(VLOOKUP(C4732,[1]LP!$B:$C,2,FALSE),0)</f>
        <v>1960</v>
      </c>
      <c r="AA4732" s="12">
        <f t="shared" si="73"/>
        <v>29.253731343283583</v>
      </c>
      <c r="AB4732" s="12">
        <v>0</v>
      </c>
      <c r="AC4732" s="12">
        <v>68.42</v>
      </c>
      <c r="AD4732" s="11"/>
      <c r="AE4732" s="11"/>
      <c r="AF4732" s="11"/>
      <c r="AG4732" s="11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2">
        <v>92100</v>
      </c>
      <c r="F4733" s="12">
        <v>1519500</v>
      </c>
      <c r="G4733" s="12">
        <v>0</v>
      </c>
      <c r="H4733" s="12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3" t="str">
        <f>IFERROR(VLOOKUP(C4733,[1]Index!$D:$F,3,FALSE),"Non List")</f>
        <v>Manufacturing And Processing</v>
      </c>
      <c r="Z4733">
        <f>IFERROR(VLOOKUP(C4733,[1]LP!$B:$C,2,FALSE),0)</f>
        <v>36605.699999999997</v>
      </c>
      <c r="AA4733" s="12">
        <f t="shared" si="73"/>
        <v>100.28958904109588</v>
      </c>
      <c r="AB4733" s="12">
        <v>0</v>
      </c>
      <c r="AC4733" s="12">
        <v>700</v>
      </c>
      <c r="AD4733" s="11"/>
      <c r="AE4733" s="11"/>
      <c r="AF4733" s="11"/>
      <c r="AG4733" s="11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2">
        <v>3872000</v>
      </c>
      <c r="F4734" s="12">
        <v>2164844</v>
      </c>
      <c r="G4734" s="12">
        <v>0</v>
      </c>
      <c r="H4734" s="12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3" t="str">
        <f>IFERROR(VLOOKUP(C4734,[1]Index!$D:$F,3,FALSE),"Non List")</f>
        <v>Manufacturing And Processing</v>
      </c>
      <c r="Z4734">
        <f>IFERROR(VLOOKUP(C4734,[1]LP!$B:$C,2,FALSE),0)</f>
        <v>510</v>
      </c>
      <c r="AA4734" s="12">
        <f t="shared" si="73"/>
        <v>15.9375</v>
      </c>
      <c r="AB4734" s="12">
        <v>0</v>
      </c>
      <c r="AC4734" s="12">
        <v>15.78</v>
      </c>
      <c r="AD4734" s="11"/>
      <c r="AE4734" s="11"/>
      <c r="AF4734" s="11"/>
      <c r="AG4734" s="11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2">
        <v>194889</v>
      </c>
      <c r="F4735" s="12">
        <v>3029462</v>
      </c>
      <c r="G4735" s="12">
        <v>0</v>
      </c>
      <c r="H4735" s="12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3" t="str">
        <f>IFERROR(VLOOKUP(C4735,[1]Index!$D:$F,3,FALSE),"Non List")</f>
        <v>Manufacturing And Processing</v>
      </c>
      <c r="Z4735">
        <f>IFERROR(VLOOKUP(C4735,[1]LP!$B:$C,2,FALSE),0)</f>
        <v>0</v>
      </c>
      <c r="AA4735" s="12">
        <f t="shared" si="73"/>
        <v>0</v>
      </c>
      <c r="AB4735" s="12">
        <v>0</v>
      </c>
      <c r="AC4735" s="12">
        <v>20</v>
      </c>
      <c r="AD4735" s="11"/>
      <c r="AE4735" s="11"/>
      <c r="AF4735" s="11"/>
      <c r="AG4735" s="11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2">
        <v>121000</v>
      </c>
      <c r="F4736" s="12">
        <v>1840130</v>
      </c>
      <c r="G4736" s="12">
        <v>0</v>
      </c>
      <c r="H4736" s="12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3" t="str">
        <f>IFERROR(VLOOKUP(C4736,[1]Index!$D:$F,3,FALSE),"Non List")</f>
        <v>Manufacturing And Processing</v>
      </c>
      <c r="Z4736">
        <f>IFERROR(VLOOKUP(C4736,[1]LP!$B:$C,2,FALSE),0)</f>
        <v>13255</v>
      </c>
      <c r="AA4736" s="12">
        <f t="shared" si="73"/>
        <v>40.910493827160494</v>
      </c>
      <c r="AB4736" s="12">
        <v>0</v>
      </c>
      <c r="AC4736" s="12">
        <v>40</v>
      </c>
      <c r="AD4736" s="11"/>
      <c r="AE4736" s="11"/>
      <c r="AF4736" s="11"/>
      <c r="AG4736" s="11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2">
        <v>385646</v>
      </c>
      <c r="F4737" s="12">
        <v>417115</v>
      </c>
      <c r="G4737" s="12">
        <v>0</v>
      </c>
      <c r="H4737" s="12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3" t="str">
        <f>IFERROR(VLOOKUP(C4737,[1]Index!$D:$F,3,FALSE),"Non List")</f>
        <v>Manufacturing And Processing</v>
      </c>
      <c r="Z4737">
        <f>IFERROR(VLOOKUP(C4737,[1]LP!$B:$C,2,FALSE),0)</f>
        <v>1960</v>
      </c>
      <c r="AA4737" s="12">
        <f t="shared" si="73"/>
        <v>24.810126582278482</v>
      </c>
      <c r="AB4737" s="12">
        <v>0</v>
      </c>
      <c r="AC4737" s="12">
        <v>68.42</v>
      </c>
      <c r="AD4737" s="11"/>
      <c r="AE4737" s="11"/>
      <c r="AF4737" s="11"/>
      <c r="AG4737" s="11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2">
        <v>92100</v>
      </c>
      <c r="F4738" s="12">
        <v>1811400</v>
      </c>
      <c r="G4738" s="12">
        <v>0</v>
      </c>
      <c r="H4738" s="12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3" t="str">
        <f>IFERROR(VLOOKUP(C4738,[1]Index!$D:$F,3,FALSE),"Non List")</f>
        <v>Manufacturing And Processing</v>
      </c>
      <c r="Z4738">
        <f>IFERROR(VLOOKUP(C4738,[1]LP!$B:$C,2,FALSE),0)</f>
        <v>36605.699999999997</v>
      </c>
      <c r="AA4738" s="12">
        <f t="shared" si="73"/>
        <v>33.737972350230415</v>
      </c>
      <c r="AB4738" s="12">
        <v>0</v>
      </c>
      <c r="AC4738" s="12">
        <v>700</v>
      </c>
      <c r="AD4738" s="11"/>
      <c r="AE4738" s="11"/>
      <c r="AF4738" s="11"/>
      <c r="AG4738" s="11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2">
        <v>3872000</v>
      </c>
      <c r="F4739" s="12">
        <v>2385424</v>
      </c>
      <c r="G4739" s="12">
        <v>0</v>
      </c>
      <c r="H4739" s="12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3" t="str">
        <f>IFERROR(VLOOKUP(C4739,[1]Index!$D:$F,3,FALSE),"Non List")</f>
        <v>Manufacturing And Processing</v>
      </c>
      <c r="Z4739">
        <f>IFERROR(VLOOKUP(C4739,[1]LP!$B:$C,2,FALSE),0)</f>
        <v>510</v>
      </c>
      <c r="AA4739" s="12">
        <f t="shared" ref="AA4739:AA4802" si="74">IFERROR(Z4739/M4739,0)</f>
        <v>17</v>
      </c>
      <c r="AB4739" s="12">
        <v>0</v>
      </c>
      <c r="AC4739" s="12">
        <v>15.78</v>
      </c>
      <c r="AD4739" s="11"/>
      <c r="AE4739" s="11"/>
      <c r="AF4739" s="11"/>
      <c r="AG4739" s="11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2">
        <v>194889</v>
      </c>
      <c r="F4740" s="12">
        <v>3482236</v>
      </c>
      <c r="G4740" s="12">
        <v>0</v>
      </c>
      <c r="H4740" s="12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3" t="str">
        <f>IFERROR(VLOOKUP(C4740,[1]Index!$D:$F,3,FALSE),"Non List")</f>
        <v>Manufacturing And Processing</v>
      </c>
      <c r="Z4740">
        <f>IFERROR(VLOOKUP(C4740,[1]LP!$B:$C,2,FALSE),0)</f>
        <v>0</v>
      </c>
      <c r="AA4740" s="12">
        <f t="shared" si="74"/>
        <v>0</v>
      </c>
      <c r="AB4740" s="12">
        <v>0</v>
      </c>
      <c r="AC4740" s="12">
        <v>0</v>
      </c>
      <c r="AD4740" s="11"/>
      <c r="AE4740" s="11"/>
      <c r="AF4740" s="11"/>
      <c r="AG4740" s="11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2">
        <v>121000</v>
      </c>
      <c r="F4741" s="12">
        <v>2093993</v>
      </c>
      <c r="G4741" s="12">
        <v>0</v>
      </c>
      <c r="H4741" s="12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3" t="str">
        <f>IFERROR(VLOOKUP(C4741,[1]Index!$D:$F,3,FALSE),"Non List")</f>
        <v>Manufacturing And Processing</v>
      </c>
      <c r="Z4741">
        <f>IFERROR(VLOOKUP(C4741,[1]LP!$B:$C,2,FALSE),0)</f>
        <v>13255</v>
      </c>
      <c r="AA4741" s="12">
        <f t="shared" si="74"/>
        <v>14.581958195819581</v>
      </c>
      <c r="AB4741" s="12">
        <v>0</v>
      </c>
      <c r="AC4741" s="12">
        <v>0</v>
      </c>
      <c r="AD4741" s="11"/>
      <c r="AE4741" s="11"/>
      <c r="AF4741" s="11"/>
      <c r="AG4741" s="11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2">
        <v>385646</v>
      </c>
      <c r="F4742" s="12">
        <v>473586</v>
      </c>
      <c r="G4742" s="12">
        <v>0</v>
      </c>
      <c r="H4742" s="12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3" t="str">
        <f>IFERROR(VLOOKUP(C4742,[1]Index!$D:$F,3,FALSE),"Non List")</f>
        <v>Manufacturing And Processing</v>
      </c>
      <c r="Z4742">
        <f>IFERROR(VLOOKUP(C4742,[1]LP!$B:$C,2,FALSE),0)</f>
        <v>1960</v>
      </c>
      <c r="AA4742" s="12">
        <f t="shared" si="74"/>
        <v>29.253731343283583</v>
      </c>
      <c r="AB4742" s="12">
        <v>50</v>
      </c>
      <c r="AC4742" s="12">
        <v>52.63</v>
      </c>
      <c r="AD4742" s="11"/>
      <c r="AE4742" s="11"/>
      <c r="AF4742" s="11"/>
      <c r="AG4742" s="11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2">
        <v>92100</v>
      </c>
      <c r="F4743" s="12">
        <v>2141600</v>
      </c>
      <c r="G4743" s="12">
        <v>0</v>
      </c>
      <c r="H4743" s="12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3" t="str">
        <f>IFERROR(VLOOKUP(C4743,[1]Index!$D:$F,3,FALSE),"Non List")</f>
        <v>Manufacturing And Processing</v>
      </c>
      <c r="Z4743">
        <f>IFERROR(VLOOKUP(C4743,[1]LP!$B:$C,2,FALSE),0)</f>
        <v>36605.699999999997</v>
      </c>
      <c r="AA4743" s="12">
        <f t="shared" si="74"/>
        <v>25.193186510667584</v>
      </c>
      <c r="AB4743" s="12">
        <v>0</v>
      </c>
      <c r="AC4743" s="12">
        <v>770</v>
      </c>
      <c r="AD4743" s="11"/>
      <c r="AE4743" s="11"/>
      <c r="AF4743" s="11"/>
      <c r="AG4743" s="11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2">
        <v>3892024</v>
      </c>
      <c r="F4744" s="12">
        <v>2796927</v>
      </c>
      <c r="G4744" s="12">
        <v>0</v>
      </c>
      <c r="H4744" s="12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3" t="str">
        <f>IFERROR(VLOOKUP(C4744,[1]Index!$D:$F,3,FALSE),"Non List")</f>
        <v>Manufacturing And Processing</v>
      </c>
      <c r="Z4744">
        <f>IFERROR(VLOOKUP(C4744,[1]LP!$B:$C,2,FALSE),0)</f>
        <v>510</v>
      </c>
      <c r="AA4744" s="12">
        <f t="shared" si="74"/>
        <v>13.421052631578947</v>
      </c>
      <c r="AB4744" s="12">
        <v>0</v>
      </c>
      <c r="AC4744" s="12">
        <v>15.78</v>
      </c>
      <c r="AD4744" s="11"/>
      <c r="AE4744" s="11"/>
      <c r="AF4744" s="11"/>
      <c r="AG4744" s="11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2">
        <v>194889</v>
      </c>
      <c r="F4745" s="12">
        <v>3350006</v>
      </c>
      <c r="G4745" s="12">
        <v>0</v>
      </c>
      <c r="H4745" s="12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3" t="str">
        <f>IFERROR(VLOOKUP(C4745,[1]Index!$D:$F,3,FALSE),"Non List")</f>
        <v>Manufacturing And Processing</v>
      </c>
      <c r="Z4745">
        <f>IFERROR(VLOOKUP(C4745,[1]LP!$B:$C,2,FALSE),0)</f>
        <v>0</v>
      </c>
      <c r="AA4745" s="12">
        <f t="shared" si="74"/>
        <v>0</v>
      </c>
      <c r="AB4745" s="12">
        <v>0</v>
      </c>
      <c r="AC4745" s="12">
        <v>0</v>
      </c>
      <c r="AD4745" s="11"/>
      <c r="AE4745" s="11"/>
      <c r="AF4745" s="11"/>
      <c r="AG4745" s="11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2">
        <v>121000</v>
      </c>
      <c r="F4746" s="12">
        <v>2017969</v>
      </c>
      <c r="G4746" s="12">
        <v>0</v>
      </c>
      <c r="H4746" s="12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3" t="str">
        <f>IFERROR(VLOOKUP(C4746,[1]Index!$D:$F,3,FALSE),"Non List")</f>
        <v>Manufacturing And Processing</v>
      </c>
      <c r="Z4746">
        <f>IFERROR(VLOOKUP(C4746,[1]LP!$B:$C,2,FALSE),0)</f>
        <v>13255</v>
      </c>
      <c r="AA4746" s="12">
        <f t="shared" si="74"/>
        <v>38.198847262247838</v>
      </c>
      <c r="AB4746" s="12">
        <v>0</v>
      </c>
      <c r="AC4746" s="12">
        <v>0</v>
      </c>
      <c r="AD4746" s="11"/>
      <c r="AE4746" s="11"/>
      <c r="AF4746" s="11"/>
      <c r="AG4746" s="11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2">
        <v>385646</v>
      </c>
      <c r="F4747" s="12">
        <v>513637</v>
      </c>
      <c r="G4747" s="12">
        <v>0</v>
      </c>
      <c r="H4747" s="12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3" t="str">
        <f>IFERROR(VLOOKUP(C4747,[1]Index!$D:$F,3,FALSE),"Non List")</f>
        <v>Manufacturing And Processing</v>
      </c>
      <c r="Z4747">
        <f>IFERROR(VLOOKUP(C4747,[1]LP!$B:$C,2,FALSE),0)</f>
        <v>1960</v>
      </c>
      <c r="AA4747" s="12">
        <f t="shared" si="74"/>
        <v>20.416666666666668</v>
      </c>
      <c r="AB4747" s="12">
        <v>50</v>
      </c>
      <c r="AC4747" s="12">
        <v>52.63</v>
      </c>
      <c r="AD4747" s="11"/>
      <c r="AE4747" s="11"/>
      <c r="AF4747" s="11"/>
      <c r="AG4747" s="11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2">
        <v>92100</v>
      </c>
      <c r="F4748" s="12">
        <v>1817800</v>
      </c>
      <c r="G4748" s="12">
        <v>0</v>
      </c>
      <c r="H4748" s="12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3" t="str">
        <f>IFERROR(VLOOKUP(C4748,[1]Index!$D:$F,3,FALSE),"Non List")</f>
        <v>Manufacturing And Processing</v>
      </c>
      <c r="Z4748">
        <f>IFERROR(VLOOKUP(C4748,[1]LP!$B:$C,2,FALSE),0)</f>
        <v>36605.699999999997</v>
      </c>
      <c r="AA4748" s="12">
        <f t="shared" si="74"/>
        <v>52.594396551724131</v>
      </c>
      <c r="AB4748" s="12">
        <v>0</v>
      </c>
      <c r="AC4748" s="12">
        <v>770</v>
      </c>
      <c r="AD4748" s="11"/>
      <c r="AE4748" s="11"/>
      <c r="AF4748" s="11"/>
      <c r="AG4748" s="11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2">
        <v>3892024</v>
      </c>
      <c r="F4749" s="12">
        <v>3083329</v>
      </c>
      <c r="G4749" s="12">
        <v>0</v>
      </c>
      <c r="H4749" s="12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3" t="str">
        <f>IFERROR(VLOOKUP(C4749,[1]Index!$D:$F,3,FALSE),"Non List")</f>
        <v>Manufacturing And Processing</v>
      </c>
      <c r="Z4749">
        <f>IFERROR(VLOOKUP(C4749,[1]LP!$B:$C,2,FALSE),0)</f>
        <v>510</v>
      </c>
      <c r="AA4749" s="12">
        <f t="shared" si="74"/>
        <v>15</v>
      </c>
      <c r="AB4749" s="12">
        <v>0</v>
      </c>
      <c r="AC4749" s="12">
        <v>15.78</v>
      </c>
      <c r="AD4749" s="11"/>
      <c r="AE4749" s="11"/>
      <c r="AF4749" s="11"/>
      <c r="AG4749" s="11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2">
        <v>194889</v>
      </c>
      <c r="F4750" s="12">
        <v>3326804</v>
      </c>
      <c r="G4750" s="12">
        <v>0</v>
      </c>
      <c r="H4750" s="12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3" t="str">
        <f>IFERROR(VLOOKUP(C4750,[1]Index!$D:$F,3,FALSE),"Non List")</f>
        <v>Manufacturing And Processing</v>
      </c>
      <c r="Z4750">
        <f>IFERROR(VLOOKUP(C4750,[1]LP!$B:$C,2,FALSE),0)</f>
        <v>0</v>
      </c>
      <c r="AA4750" s="12">
        <f t="shared" si="74"/>
        <v>0</v>
      </c>
      <c r="AB4750" s="12">
        <v>0</v>
      </c>
      <c r="AC4750" s="12">
        <v>0</v>
      </c>
      <c r="AD4750" s="11"/>
      <c r="AE4750" s="11"/>
      <c r="AF4750" s="11"/>
      <c r="AG4750" s="11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2">
        <v>121000</v>
      </c>
      <c r="F4751" s="12">
        <v>2002408</v>
      </c>
      <c r="G4751" s="12">
        <v>0</v>
      </c>
      <c r="H4751" s="12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3" t="str">
        <f>IFERROR(VLOOKUP(C4751,[1]Index!$D:$F,3,FALSE),"Non List")</f>
        <v>Manufacturing And Processing</v>
      </c>
      <c r="Z4751">
        <f>IFERROR(VLOOKUP(C4751,[1]LP!$B:$C,2,FALSE),0)</f>
        <v>13255</v>
      </c>
      <c r="AA4751" s="12">
        <f t="shared" si="74"/>
        <v>62.230046948356808</v>
      </c>
      <c r="AB4751" s="12">
        <v>0</v>
      </c>
      <c r="AC4751" s="12">
        <v>0</v>
      </c>
      <c r="AD4751" s="11"/>
      <c r="AE4751" s="11"/>
      <c r="AF4751" s="11"/>
      <c r="AG4751" s="11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2">
        <v>385646</v>
      </c>
      <c r="F4752" s="12">
        <v>654946</v>
      </c>
      <c r="G4752" s="12">
        <v>0</v>
      </c>
      <c r="H4752" s="12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3" t="str">
        <f>IFERROR(VLOOKUP(C4752,[1]Index!$D:$F,3,FALSE),"Non List")</f>
        <v>Manufacturing And Processing</v>
      </c>
      <c r="Z4752">
        <f>IFERROR(VLOOKUP(C4752,[1]LP!$B:$C,2,FALSE),0)</f>
        <v>1960</v>
      </c>
      <c r="AA4752" s="12">
        <f t="shared" si="74"/>
        <v>17.345132743362832</v>
      </c>
      <c r="AB4752" s="12">
        <v>50</v>
      </c>
      <c r="AC4752" s="12">
        <v>52.63</v>
      </c>
      <c r="AD4752" s="11"/>
      <c r="AE4752" s="11"/>
      <c r="AF4752" s="11"/>
      <c r="AG4752" s="11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2">
        <v>92100</v>
      </c>
      <c r="F4753" s="12">
        <v>2095200</v>
      </c>
      <c r="G4753" s="12">
        <v>0</v>
      </c>
      <c r="H4753" s="12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3" t="str">
        <f>IFERROR(VLOOKUP(C4753,[1]Index!$D:$F,3,FALSE),"Non List")</f>
        <v>Manufacturing And Processing</v>
      </c>
      <c r="Z4753">
        <f>IFERROR(VLOOKUP(C4753,[1]LP!$B:$C,2,FALSE),0)</f>
        <v>36605.699999999997</v>
      </c>
      <c r="AA4753" s="12">
        <f t="shared" si="74"/>
        <v>92.438636363636363</v>
      </c>
      <c r="AB4753" s="12">
        <v>0</v>
      </c>
      <c r="AC4753" s="12">
        <v>770</v>
      </c>
      <c r="AD4753" s="11"/>
      <c r="AE4753" s="11"/>
      <c r="AF4753" s="11"/>
      <c r="AG4753" s="11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2">
        <v>4400000</v>
      </c>
      <c r="F4754" s="12">
        <v>4394865</v>
      </c>
      <c r="G4754" s="12">
        <v>0</v>
      </c>
      <c r="H4754" s="12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3" t="str">
        <f>IFERROR(VLOOKUP(C4754,[1]Index!$D:$F,3,FALSE),"Non List")</f>
        <v>Manufacturing And Processing</v>
      </c>
      <c r="Z4754">
        <f>IFERROR(VLOOKUP(C4754,[1]LP!$B:$C,2,FALSE),0)</f>
        <v>510</v>
      </c>
      <c r="AA4754" s="12">
        <f t="shared" si="74"/>
        <v>15.9375</v>
      </c>
      <c r="AB4754" s="12">
        <v>0</v>
      </c>
      <c r="AC4754" s="12">
        <v>15.78</v>
      </c>
      <c r="AD4754" s="11"/>
      <c r="AE4754" s="11"/>
      <c r="AF4754" s="11"/>
      <c r="AG4754" s="11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2">
        <v>194889</v>
      </c>
      <c r="F4755" s="12">
        <v>3466356</v>
      </c>
      <c r="G4755" s="12">
        <v>0</v>
      </c>
      <c r="H4755" s="12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3" t="str">
        <f>IFERROR(VLOOKUP(C4755,[1]Index!$D:$F,3,FALSE),"Non List")</f>
        <v>Manufacturing And Processing</v>
      </c>
      <c r="Z4755">
        <f>IFERROR(VLOOKUP(C4755,[1]LP!$B:$C,2,FALSE),0)</f>
        <v>0</v>
      </c>
      <c r="AA4755" s="12">
        <f t="shared" si="74"/>
        <v>0</v>
      </c>
      <c r="AB4755" s="12">
        <v>0</v>
      </c>
      <c r="AC4755" s="12">
        <v>0</v>
      </c>
      <c r="AD4755" s="11"/>
      <c r="AE4755" s="11"/>
      <c r="AF4755" s="11"/>
      <c r="AG4755" s="11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2">
        <v>121000</v>
      </c>
      <c r="F4756" s="12">
        <v>2077982</v>
      </c>
      <c r="G4756" s="12">
        <v>0</v>
      </c>
      <c r="H4756" s="12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3" t="str">
        <f>IFERROR(VLOOKUP(C4756,[1]Index!$D:$F,3,FALSE),"Non List")</f>
        <v>Manufacturing And Processing</v>
      </c>
      <c r="Z4756">
        <f>IFERROR(VLOOKUP(C4756,[1]LP!$B:$C,2,FALSE),0)</f>
        <v>13255</v>
      </c>
      <c r="AA4756" s="12">
        <f t="shared" si="74"/>
        <v>46.346153846153847</v>
      </c>
      <c r="AB4756" s="12">
        <v>0</v>
      </c>
      <c r="AC4756" s="12">
        <v>0</v>
      </c>
      <c r="AD4756" s="11"/>
      <c r="AE4756" s="11"/>
      <c r="AF4756" s="11"/>
      <c r="AG4756" s="11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2">
        <v>385646</v>
      </c>
      <c r="F4757" s="12">
        <v>578901</v>
      </c>
      <c r="G4757" s="12">
        <v>0</v>
      </c>
      <c r="H4757" s="12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3" t="str">
        <f>IFERROR(VLOOKUP(C4757,[1]Index!$D:$F,3,FALSE),"Non List")</f>
        <v>Manufacturing And Processing</v>
      </c>
      <c r="Z4757">
        <f>IFERROR(VLOOKUP(C4757,[1]LP!$B:$C,2,FALSE),0)</f>
        <v>1960</v>
      </c>
      <c r="AA4757" s="12">
        <f t="shared" si="74"/>
        <v>14.626865671641792</v>
      </c>
      <c r="AB4757" s="12">
        <v>50</v>
      </c>
      <c r="AC4757" s="12">
        <v>52.63</v>
      </c>
      <c r="AD4757" s="11"/>
      <c r="AE4757" s="11"/>
      <c r="AF4757" s="11"/>
      <c r="AG4757" s="11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2">
        <v>92100</v>
      </c>
      <c r="F4758" s="12">
        <v>2233500</v>
      </c>
      <c r="G4758" s="12">
        <v>0</v>
      </c>
      <c r="H4758" s="12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3" t="str">
        <f>IFERROR(VLOOKUP(C4758,[1]Index!$D:$F,3,FALSE),"Non List")</f>
        <v>Manufacturing And Processing</v>
      </c>
      <c r="Z4758">
        <f>IFERROR(VLOOKUP(C4758,[1]LP!$B:$C,2,FALSE),0)</f>
        <v>36605.699999999997</v>
      </c>
      <c r="AA4758" s="12">
        <f t="shared" si="74"/>
        <v>31.611139896373054</v>
      </c>
      <c r="AB4758" s="12">
        <v>0</v>
      </c>
      <c r="AC4758" s="12">
        <v>770</v>
      </c>
      <c r="AD4758" s="11"/>
      <c r="AE4758" s="11"/>
      <c r="AF4758" s="11"/>
      <c r="AG4758" s="11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2">
        <v>4400000</v>
      </c>
      <c r="F4759" s="12">
        <v>4162397</v>
      </c>
      <c r="G4759" s="12">
        <v>0</v>
      </c>
      <c r="H4759" s="12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3" t="str">
        <f>IFERROR(VLOOKUP(C4759,[1]Index!$D:$F,3,FALSE),"Non List")</f>
        <v>Manufacturing And Processing</v>
      </c>
      <c r="Z4759">
        <f>IFERROR(VLOOKUP(C4759,[1]LP!$B:$C,2,FALSE),0)</f>
        <v>510</v>
      </c>
      <c r="AA4759" s="12">
        <f t="shared" si="74"/>
        <v>15</v>
      </c>
      <c r="AB4759" s="12">
        <v>0</v>
      </c>
      <c r="AC4759" s="12">
        <v>15.78</v>
      </c>
      <c r="AD4759" s="11"/>
      <c r="AE4759" s="11"/>
      <c r="AF4759" s="11"/>
      <c r="AG4759" s="11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2">
        <v>194889</v>
      </c>
      <c r="F4760" s="12">
        <v>4160442</v>
      </c>
      <c r="G4760" s="12">
        <v>0</v>
      </c>
      <c r="H4760" s="12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3" t="str">
        <f>IFERROR(VLOOKUP(C4760,[1]Index!$D:$F,3,FALSE),"Non List")</f>
        <v>Manufacturing And Processing</v>
      </c>
      <c r="Z4760">
        <f>IFERROR(VLOOKUP(C4760,[1]LP!$B:$C,2,FALSE),0)</f>
        <v>0</v>
      </c>
      <c r="AA4760" s="12">
        <f t="shared" si="74"/>
        <v>0</v>
      </c>
      <c r="AB4760" s="12">
        <v>0</v>
      </c>
      <c r="AC4760" s="12">
        <v>0</v>
      </c>
      <c r="AD4760" s="11"/>
      <c r="AE4760" s="11"/>
      <c r="AF4760" s="11"/>
      <c r="AG4760" s="11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2">
        <v>121000</v>
      </c>
      <c r="F4761" s="12">
        <v>2529773</v>
      </c>
      <c r="G4761" s="12">
        <v>0</v>
      </c>
      <c r="H4761" s="12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3" t="str">
        <f>IFERROR(VLOOKUP(C4761,[1]Index!$D:$F,3,FALSE),"Non List")</f>
        <v>Manufacturing And Processing</v>
      </c>
      <c r="Z4761">
        <f>IFERROR(VLOOKUP(C4761,[1]LP!$B:$C,2,FALSE),0)</f>
        <v>13255</v>
      </c>
      <c r="AA4761" s="12">
        <f t="shared" si="74"/>
        <v>13.348439073514601</v>
      </c>
      <c r="AB4761" s="12">
        <v>0</v>
      </c>
      <c r="AC4761" s="12">
        <v>0</v>
      </c>
      <c r="AD4761" s="11"/>
      <c r="AE4761" s="11"/>
      <c r="AF4761" s="11"/>
      <c r="AG4761" s="11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2">
        <v>578468</v>
      </c>
      <c r="F4762" s="12">
        <v>702530</v>
      </c>
      <c r="G4762" s="12">
        <v>0</v>
      </c>
      <c r="H4762" s="12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3" t="str">
        <f>IFERROR(VLOOKUP(C4762,[1]Index!$D:$F,3,FALSE),"Non List")</f>
        <v>Manufacturing And Processing</v>
      </c>
      <c r="Z4762">
        <f>IFERROR(VLOOKUP(C4762,[1]LP!$B:$C,2,FALSE),0)</f>
        <v>1960</v>
      </c>
      <c r="AA4762" s="12">
        <f t="shared" si="74"/>
        <v>29.253731343283583</v>
      </c>
      <c r="AB4762" s="12">
        <v>50</v>
      </c>
      <c r="AC4762" s="12">
        <v>50</v>
      </c>
      <c r="AD4762" s="11"/>
      <c r="AE4762" s="11"/>
      <c r="AF4762" s="11"/>
      <c r="AG4762" s="11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2">
        <v>92100</v>
      </c>
      <c r="F4763" s="12">
        <v>2478600</v>
      </c>
      <c r="G4763" s="12">
        <v>0</v>
      </c>
      <c r="H4763" s="12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3" t="str">
        <f>IFERROR(VLOOKUP(C4763,[1]Index!$D:$F,3,FALSE),"Non List")</f>
        <v>Manufacturing And Processing</v>
      </c>
      <c r="Z4763">
        <f>IFERROR(VLOOKUP(C4763,[1]LP!$B:$C,2,FALSE),0)</f>
        <v>36605.699999999997</v>
      </c>
      <c r="AA4763" s="12">
        <f t="shared" si="74"/>
        <v>34.24293732460243</v>
      </c>
      <c r="AB4763" s="12">
        <v>0</v>
      </c>
      <c r="AC4763" s="12">
        <v>100</v>
      </c>
      <c r="AD4763" s="11"/>
      <c r="AE4763" s="11"/>
      <c r="AF4763" s="11"/>
      <c r="AG4763" s="11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2">
        <v>4400000</v>
      </c>
      <c r="F4764" s="12">
        <v>4375186</v>
      </c>
      <c r="G4764" s="12">
        <v>0</v>
      </c>
      <c r="H4764" s="12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3" t="str">
        <f>IFERROR(VLOOKUP(C4764,[1]Index!$D:$F,3,FALSE),"Non List")</f>
        <v>Manufacturing And Processing</v>
      </c>
      <c r="Z4764">
        <f>IFERROR(VLOOKUP(C4764,[1]LP!$B:$C,2,FALSE),0)</f>
        <v>510</v>
      </c>
      <c r="AA4764" s="12">
        <f t="shared" si="74"/>
        <v>28.333333333333332</v>
      </c>
      <c r="AB4764" s="12">
        <v>0</v>
      </c>
      <c r="AC4764" s="12">
        <v>24.21</v>
      </c>
      <c r="AD4764" s="11"/>
      <c r="AE4764" s="11"/>
      <c r="AF4764" s="11"/>
      <c r="AG4764" s="11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2">
        <v>194889</v>
      </c>
      <c r="F4765" s="12">
        <v>3976281</v>
      </c>
      <c r="G4765" s="12">
        <v>0</v>
      </c>
      <c r="H4765" s="12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3" t="str">
        <f>IFERROR(VLOOKUP(C4765,[1]Index!$D:$F,3,FALSE),"Non List")</f>
        <v>Manufacturing And Processing</v>
      </c>
      <c r="Z4765">
        <f>IFERROR(VLOOKUP(C4765,[1]LP!$B:$C,2,FALSE),0)</f>
        <v>0</v>
      </c>
      <c r="AA4765" s="12">
        <f t="shared" si="74"/>
        <v>0</v>
      </c>
      <c r="AB4765" s="12">
        <v>0</v>
      </c>
      <c r="AC4765" s="12">
        <v>0</v>
      </c>
      <c r="AD4765" s="11"/>
      <c r="AE4765" s="11"/>
      <c r="AF4765" s="11"/>
      <c r="AG4765" s="11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2">
        <v>121000</v>
      </c>
      <c r="F4766" s="12">
        <v>2387592</v>
      </c>
      <c r="G4766" s="12">
        <v>0</v>
      </c>
      <c r="H4766" s="12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3" t="str">
        <f>IFERROR(VLOOKUP(C4766,[1]Index!$D:$F,3,FALSE),"Non List")</f>
        <v>Manufacturing And Processing</v>
      </c>
      <c r="Z4766">
        <f>IFERROR(VLOOKUP(C4766,[1]LP!$B:$C,2,FALSE),0)</f>
        <v>13255</v>
      </c>
      <c r="AA4766" s="12">
        <f t="shared" si="74"/>
        <v>32.972636815920396</v>
      </c>
      <c r="AB4766" s="12">
        <v>0</v>
      </c>
      <c r="AC4766" s="12">
        <v>0</v>
      </c>
      <c r="AD4766" s="11"/>
      <c r="AE4766" s="11"/>
      <c r="AF4766" s="11"/>
      <c r="AG4766" s="11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2">
        <v>578468</v>
      </c>
      <c r="F4767" s="12">
        <v>463201</v>
      </c>
      <c r="G4767" s="12">
        <v>0</v>
      </c>
      <c r="H4767" s="12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3" t="str">
        <f>IFERROR(VLOOKUP(C4767,[1]Index!$D:$F,3,FALSE),"Non List")</f>
        <v>Manufacturing And Processing</v>
      </c>
      <c r="Z4767">
        <f>IFERROR(VLOOKUP(C4767,[1]LP!$B:$C,2,FALSE),0)</f>
        <v>1960</v>
      </c>
      <c r="AA4767" s="12">
        <f t="shared" si="74"/>
        <v>22.272727272727273</v>
      </c>
      <c r="AB4767" s="12">
        <v>50</v>
      </c>
      <c r="AC4767" s="12">
        <v>50</v>
      </c>
      <c r="AD4767" s="11"/>
      <c r="AE4767" s="11"/>
      <c r="AF4767" s="11"/>
      <c r="AG4767" s="11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2">
        <v>92100</v>
      </c>
      <c r="F4768" s="12">
        <v>2007200</v>
      </c>
      <c r="G4768" s="12">
        <v>0</v>
      </c>
      <c r="H4768" s="12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3" t="str">
        <f>IFERROR(VLOOKUP(C4768,[1]Index!$D:$F,3,FALSE),"Non List")</f>
        <v>Manufacturing And Processing</v>
      </c>
      <c r="Z4768">
        <f>IFERROR(VLOOKUP(C4768,[1]LP!$B:$C,2,FALSE),0)</f>
        <v>36605.699999999997</v>
      </c>
      <c r="AA4768" s="12">
        <f t="shared" si="74"/>
        <v>70.941279069767432</v>
      </c>
      <c r="AB4768" s="12">
        <v>0</v>
      </c>
      <c r="AC4768" s="12">
        <v>100</v>
      </c>
      <c r="AD4768" s="11"/>
      <c r="AE4768" s="11"/>
      <c r="AF4768" s="11"/>
      <c r="AG4768" s="11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2">
        <v>4400000</v>
      </c>
      <c r="F4769" s="12">
        <v>3946703</v>
      </c>
      <c r="G4769" s="12">
        <v>0</v>
      </c>
      <c r="H4769" s="12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3" t="str">
        <f>IFERROR(VLOOKUP(C4769,[1]Index!$D:$F,3,FALSE),"Non List")</f>
        <v>Manufacturing And Processing</v>
      </c>
      <c r="Z4769">
        <f>IFERROR(VLOOKUP(C4769,[1]LP!$B:$C,2,FALSE),0)</f>
        <v>510</v>
      </c>
      <c r="AA4769" s="12">
        <f t="shared" si="74"/>
        <v>24.285714285714285</v>
      </c>
      <c r="AB4769" s="12">
        <v>0</v>
      </c>
      <c r="AC4769" s="12">
        <v>24.21</v>
      </c>
      <c r="AD4769" s="11"/>
      <c r="AE4769" s="11"/>
      <c r="AF4769" s="11"/>
      <c r="AG4769" s="11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2">
        <v>194889</v>
      </c>
      <c r="F4770" s="12">
        <v>3867575</v>
      </c>
      <c r="G4770" s="12">
        <v>0</v>
      </c>
      <c r="H4770" s="12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3" t="str">
        <f>IFERROR(VLOOKUP(C4770,[1]Index!$D:$F,3,FALSE),"Non List")</f>
        <v>Manufacturing And Processing</v>
      </c>
      <c r="Z4770">
        <f>IFERROR(VLOOKUP(C4770,[1]LP!$B:$C,2,FALSE),0)</f>
        <v>0</v>
      </c>
      <c r="AA4770" s="12">
        <f t="shared" si="74"/>
        <v>0</v>
      </c>
      <c r="AB4770" s="12">
        <v>0</v>
      </c>
      <c r="AC4770" s="12">
        <v>0</v>
      </c>
      <c r="AD4770" s="11"/>
      <c r="AE4770" s="11"/>
      <c r="AF4770" s="11"/>
      <c r="AG4770" s="11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2">
        <v>121000</v>
      </c>
      <c r="F4771" s="12">
        <v>2211526</v>
      </c>
      <c r="G4771" s="12">
        <v>0</v>
      </c>
      <c r="H4771" s="12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3" t="str">
        <f>IFERROR(VLOOKUP(C4771,[1]Index!$D:$F,3,FALSE),"Non List")</f>
        <v>Manufacturing And Processing</v>
      </c>
      <c r="Z4771">
        <f>IFERROR(VLOOKUP(C4771,[1]LP!$B:$C,2,FALSE),0)</f>
        <v>13255</v>
      </c>
      <c r="AA4771" s="12">
        <f t="shared" si="74"/>
        <v>368.19444444444446</v>
      </c>
      <c r="AB4771" s="12">
        <v>0</v>
      </c>
      <c r="AC4771" s="12">
        <v>0</v>
      </c>
      <c r="AD4771" s="11"/>
      <c r="AE4771" s="11"/>
      <c r="AF4771" s="11"/>
      <c r="AG4771" s="11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2">
        <v>578468</v>
      </c>
      <c r="F4772" s="12">
        <v>646343</v>
      </c>
      <c r="G4772" s="12">
        <v>0</v>
      </c>
      <c r="H4772" s="12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3" t="str">
        <f>IFERROR(VLOOKUP(C4772,[1]Index!$D:$F,3,FALSE),"Non List")</f>
        <v>Manufacturing And Processing</v>
      </c>
      <c r="Z4772">
        <f>IFERROR(VLOOKUP(C4772,[1]LP!$B:$C,2,FALSE),0)</f>
        <v>1960</v>
      </c>
      <c r="AA4772" s="12">
        <f t="shared" si="74"/>
        <v>19.405940594059405</v>
      </c>
      <c r="AB4772" s="12">
        <v>50</v>
      </c>
      <c r="AC4772" s="12">
        <v>50</v>
      </c>
      <c r="AD4772" s="11"/>
      <c r="AE4772" s="11"/>
      <c r="AF4772" s="11"/>
      <c r="AG4772" s="11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2">
        <v>92100</v>
      </c>
      <c r="F4773" s="12">
        <v>1930800</v>
      </c>
      <c r="G4773" s="12">
        <v>0</v>
      </c>
      <c r="H4773" s="12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3" t="str">
        <f>IFERROR(VLOOKUP(C4773,[1]Index!$D:$F,3,FALSE),"Non List")</f>
        <v>Manufacturing And Processing</v>
      </c>
      <c r="Z4773">
        <f>IFERROR(VLOOKUP(C4773,[1]LP!$B:$C,2,FALSE),0)</f>
        <v>36605.699999999997</v>
      </c>
      <c r="AA4773" s="12">
        <f t="shared" si="74"/>
        <v>-332.77909090909088</v>
      </c>
      <c r="AB4773" s="12">
        <v>0</v>
      </c>
      <c r="AC4773" s="12">
        <v>100</v>
      </c>
      <c r="AD4773" s="11"/>
      <c r="AE4773" s="11"/>
      <c r="AF4773" s="11"/>
      <c r="AG4773" s="11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2">
        <v>4400000</v>
      </c>
      <c r="F4774" s="12">
        <v>4280350</v>
      </c>
      <c r="G4774" s="12">
        <v>0</v>
      </c>
      <c r="H4774" s="12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3" t="str">
        <f>IFERROR(VLOOKUP(C4774,[1]Index!$D:$F,3,FALSE),"Non List")</f>
        <v>Manufacturing And Processing</v>
      </c>
      <c r="Z4774">
        <f>IFERROR(VLOOKUP(C4774,[1]LP!$B:$C,2,FALSE),0)</f>
        <v>510</v>
      </c>
      <c r="AA4774" s="12">
        <f t="shared" si="74"/>
        <v>21.25</v>
      </c>
      <c r="AB4774" s="12">
        <v>0</v>
      </c>
      <c r="AC4774" s="12">
        <v>24.21</v>
      </c>
      <c r="AD4774" s="11"/>
      <c r="AE4774" s="11"/>
      <c r="AF4774" s="11"/>
      <c r="AG4774" s="11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2">
        <v>194889</v>
      </c>
      <c r="F4775" s="12">
        <v>3767735</v>
      </c>
      <c r="G4775" s="12">
        <v>0</v>
      </c>
      <c r="H4775" s="12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3" t="str">
        <f>IFERROR(VLOOKUP(C4775,[1]Index!$D:$F,3,FALSE),"Non List")</f>
        <v>Manufacturing And Processing</v>
      </c>
      <c r="Z4775">
        <f>IFERROR(VLOOKUP(C4775,[1]LP!$B:$C,2,FALSE),0)</f>
        <v>0</v>
      </c>
      <c r="AA4775" s="12">
        <f t="shared" si="74"/>
        <v>0</v>
      </c>
      <c r="AB4775" s="12">
        <v>0</v>
      </c>
      <c r="AC4775" s="12">
        <v>0</v>
      </c>
      <c r="AD4775" s="11"/>
      <c r="AE4775" s="11"/>
      <c r="AF4775" s="11"/>
      <c r="AG4775" s="11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2">
        <v>121000</v>
      </c>
      <c r="F4776" s="12">
        <v>2159788</v>
      </c>
      <c r="G4776" s="12">
        <v>0</v>
      </c>
      <c r="H4776" s="12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3" t="str">
        <f>IFERROR(VLOOKUP(C4776,[1]Index!$D:$F,3,FALSE),"Non List")</f>
        <v>Manufacturing And Processing</v>
      </c>
      <c r="Z4776">
        <f>IFERROR(VLOOKUP(C4776,[1]LP!$B:$C,2,FALSE),0)</f>
        <v>13255</v>
      </c>
      <c r="AA4776" s="12">
        <f t="shared" si="74"/>
        <v>-1472.7777777777778</v>
      </c>
      <c r="AB4776" s="12">
        <v>0</v>
      </c>
      <c r="AC4776" s="12">
        <v>0</v>
      </c>
      <c r="AD4776" s="11"/>
      <c r="AE4776" s="11"/>
      <c r="AF4776" s="11"/>
      <c r="AG4776" s="11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2">
        <v>578468</v>
      </c>
      <c r="F4777" s="12">
        <v>675270</v>
      </c>
      <c r="G4777" s="12">
        <v>0</v>
      </c>
      <c r="H4777" s="12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3" t="str">
        <f>IFERROR(VLOOKUP(C4777,[1]Index!$D:$F,3,FALSE),"Non List")</f>
        <v>Manufacturing And Processing</v>
      </c>
      <c r="Z4777">
        <f>IFERROR(VLOOKUP(C4777,[1]LP!$B:$C,2,FALSE),0)</f>
        <v>1960</v>
      </c>
      <c r="AA4777" s="12">
        <f t="shared" si="74"/>
        <v>24.197530864197532</v>
      </c>
      <c r="AB4777" s="12">
        <v>50</v>
      </c>
      <c r="AC4777" s="12">
        <v>50</v>
      </c>
      <c r="AD4777" s="11"/>
      <c r="AE4777" s="11"/>
      <c r="AF4777" s="11"/>
      <c r="AG4777" s="11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2">
        <v>29753</v>
      </c>
      <c r="F4778" s="12">
        <v>239091</v>
      </c>
      <c r="G4778" s="12">
        <v>0</v>
      </c>
      <c r="H4778" s="12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3" t="str">
        <f>IFERROR(VLOOKUP(C4778,[1]Index!$D:$F,3,FALSE),"Non List")</f>
        <v>Manufacturing And Processing</v>
      </c>
      <c r="Z4778">
        <f>IFERROR(VLOOKUP(C4778,[1]LP!$B:$C,2,FALSE),0)</f>
        <v>0</v>
      </c>
      <c r="AA4778" s="12">
        <f t="shared" si="74"/>
        <v>0</v>
      </c>
      <c r="AB4778" s="12">
        <v>0</v>
      </c>
      <c r="AC4778" s="12">
        <v>10</v>
      </c>
      <c r="AD4778" s="11"/>
      <c r="AE4778" s="11"/>
      <c r="AF4778" s="11"/>
      <c r="AG4778" s="11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2">
        <v>92100</v>
      </c>
      <c r="F4779" s="12">
        <v>1878800</v>
      </c>
      <c r="G4779" s="12">
        <v>0</v>
      </c>
      <c r="H4779" s="12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3" t="str">
        <f>IFERROR(VLOOKUP(C4779,[1]Index!$D:$F,3,FALSE),"Non List")</f>
        <v>Manufacturing And Processing</v>
      </c>
      <c r="Z4779">
        <f>IFERROR(VLOOKUP(C4779,[1]LP!$B:$C,2,FALSE),0)</f>
        <v>36605.699999999997</v>
      </c>
      <c r="AA4779" s="12">
        <f t="shared" si="74"/>
        <v>94.833419689119168</v>
      </c>
      <c r="AB4779" s="12">
        <v>0</v>
      </c>
      <c r="AC4779" s="12">
        <v>100</v>
      </c>
      <c r="AD4779" s="11"/>
      <c r="AE4779" s="11"/>
      <c r="AF4779" s="11"/>
      <c r="AG4779" s="11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2">
        <v>4400000</v>
      </c>
      <c r="F4780" s="12">
        <v>4550874</v>
      </c>
      <c r="G4780" s="12">
        <v>0</v>
      </c>
      <c r="H4780" s="12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3" t="str">
        <f>IFERROR(VLOOKUP(C4780,[1]Index!$D:$F,3,FALSE),"Non List")</f>
        <v>Manufacturing And Processing</v>
      </c>
      <c r="Z4780">
        <f>IFERROR(VLOOKUP(C4780,[1]LP!$B:$C,2,FALSE),0)</f>
        <v>510</v>
      </c>
      <c r="AA4780" s="12">
        <f t="shared" si="74"/>
        <v>21.25</v>
      </c>
      <c r="AB4780" s="12">
        <v>0</v>
      </c>
      <c r="AC4780" s="12">
        <v>24.21</v>
      </c>
      <c r="AD4780" s="11"/>
      <c r="AE4780" s="11"/>
      <c r="AF4780" s="11"/>
      <c r="AG4780" s="11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2">
        <v>194889</v>
      </c>
      <c r="F4781" s="12">
        <v>3881753</v>
      </c>
      <c r="G4781" s="12">
        <v>0</v>
      </c>
      <c r="H4781" s="12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3" t="str">
        <f>IFERROR(VLOOKUP(C4781,[1]Index!$D:$F,3,FALSE),"Non List")</f>
        <v>Manufacturing And Processing</v>
      </c>
      <c r="Z4781">
        <f>IFERROR(VLOOKUP(C4781,[1]LP!$B:$C,2,FALSE),0)</f>
        <v>0</v>
      </c>
      <c r="AA4781" s="12">
        <f t="shared" si="74"/>
        <v>0</v>
      </c>
      <c r="AB4781" s="12">
        <v>0</v>
      </c>
      <c r="AC4781" s="12">
        <v>0</v>
      </c>
      <c r="AD4781" s="11"/>
      <c r="AE4781" s="11"/>
      <c r="AF4781" s="11"/>
      <c r="AG4781" s="11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2">
        <v>121000</v>
      </c>
      <c r="F4782" s="12">
        <v>2344858</v>
      </c>
      <c r="G4782" s="12">
        <v>0</v>
      </c>
      <c r="H4782" s="12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3" t="str">
        <f>IFERROR(VLOOKUP(C4782,[1]Index!$D:$F,3,FALSE),"Non List")</f>
        <v>Manufacturing And Processing</v>
      </c>
      <c r="Z4782">
        <f>IFERROR(VLOOKUP(C4782,[1]LP!$B:$C,2,FALSE),0)</f>
        <v>13255</v>
      </c>
      <c r="AA4782" s="12">
        <f t="shared" si="74"/>
        <v>14.026455026455027</v>
      </c>
      <c r="AB4782" s="12">
        <v>0</v>
      </c>
      <c r="AC4782" s="12">
        <v>0</v>
      </c>
      <c r="AD4782" s="11"/>
      <c r="AE4782" s="11"/>
      <c r="AF4782" s="11"/>
      <c r="AG4782" s="11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2">
        <v>578468</v>
      </c>
      <c r="F4783" s="12">
        <v>862739</v>
      </c>
      <c r="G4783" s="12">
        <v>0</v>
      </c>
      <c r="H4783" s="12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3" t="str">
        <f>IFERROR(VLOOKUP(C4783,[1]Index!$D:$F,3,FALSE),"Non List")</f>
        <v>Manufacturing And Processing</v>
      </c>
      <c r="Z4783">
        <f>IFERROR(VLOOKUP(C4783,[1]LP!$B:$C,2,FALSE),0)</f>
        <v>1960</v>
      </c>
      <c r="AA4783" s="12">
        <f t="shared" si="74"/>
        <v>15.076923076923077</v>
      </c>
      <c r="AB4783" s="12">
        <v>75</v>
      </c>
      <c r="AC4783" s="12">
        <v>25</v>
      </c>
      <c r="AD4783" s="11"/>
      <c r="AE4783" s="11"/>
      <c r="AF4783" s="11"/>
      <c r="AG4783" s="11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2">
        <v>92100</v>
      </c>
      <c r="F4784" s="12">
        <v>2001200</v>
      </c>
      <c r="G4784" s="12">
        <v>0</v>
      </c>
      <c r="H4784" s="12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3" t="str">
        <f>IFERROR(VLOOKUP(C4784,[1]Index!$D:$F,3,FALSE),"Non List")</f>
        <v>Manufacturing And Processing</v>
      </c>
      <c r="Z4784">
        <f>IFERROR(VLOOKUP(C4784,[1]LP!$B:$C,2,FALSE),0)</f>
        <v>36605.699999999997</v>
      </c>
      <c r="AA4784" s="12">
        <f t="shared" si="74"/>
        <v>70.125862068965517</v>
      </c>
      <c r="AB4784" s="12">
        <v>0</v>
      </c>
      <c r="AC4784" s="12">
        <v>650</v>
      </c>
      <c r="AD4784" s="11"/>
      <c r="AE4784" s="11"/>
      <c r="AF4784" s="11"/>
      <c r="AG4784" s="11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2">
        <v>4400000</v>
      </c>
      <c r="F4785" s="12">
        <v>5334085</v>
      </c>
      <c r="G4785" s="12">
        <v>0</v>
      </c>
      <c r="H4785" s="12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3" t="str">
        <f>IFERROR(VLOOKUP(C4785,[1]Index!$D:$F,3,FALSE),"Non List")</f>
        <v>Manufacturing And Processing</v>
      </c>
      <c r="Z4785">
        <f>IFERROR(VLOOKUP(C4785,[1]LP!$B:$C,2,FALSE),0)</f>
        <v>510</v>
      </c>
      <c r="AA4785" s="12">
        <f t="shared" si="74"/>
        <v>19.615384615384617</v>
      </c>
      <c r="AB4785" s="12">
        <v>0</v>
      </c>
      <c r="AC4785" s="12">
        <v>29</v>
      </c>
      <c r="AD4785" s="11"/>
      <c r="AE4785" s="11"/>
      <c r="AF4785" s="11"/>
      <c r="AG4785" s="11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2">
        <v>194889</v>
      </c>
      <c r="F4786" s="12">
        <v>3529783</v>
      </c>
      <c r="G4786" s="12">
        <v>0</v>
      </c>
      <c r="H4786" s="12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3" t="str">
        <f>IFERROR(VLOOKUP(C4786,[1]Index!$D:$F,3,FALSE),"Non List")</f>
        <v>Manufacturing And Processing</v>
      </c>
      <c r="Z4786">
        <f>IFERROR(VLOOKUP(C4786,[1]LP!$B:$C,2,FALSE),0)</f>
        <v>0</v>
      </c>
      <c r="AA4786" s="12">
        <f t="shared" si="74"/>
        <v>0</v>
      </c>
      <c r="AB4786" s="12">
        <v>0</v>
      </c>
      <c r="AC4786" s="12">
        <v>0</v>
      </c>
      <c r="AD4786" s="11"/>
      <c r="AE4786" s="11"/>
      <c r="AF4786" s="11"/>
      <c r="AG4786" s="11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2">
        <v>121000</v>
      </c>
      <c r="F4787" s="12">
        <v>2068156</v>
      </c>
      <c r="G4787" s="12">
        <v>0</v>
      </c>
      <c r="H4787" s="12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3" t="str">
        <f>IFERROR(VLOOKUP(C4787,[1]Index!$D:$F,3,FALSE),"Non List")</f>
        <v>Manufacturing And Processing</v>
      </c>
      <c r="Z4787">
        <f>IFERROR(VLOOKUP(C4787,[1]LP!$B:$C,2,FALSE),0)</f>
        <v>13255</v>
      </c>
      <c r="AA4787" s="12">
        <f t="shared" si="74"/>
        <v>358.24324324324323</v>
      </c>
      <c r="AB4787" s="12">
        <v>0</v>
      </c>
      <c r="AC4787" s="12">
        <v>0</v>
      </c>
      <c r="AD4787" s="11"/>
      <c r="AE4787" s="11"/>
      <c r="AF4787" s="11"/>
      <c r="AG4787" s="11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2">
        <v>867702</v>
      </c>
      <c r="F4788" s="12">
        <v>493144</v>
      </c>
      <c r="G4788" s="12">
        <v>0</v>
      </c>
      <c r="H4788" s="12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3" t="str">
        <f>IFERROR(VLOOKUP(C4788,[1]Index!$D:$F,3,FALSE),"Non List")</f>
        <v>Manufacturing And Processing</v>
      </c>
      <c r="Z4788">
        <f>IFERROR(VLOOKUP(C4788,[1]LP!$B:$C,2,FALSE),0)</f>
        <v>1960</v>
      </c>
      <c r="AA4788" s="12">
        <f t="shared" si="74"/>
        <v>21.304347826086957</v>
      </c>
      <c r="AB4788" s="12">
        <v>75</v>
      </c>
      <c r="AC4788" s="12">
        <v>25</v>
      </c>
      <c r="AD4788" s="11"/>
      <c r="AE4788" s="11"/>
      <c r="AF4788" s="11"/>
      <c r="AG4788" s="11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2">
        <v>29753</v>
      </c>
      <c r="F4789" s="12">
        <v>254936</v>
      </c>
      <c r="G4789" s="12">
        <v>0</v>
      </c>
      <c r="H4789" s="12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3" t="str">
        <f>IFERROR(VLOOKUP(C4789,[1]Index!$D:$F,3,FALSE),"Non List")</f>
        <v>Manufacturing And Processing</v>
      </c>
      <c r="Z4789">
        <f>IFERROR(VLOOKUP(C4789,[1]LP!$B:$C,2,FALSE),0)</f>
        <v>0</v>
      </c>
      <c r="AA4789" s="12">
        <f t="shared" si="74"/>
        <v>0</v>
      </c>
      <c r="AB4789" s="12">
        <v>30</v>
      </c>
      <c r="AC4789" s="12">
        <v>5</v>
      </c>
      <c r="AD4789" s="11"/>
      <c r="AE4789" s="11"/>
      <c r="AF4789" s="11"/>
      <c r="AG4789" s="11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2">
        <v>92100</v>
      </c>
      <c r="F4790" s="12">
        <v>2040600</v>
      </c>
      <c r="G4790" s="12">
        <v>0</v>
      </c>
      <c r="H4790" s="12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3" t="str">
        <f>IFERROR(VLOOKUP(C4790,[1]Index!$D:$F,3,FALSE),"Non List")</f>
        <v>Manufacturing And Processing</v>
      </c>
      <c r="Z4790">
        <f>IFERROR(VLOOKUP(C4790,[1]LP!$B:$C,2,FALSE),0)</f>
        <v>36605.699999999997</v>
      </c>
      <c r="AA4790" s="12">
        <f t="shared" si="74"/>
        <v>128.44105263157894</v>
      </c>
      <c r="AB4790" s="12">
        <v>0</v>
      </c>
      <c r="AC4790" s="12">
        <v>650</v>
      </c>
      <c r="AD4790" s="11"/>
      <c r="AE4790" s="11"/>
      <c r="AF4790" s="11"/>
      <c r="AG4790" s="11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2">
        <v>4400000</v>
      </c>
      <c r="F4791" s="12">
        <v>4568378</v>
      </c>
      <c r="G4791" s="12">
        <v>0</v>
      </c>
      <c r="H4791" s="12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3" t="str">
        <f>IFERROR(VLOOKUP(C4791,[1]Index!$D:$F,3,FALSE),"Non List")</f>
        <v>Manufacturing And Processing</v>
      </c>
      <c r="Z4791">
        <f>IFERROR(VLOOKUP(C4791,[1]LP!$B:$C,2,FALSE),0)</f>
        <v>510</v>
      </c>
      <c r="AA4791" s="12">
        <f t="shared" si="74"/>
        <v>18.888888888888889</v>
      </c>
      <c r="AB4791" s="12">
        <v>0</v>
      </c>
      <c r="AC4791" s="12">
        <v>29</v>
      </c>
      <c r="AD4791" s="11"/>
      <c r="AE4791" s="11"/>
      <c r="AF4791" s="11"/>
      <c r="AG4791" s="11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2">
        <v>194889</v>
      </c>
      <c r="F4792" s="12">
        <v>3857766</v>
      </c>
      <c r="G4792" s="12">
        <v>0</v>
      </c>
      <c r="H4792" s="12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3" t="str">
        <f>IFERROR(VLOOKUP(C4792,[1]Index!$D:$F,3,FALSE),"Non List")</f>
        <v>Manufacturing And Processing</v>
      </c>
      <c r="Z4792">
        <f>IFERROR(VLOOKUP(C4792,[1]LP!$B:$C,2,FALSE),0)</f>
        <v>0</v>
      </c>
      <c r="AA4792" s="12">
        <f t="shared" si="74"/>
        <v>0</v>
      </c>
      <c r="AB4792" s="12">
        <v>0</v>
      </c>
      <c r="AC4792" s="12">
        <v>0</v>
      </c>
      <c r="AD4792" s="11"/>
      <c r="AE4792" s="11"/>
      <c r="AF4792" s="11"/>
      <c r="AG4792" s="11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2">
        <v>121000</v>
      </c>
      <c r="F4793" s="12">
        <v>2440774</v>
      </c>
      <c r="G4793" s="12">
        <v>0</v>
      </c>
      <c r="H4793" s="12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3" t="str">
        <f>IFERROR(VLOOKUP(C4793,[1]Index!$D:$F,3,FALSE),"Non List")</f>
        <v>Manufacturing And Processing</v>
      </c>
      <c r="Z4793">
        <f>IFERROR(VLOOKUP(C4793,[1]LP!$B:$C,2,FALSE),0)</f>
        <v>13255</v>
      </c>
      <c r="AA4793" s="12">
        <f t="shared" si="74"/>
        <v>34.428571428571431</v>
      </c>
      <c r="AB4793" s="12">
        <v>0</v>
      </c>
      <c r="AC4793" s="12">
        <v>0</v>
      </c>
      <c r="AD4793" s="11"/>
      <c r="AE4793" s="11"/>
      <c r="AF4793" s="11"/>
      <c r="AG4793" s="11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2">
        <v>867702</v>
      </c>
      <c r="F4794" s="12">
        <v>768241</v>
      </c>
      <c r="G4794" s="12">
        <v>0</v>
      </c>
      <c r="H4794" s="12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3" t="str">
        <f>IFERROR(VLOOKUP(C4794,[1]Index!$D:$F,3,FALSE),"Non List")</f>
        <v>Manufacturing And Processing</v>
      </c>
      <c r="Z4794">
        <f>IFERROR(VLOOKUP(C4794,[1]LP!$B:$C,2,FALSE),0)</f>
        <v>1960</v>
      </c>
      <c r="AA4794" s="12">
        <f t="shared" si="74"/>
        <v>19.029126213592232</v>
      </c>
      <c r="AB4794" s="12">
        <v>75</v>
      </c>
      <c r="AC4794" s="12">
        <v>25</v>
      </c>
      <c r="AD4794" s="11"/>
      <c r="AE4794" s="11"/>
      <c r="AF4794" s="11"/>
      <c r="AG4794" s="11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2">
        <v>92100</v>
      </c>
      <c r="F4795" s="12">
        <v>2362200</v>
      </c>
      <c r="G4795" s="12">
        <v>0</v>
      </c>
      <c r="H4795" s="12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3" t="str">
        <f>IFERROR(VLOOKUP(C4795,[1]Index!$D:$F,3,FALSE),"Non List")</f>
        <v>Manufacturing And Processing</v>
      </c>
      <c r="Z4795">
        <f>IFERROR(VLOOKUP(C4795,[1]LP!$B:$C,2,FALSE),0)</f>
        <v>36605.699999999997</v>
      </c>
      <c r="AA4795" s="12">
        <f t="shared" si="74"/>
        <v>78.553004291845482</v>
      </c>
      <c r="AB4795" s="12">
        <v>0</v>
      </c>
      <c r="AC4795" s="12">
        <v>650</v>
      </c>
      <c r="AD4795" s="11"/>
      <c r="AE4795" s="11"/>
      <c r="AF4795" s="11"/>
      <c r="AG4795" s="11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2">
        <v>4400000</v>
      </c>
      <c r="F4796" s="12">
        <v>5076544</v>
      </c>
      <c r="G4796" s="12">
        <v>0</v>
      </c>
      <c r="H4796" s="12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3" t="str">
        <f>IFERROR(VLOOKUP(C4796,[1]Index!$D:$F,3,FALSE),"Non List")</f>
        <v>Manufacturing And Processing</v>
      </c>
      <c r="Z4796">
        <f>IFERROR(VLOOKUP(C4796,[1]LP!$B:$C,2,FALSE),0)</f>
        <v>510</v>
      </c>
      <c r="AA4796" s="12">
        <f t="shared" si="74"/>
        <v>15.454545454545455</v>
      </c>
      <c r="AB4796" s="12">
        <v>0</v>
      </c>
      <c r="AC4796" s="12">
        <v>29</v>
      </c>
      <c r="AD4796" s="11"/>
      <c r="AE4796" s="11"/>
      <c r="AF4796" s="11"/>
      <c r="AG4796" s="11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2">
        <v>194889</v>
      </c>
      <c r="F4797" s="12">
        <v>3939161</v>
      </c>
      <c r="G4797" s="12">
        <v>0</v>
      </c>
      <c r="H4797" s="12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3" t="str">
        <f>IFERROR(VLOOKUP(C4797,[1]Index!$D:$F,3,FALSE),"Non List")</f>
        <v>Manufacturing And Processing</v>
      </c>
      <c r="Z4797">
        <f>IFERROR(VLOOKUP(C4797,[1]LP!$B:$C,2,FALSE),0)</f>
        <v>0</v>
      </c>
      <c r="AA4797" s="12">
        <f t="shared" si="74"/>
        <v>0</v>
      </c>
      <c r="AB4797" s="12">
        <v>0</v>
      </c>
      <c r="AC4797" s="12">
        <v>0</v>
      </c>
      <c r="AD4797" s="11"/>
      <c r="AE4797" s="11"/>
      <c r="AF4797" s="11"/>
      <c r="AG4797" s="11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2">
        <v>121000</v>
      </c>
      <c r="F4798" s="12">
        <v>2573451</v>
      </c>
      <c r="G4798" s="12">
        <v>0</v>
      </c>
      <c r="H4798" s="12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3" t="str">
        <f>IFERROR(VLOOKUP(C4798,[1]Index!$D:$F,3,FALSE),"Non List")</f>
        <v>Manufacturing And Processing</v>
      </c>
      <c r="Z4798">
        <f>IFERROR(VLOOKUP(C4798,[1]LP!$B:$C,2,FALSE),0)</f>
        <v>13255</v>
      </c>
      <c r="AA4798" s="12">
        <f t="shared" si="74"/>
        <v>37.65625</v>
      </c>
      <c r="AB4798" s="12">
        <v>0</v>
      </c>
      <c r="AC4798" s="12">
        <v>0</v>
      </c>
      <c r="AD4798" s="11"/>
      <c r="AE4798" s="11"/>
      <c r="AF4798" s="11"/>
      <c r="AG4798" s="11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2">
        <v>867702</v>
      </c>
      <c r="F4799" s="12">
        <v>1136240</v>
      </c>
      <c r="G4799" s="12">
        <v>0</v>
      </c>
      <c r="H4799" s="12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3" t="str">
        <f>IFERROR(VLOOKUP(C4799,[1]Index!$D:$F,3,FALSE),"Non List")</f>
        <v>Manufacturing And Processing</v>
      </c>
      <c r="Z4799">
        <f>IFERROR(VLOOKUP(C4799,[1]LP!$B:$C,2,FALSE),0)</f>
        <v>1960</v>
      </c>
      <c r="AA4799" s="12">
        <f t="shared" si="74"/>
        <v>16.333333333333332</v>
      </c>
      <c r="AB4799" s="12">
        <v>75</v>
      </c>
      <c r="AC4799" s="12">
        <v>25</v>
      </c>
      <c r="AD4799" s="11"/>
      <c r="AE4799" s="11"/>
      <c r="AF4799" s="11"/>
      <c r="AG4799" s="11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2">
        <v>29753</v>
      </c>
      <c r="F4800" s="12">
        <v>291848</v>
      </c>
      <c r="G4800" s="12">
        <v>0</v>
      </c>
      <c r="H4800" s="12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3" t="str">
        <f>IFERROR(VLOOKUP(C4800,[1]Index!$D:$F,3,FALSE),"Non List")</f>
        <v>Manufacturing And Processing</v>
      </c>
      <c r="Z4800">
        <f>IFERROR(VLOOKUP(C4800,[1]LP!$B:$C,2,FALSE),0)</f>
        <v>0</v>
      </c>
      <c r="AA4800" s="12">
        <f t="shared" si="74"/>
        <v>0</v>
      </c>
      <c r="AB4800" s="12">
        <v>30</v>
      </c>
      <c r="AC4800" s="12">
        <v>5</v>
      </c>
      <c r="AD4800" s="11"/>
      <c r="AE4800" s="11"/>
      <c r="AF4800" s="11"/>
      <c r="AG4800" s="11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2">
        <v>92100</v>
      </c>
      <c r="F4801" s="12">
        <v>2506200</v>
      </c>
      <c r="G4801" s="12">
        <v>0</v>
      </c>
      <c r="H4801" s="12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3" t="str">
        <f>IFERROR(VLOOKUP(C4801,[1]Index!$D:$F,3,FALSE),"Non List")</f>
        <v>Manufacturing And Processing</v>
      </c>
      <c r="Z4801">
        <f>IFERROR(VLOOKUP(C4801,[1]LP!$B:$C,2,FALSE),0)</f>
        <v>36605.699999999997</v>
      </c>
      <c r="AA4801" s="12">
        <f t="shared" si="74"/>
        <v>120.01868852459016</v>
      </c>
      <c r="AB4801" s="12">
        <v>0</v>
      </c>
      <c r="AC4801" s="12">
        <v>650</v>
      </c>
      <c r="AD4801" s="11"/>
      <c r="AE4801" s="11"/>
      <c r="AF4801" s="11"/>
      <c r="AG4801" s="11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2">
        <v>4400000</v>
      </c>
      <c r="F4802" s="12">
        <v>5385921</v>
      </c>
      <c r="G4802" s="12">
        <v>0</v>
      </c>
      <c r="H4802" s="12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3" t="str">
        <f>IFERROR(VLOOKUP(C4802,[1]Index!$D:$F,3,FALSE),"Non List")</f>
        <v>Manufacturing And Processing</v>
      </c>
      <c r="Z4802">
        <f>IFERROR(VLOOKUP(C4802,[1]LP!$B:$C,2,FALSE),0)</f>
        <v>510</v>
      </c>
      <c r="AA4802" s="12">
        <f t="shared" si="74"/>
        <v>15.9375</v>
      </c>
      <c r="AB4802" s="12">
        <v>0</v>
      </c>
      <c r="AC4802" s="12">
        <v>29</v>
      </c>
      <c r="AD4802" s="11"/>
      <c r="AE4802" s="11"/>
      <c r="AF4802" s="11"/>
      <c r="AG4802" s="11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2">
        <v>194889</v>
      </c>
      <c r="F4803" s="12">
        <v>4423945</v>
      </c>
      <c r="G4803" s="12">
        <v>0</v>
      </c>
      <c r="H4803" s="12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3" t="str">
        <f>IFERROR(VLOOKUP(C4803,[1]Index!$D:$F,3,FALSE),"Non List")</f>
        <v>Manufacturing And Processing</v>
      </c>
      <c r="Z4803">
        <f>IFERROR(VLOOKUP(C4803,[1]LP!$B:$C,2,FALSE),0)</f>
        <v>0</v>
      </c>
      <c r="AA4803" s="12">
        <f t="shared" ref="AA4803:AA4866" si="75">IFERROR(Z4803/M4803,0)</f>
        <v>0</v>
      </c>
      <c r="AB4803" s="12">
        <v>0</v>
      </c>
      <c r="AC4803" s="12">
        <v>20</v>
      </c>
      <c r="AD4803" s="11"/>
      <c r="AE4803" s="11"/>
      <c r="AF4803" s="11"/>
      <c r="AG4803" s="11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2">
        <v>121000</v>
      </c>
      <c r="F4804" s="12">
        <v>2953064</v>
      </c>
      <c r="G4804" s="12">
        <v>0</v>
      </c>
      <c r="H4804" s="12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3" t="str">
        <f>IFERROR(VLOOKUP(C4804,[1]Index!$D:$F,3,FALSE),"Non List")</f>
        <v>Manufacturing And Processing</v>
      </c>
      <c r="Z4804">
        <f>IFERROR(VLOOKUP(C4804,[1]LP!$B:$C,2,FALSE),0)</f>
        <v>13255</v>
      </c>
      <c r="AA4804" s="12">
        <f t="shared" si="75"/>
        <v>10.528196981731533</v>
      </c>
      <c r="AB4804" s="12">
        <v>0</v>
      </c>
      <c r="AC4804" s="12">
        <v>60</v>
      </c>
      <c r="AD4804" s="11"/>
      <c r="AE4804" s="11"/>
      <c r="AF4804" s="11"/>
      <c r="AG4804" s="11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2">
        <v>867702</v>
      </c>
      <c r="F4805" s="12">
        <v>1348174</v>
      </c>
      <c r="G4805" s="12">
        <v>0</v>
      </c>
      <c r="H4805" s="12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3" t="str">
        <f>IFERROR(VLOOKUP(C4805,[1]Index!$D:$F,3,FALSE),"Non List")</f>
        <v>Manufacturing And Processing</v>
      </c>
      <c r="Z4805">
        <f>IFERROR(VLOOKUP(C4805,[1]LP!$B:$C,2,FALSE),0)</f>
        <v>1960</v>
      </c>
      <c r="AA4805" s="12">
        <f t="shared" si="75"/>
        <v>20.206185567010309</v>
      </c>
      <c r="AB4805" s="12">
        <v>60</v>
      </c>
      <c r="AC4805" s="12">
        <v>10</v>
      </c>
      <c r="AD4805" s="11"/>
      <c r="AE4805" s="11"/>
      <c r="AF4805" s="11"/>
      <c r="AG4805" s="11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2">
        <v>38759</v>
      </c>
      <c r="F4806" s="12">
        <v>299497</v>
      </c>
      <c r="G4806" s="12">
        <v>0</v>
      </c>
      <c r="H4806" s="12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3" t="str">
        <f>IFERROR(VLOOKUP(C4806,[1]Index!$D:$F,3,FALSE),"Non List")</f>
        <v>Manufacturing And Processing</v>
      </c>
      <c r="Z4806">
        <f>IFERROR(VLOOKUP(C4806,[1]LP!$B:$C,2,FALSE),0)</f>
        <v>0</v>
      </c>
      <c r="AA4806" s="12">
        <f t="shared" si="75"/>
        <v>0</v>
      </c>
      <c r="AB4806" s="12">
        <v>25</v>
      </c>
      <c r="AC4806" s="12">
        <v>5</v>
      </c>
      <c r="AD4806" s="11"/>
      <c r="AE4806" s="11"/>
      <c r="AF4806" s="11"/>
      <c r="AG4806" s="11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2">
        <v>92100</v>
      </c>
      <c r="F4807" s="12">
        <v>2765400</v>
      </c>
      <c r="G4807" s="12">
        <v>0</v>
      </c>
      <c r="H4807" s="12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3" t="str">
        <f>IFERROR(VLOOKUP(C4807,[1]Index!$D:$F,3,FALSE),"Non List")</f>
        <v>Manufacturing And Processing</v>
      </c>
      <c r="Z4807">
        <f>IFERROR(VLOOKUP(C4807,[1]LP!$B:$C,2,FALSE),0)</f>
        <v>36605.699999999997</v>
      </c>
      <c r="AA4807" s="12">
        <f t="shared" si="75"/>
        <v>33.368915223336366</v>
      </c>
      <c r="AB4807" s="12">
        <v>0</v>
      </c>
      <c r="AC4807" s="12">
        <v>1215</v>
      </c>
      <c r="AD4807" s="11"/>
      <c r="AE4807" s="11"/>
      <c r="AF4807" s="11"/>
      <c r="AG4807" s="11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2">
        <v>4400000</v>
      </c>
      <c r="F4808" s="12">
        <v>5614122</v>
      </c>
      <c r="G4808" s="12">
        <v>0</v>
      </c>
      <c r="H4808" s="12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3" t="str">
        <f>IFERROR(VLOOKUP(C4808,[1]Index!$D:$F,3,FALSE),"Non List")</f>
        <v>Manufacturing And Processing</v>
      </c>
      <c r="Z4808">
        <f>IFERROR(VLOOKUP(C4808,[1]LP!$B:$C,2,FALSE),0)</f>
        <v>510</v>
      </c>
      <c r="AA4808" s="12">
        <f t="shared" si="75"/>
        <v>26.842105263157894</v>
      </c>
      <c r="AB4808" s="12">
        <v>0</v>
      </c>
      <c r="AC4808" s="12">
        <v>10.53</v>
      </c>
      <c r="AD4808" s="11"/>
      <c r="AE4808" s="11"/>
      <c r="AF4808" s="11"/>
      <c r="AG4808" s="11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2">
        <v>194889</v>
      </c>
      <c r="F4809" s="12">
        <v>4355308</v>
      </c>
      <c r="G4809" s="12">
        <v>0</v>
      </c>
      <c r="H4809" s="12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3" t="str">
        <f>IFERROR(VLOOKUP(C4809,[1]Index!$D:$F,3,FALSE),"Non List")</f>
        <v>Manufacturing And Processing</v>
      </c>
      <c r="Z4809">
        <f>IFERROR(VLOOKUP(C4809,[1]LP!$B:$C,2,FALSE),0)</f>
        <v>0</v>
      </c>
      <c r="AA4809" s="12">
        <f t="shared" si="75"/>
        <v>0</v>
      </c>
      <c r="AB4809" s="12">
        <v>0</v>
      </c>
      <c r="AC4809" s="12">
        <v>20</v>
      </c>
      <c r="AD4809" s="11"/>
      <c r="AE4809" s="11"/>
      <c r="AF4809" s="11"/>
      <c r="AG4809" s="11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2">
        <v>121000</v>
      </c>
      <c r="F4810" s="12">
        <v>2886947</v>
      </c>
      <c r="G4810" s="12">
        <v>0</v>
      </c>
      <c r="H4810" s="12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3" t="str">
        <f>IFERROR(VLOOKUP(C4810,[1]Index!$D:$F,3,FALSE),"Non List")</f>
        <v>Manufacturing And Processing</v>
      </c>
      <c r="Z4810">
        <f>IFERROR(VLOOKUP(C4810,[1]LP!$B:$C,2,FALSE),0)</f>
        <v>13255</v>
      </c>
      <c r="AA4810" s="12">
        <f t="shared" si="75"/>
        <v>26.51</v>
      </c>
      <c r="AB4810" s="12">
        <v>0</v>
      </c>
      <c r="AC4810" s="12">
        <v>60</v>
      </c>
      <c r="AD4810" s="11"/>
      <c r="AE4810" s="11"/>
      <c r="AF4810" s="11"/>
      <c r="AG4810" s="11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2">
        <v>1518479</v>
      </c>
      <c r="F4811" s="12">
        <v>731919</v>
      </c>
      <c r="G4811" s="12">
        <v>0</v>
      </c>
      <c r="H4811" s="12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3" t="str">
        <f>IFERROR(VLOOKUP(C4811,[1]Index!$D:$F,3,FALSE),"Non List")</f>
        <v>Manufacturing And Processing</v>
      </c>
      <c r="Z4811">
        <f>IFERROR(VLOOKUP(C4811,[1]LP!$B:$C,2,FALSE),0)</f>
        <v>1960</v>
      </c>
      <c r="AA4811" s="12">
        <f t="shared" si="75"/>
        <v>32.131147540983605</v>
      </c>
      <c r="AB4811" s="12">
        <v>60</v>
      </c>
      <c r="AC4811" s="12">
        <v>10</v>
      </c>
      <c r="AD4811" s="11"/>
      <c r="AE4811" s="11"/>
      <c r="AF4811" s="11"/>
      <c r="AG4811" s="11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2">
        <v>38759</v>
      </c>
      <c r="F4812" s="12">
        <v>311515</v>
      </c>
      <c r="G4812" s="12">
        <v>0</v>
      </c>
      <c r="H4812" s="12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3" t="str">
        <f>IFERROR(VLOOKUP(C4812,[1]Index!$D:$F,3,FALSE),"Non List")</f>
        <v>Manufacturing And Processing</v>
      </c>
      <c r="Z4812">
        <f>IFERROR(VLOOKUP(C4812,[1]LP!$B:$C,2,FALSE),0)</f>
        <v>0</v>
      </c>
      <c r="AA4812" s="12">
        <f t="shared" si="75"/>
        <v>0</v>
      </c>
      <c r="AB4812" s="12">
        <v>25</v>
      </c>
      <c r="AC4812" s="12">
        <v>5</v>
      </c>
      <c r="AD4812" s="11"/>
      <c r="AE4812" s="11"/>
      <c r="AF4812" s="11"/>
      <c r="AG4812" s="11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2">
        <v>92100</v>
      </c>
      <c r="F4813" s="12">
        <v>2512300</v>
      </c>
      <c r="G4813" s="12">
        <v>0</v>
      </c>
      <c r="H4813" s="12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3" t="str">
        <f>IFERROR(VLOOKUP(C4813,[1]Index!$D:$F,3,FALSE),"Non List")</f>
        <v>Manufacturing And Processing</v>
      </c>
      <c r="Z4813">
        <f>IFERROR(VLOOKUP(C4813,[1]LP!$B:$C,2,FALSE),0)</f>
        <v>36605.699999999997</v>
      </c>
      <c r="AA4813" s="12">
        <f t="shared" si="75"/>
        <v>54.150443786982244</v>
      </c>
      <c r="AB4813" s="12">
        <v>0</v>
      </c>
      <c r="AC4813" s="12">
        <v>1215</v>
      </c>
      <c r="AD4813" s="11"/>
      <c r="AE4813" s="11"/>
      <c r="AF4813" s="11"/>
      <c r="AG4813" s="11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2">
        <v>4400000</v>
      </c>
      <c r="F4814" s="12">
        <v>4558010</v>
      </c>
      <c r="G4814" s="12">
        <v>0</v>
      </c>
      <c r="H4814" s="12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3" t="str">
        <f>IFERROR(VLOOKUP(C4814,[1]Index!$D:$F,3,FALSE),"Non List")</f>
        <v>Manufacturing And Processing</v>
      </c>
      <c r="Z4814">
        <f>IFERROR(VLOOKUP(C4814,[1]LP!$B:$C,2,FALSE),0)</f>
        <v>510</v>
      </c>
      <c r="AA4814" s="12">
        <f t="shared" si="75"/>
        <v>26.842105263157894</v>
      </c>
      <c r="AB4814" s="12">
        <v>0</v>
      </c>
      <c r="AC4814" s="12">
        <v>10.53</v>
      </c>
      <c r="AD4814" s="11"/>
      <c r="AE4814" s="11"/>
      <c r="AF4814" s="11"/>
      <c r="AG4814" s="11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2">
        <v>607500</v>
      </c>
      <c r="F4815" s="12">
        <v>2258900</v>
      </c>
      <c r="G4815" s="12">
        <v>0</v>
      </c>
      <c r="H4815" s="12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3" t="str">
        <f>IFERROR(VLOOKUP(C4815,[1]Index!$D:$F,3,FALSE),"Non List")</f>
        <v>Investment</v>
      </c>
      <c r="Z4815">
        <f>IFERROR(VLOOKUP(C4815,[1]LP!$B:$C,2,FALSE),0)</f>
        <v>2040</v>
      </c>
      <c r="AA4815" s="12">
        <f t="shared" si="75"/>
        <v>38.490566037735846</v>
      </c>
      <c r="AB4815" s="12">
        <v>22.06</v>
      </c>
      <c r="AC4815" s="12">
        <v>1.1599999999999999</v>
      </c>
      <c r="AD4815" s="11"/>
      <c r="AE4815" s="11"/>
      <c r="AF4815" s="11"/>
      <c r="AG4815" s="11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2">
        <v>10000000</v>
      </c>
      <c r="F4816" s="12">
        <v>711742</v>
      </c>
      <c r="G4816" s="12">
        <v>0</v>
      </c>
      <c r="H4816" s="12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3" t="str">
        <f>IFERROR(VLOOKUP(C4816,[1]Index!$D:$F,3,FALSE),"Non List")</f>
        <v>Investment</v>
      </c>
      <c r="Z4816">
        <f>IFERROR(VLOOKUP(C4816,[1]LP!$B:$C,2,FALSE),0)</f>
        <v>168</v>
      </c>
      <c r="AA4816" s="12">
        <f t="shared" si="75"/>
        <v>42</v>
      </c>
      <c r="AB4816" s="12">
        <v>0</v>
      </c>
      <c r="AC4816" s="12">
        <v>5</v>
      </c>
      <c r="AD4816" s="11"/>
      <c r="AE4816" s="11"/>
      <c r="AF4816" s="11"/>
      <c r="AG4816" s="11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2">
        <v>10000000</v>
      </c>
      <c r="F4817" s="12">
        <v>837840</v>
      </c>
      <c r="G4817" s="12">
        <v>0</v>
      </c>
      <c r="H4817" s="12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3" t="str">
        <f>IFERROR(VLOOKUP(C4817,[1]Index!$D:$F,3,FALSE),"Non List")</f>
        <v>Investment</v>
      </c>
      <c r="Z4817">
        <f>IFERROR(VLOOKUP(C4817,[1]LP!$B:$C,2,FALSE),0)</f>
        <v>168</v>
      </c>
      <c r="AA4817" s="12">
        <f t="shared" si="75"/>
        <v>33.6</v>
      </c>
      <c r="AB4817" s="12">
        <v>0</v>
      </c>
      <c r="AC4817" s="12">
        <v>5</v>
      </c>
      <c r="AD4817" s="11"/>
      <c r="AE4817" s="11"/>
      <c r="AF4817" s="11"/>
      <c r="AG4817" s="11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2">
        <v>740300</v>
      </c>
      <c r="F4818" s="12">
        <v>2322900</v>
      </c>
      <c r="G4818" s="12">
        <v>0</v>
      </c>
      <c r="H4818" s="12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3" t="str">
        <f>IFERROR(VLOOKUP(C4818,[1]Index!$D:$F,3,FALSE),"Non List")</f>
        <v>Investment</v>
      </c>
      <c r="Z4818">
        <f>IFERROR(VLOOKUP(C4818,[1]LP!$B:$C,2,FALSE),0)</f>
        <v>2040</v>
      </c>
      <c r="AA4818" s="12">
        <f t="shared" si="75"/>
        <v>53.684210526315788</v>
      </c>
      <c r="AB4818" s="12">
        <v>22.06</v>
      </c>
      <c r="AC4818" s="12">
        <v>1.1599999999999999</v>
      </c>
      <c r="AD4818" s="11"/>
      <c r="AE4818" s="11"/>
      <c r="AF4818" s="11"/>
      <c r="AG4818" s="11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2">
        <v>10000000</v>
      </c>
      <c r="F4819" s="12">
        <v>989993</v>
      </c>
      <c r="G4819" s="12">
        <v>0</v>
      </c>
      <c r="H4819" s="12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3" t="str">
        <f>IFERROR(VLOOKUP(C4819,[1]Index!$D:$F,3,FALSE),"Non List")</f>
        <v>Investment</v>
      </c>
      <c r="Z4819">
        <f>IFERROR(VLOOKUP(C4819,[1]LP!$B:$C,2,FALSE),0)</f>
        <v>168</v>
      </c>
      <c r="AA4819" s="12">
        <f t="shared" si="75"/>
        <v>33.6</v>
      </c>
      <c r="AB4819" s="12">
        <v>0</v>
      </c>
      <c r="AC4819" s="12">
        <v>5</v>
      </c>
      <c r="AD4819" s="11"/>
      <c r="AE4819" s="11"/>
      <c r="AF4819" s="11"/>
      <c r="AG4819" s="11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2">
        <v>740300</v>
      </c>
      <c r="F4820" s="12">
        <v>2794700</v>
      </c>
      <c r="G4820" s="12">
        <v>0</v>
      </c>
      <c r="H4820" s="12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3" t="str">
        <f>IFERROR(VLOOKUP(C4820,[1]Index!$D:$F,3,FALSE),"Non List")</f>
        <v>Investment</v>
      </c>
      <c r="Z4820">
        <f>IFERROR(VLOOKUP(C4820,[1]LP!$B:$C,2,FALSE),0)</f>
        <v>2040</v>
      </c>
      <c r="AA4820" s="12">
        <f t="shared" si="75"/>
        <v>47.441860465116278</v>
      </c>
      <c r="AB4820" s="12">
        <v>22</v>
      </c>
      <c r="AC4820" s="12">
        <v>1.1599999999999999</v>
      </c>
      <c r="AD4820" s="11"/>
      <c r="AE4820" s="11"/>
      <c r="AF4820" s="11"/>
      <c r="AG4820" s="11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2">
        <v>10000000</v>
      </c>
      <c r="F4821" s="12">
        <v>1197901</v>
      </c>
      <c r="G4821" s="12">
        <v>0</v>
      </c>
      <c r="H4821" s="12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3" t="str">
        <f>IFERROR(VLOOKUP(C4821,[1]Index!$D:$F,3,FALSE),"Non List")</f>
        <v>Investment</v>
      </c>
      <c r="Z4821">
        <f>IFERROR(VLOOKUP(C4821,[1]LP!$B:$C,2,FALSE),0)</f>
        <v>168</v>
      </c>
      <c r="AA4821" s="12">
        <f t="shared" si="75"/>
        <v>21</v>
      </c>
      <c r="AB4821" s="12">
        <v>10</v>
      </c>
      <c r="AC4821" s="12">
        <v>0</v>
      </c>
      <c r="AD4821" s="11"/>
      <c r="AE4821" s="11"/>
      <c r="AF4821" s="11"/>
      <c r="AG4821" s="11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2">
        <v>903166</v>
      </c>
      <c r="F4822" s="12">
        <v>3112700</v>
      </c>
      <c r="G4822" s="12">
        <v>0</v>
      </c>
      <c r="H4822" s="12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3" t="str">
        <f>IFERROR(VLOOKUP(C4822,[1]Index!$D:$F,3,FALSE),"Non List")</f>
        <v>Investment</v>
      </c>
      <c r="Z4822">
        <f>IFERROR(VLOOKUP(C4822,[1]LP!$B:$C,2,FALSE),0)</f>
        <v>2040</v>
      </c>
      <c r="AA4822" s="12">
        <f t="shared" si="75"/>
        <v>51</v>
      </c>
      <c r="AB4822" s="12">
        <v>22</v>
      </c>
      <c r="AC4822" s="12">
        <v>1.1599999999999999</v>
      </c>
      <c r="AD4822" s="11"/>
      <c r="AE4822" s="11"/>
      <c r="AF4822" s="11"/>
      <c r="AG4822" s="11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2">
        <v>10000000</v>
      </c>
      <c r="F4823" s="12">
        <v>906663</v>
      </c>
      <c r="G4823" s="12">
        <v>0</v>
      </c>
      <c r="H4823" s="12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3" t="str">
        <f>IFERROR(VLOOKUP(C4823,[1]Index!$D:$F,3,FALSE),"Non List")</f>
        <v>Investment</v>
      </c>
      <c r="Z4823">
        <f>IFERROR(VLOOKUP(C4823,[1]LP!$B:$C,2,FALSE),0)</f>
        <v>168</v>
      </c>
      <c r="AA4823" s="12">
        <f t="shared" si="75"/>
        <v>21</v>
      </c>
      <c r="AB4823" s="12">
        <v>10</v>
      </c>
      <c r="AC4823" s="12">
        <v>0</v>
      </c>
      <c r="AD4823" s="11"/>
      <c r="AE4823" s="11"/>
      <c r="AF4823" s="11"/>
      <c r="AG4823" s="11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2">
        <v>607500</v>
      </c>
      <c r="F4824" s="12">
        <v>3612700</v>
      </c>
      <c r="G4824" s="12">
        <v>0</v>
      </c>
      <c r="H4824" s="12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3" t="str">
        <f>IFERROR(VLOOKUP(C4824,[1]Index!$D:$F,3,FALSE),"Non List")</f>
        <v>Investment</v>
      </c>
      <c r="Z4824">
        <f>IFERROR(VLOOKUP(C4824,[1]LP!$B:$C,2,FALSE),0)</f>
        <v>2040</v>
      </c>
      <c r="AA4824" s="12">
        <f t="shared" si="75"/>
        <v>38.490566037735846</v>
      </c>
      <c r="AB4824" s="12">
        <v>22</v>
      </c>
      <c r="AC4824" s="12">
        <v>1.1599999999999999</v>
      </c>
      <c r="AD4824" s="11"/>
      <c r="AE4824" s="11"/>
      <c r="AF4824" s="11"/>
      <c r="AG4824" s="11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2">
        <v>10000000</v>
      </c>
      <c r="F4825" s="12">
        <v>1115548</v>
      </c>
      <c r="G4825" s="12">
        <v>0</v>
      </c>
      <c r="H4825" s="12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3" t="str">
        <f>IFERROR(VLOOKUP(C4825,[1]Index!$D:$F,3,FALSE),"Non List")</f>
        <v>Investment</v>
      </c>
      <c r="Z4825">
        <f>IFERROR(VLOOKUP(C4825,[1]LP!$B:$C,2,FALSE),0)</f>
        <v>168</v>
      </c>
      <c r="AA4825" s="12">
        <f t="shared" si="75"/>
        <v>21</v>
      </c>
      <c r="AB4825" s="12">
        <v>10</v>
      </c>
      <c r="AC4825" s="12">
        <v>0</v>
      </c>
      <c r="AD4825" s="11"/>
      <c r="AE4825" s="11"/>
      <c r="AF4825" s="11"/>
      <c r="AG4825" s="11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2">
        <v>903100</v>
      </c>
      <c r="F4826" s="12">
        <v>3738500</v>
      </c>
      <c r="G4826" s="12">
        <v>0</v>
      </c>
      <c r="H4826" s="12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3" t="str">
        <f>IFERROR(VLOOKUP(C4826,[1]Index!$D:$F,3,FALSE),"Non List")</f>
        <v>Investment</v>
      </c>
      <c r="Z4826">
        <f>IFERROR(VLOOKUP(C4826,[1]LP!$B:$C,2,FALSE),0)</f>
        <v>2040</v>
      </c>
      <c r="AA4826" s="12">
        <f t="shared" si="75"/>
        <v>51</v>
      </c>
      <c r="AB4826" s="12">
        <v>22</v>
      </c>
      <c r="AC4826" s="12">
        <v>1.1599999999999999</v>
      </c>
      <c r="AD4826" s="11"/>
      <c r="AE4826" s="11"/>
      <c r="AF4826" s="11"/>
      <c r="AG4826" s="11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2">
        <v>10000000</v>
      </c>
      <c r="F4827" s="12">
        <v>6320317</v>
      </c>
      <c r="G4827" s="12">
        <v>0</v>
      </c>
      <c r="H4827" s="12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3" t="str">
        <f>IFERROR(VLOOKUP(C4827,[1]Index!$D:$F,3,FALSE),"Non List")</f>
        <v>Investment</v>
      </c>
      <c r="Z4827">
        <f>IFERROR(VLOOKUP(C4827,[1]LP!$B:$C,2,FALSE),0)</f>
        <v>168</v>
      </c>
      <c r="AA4827" s="12">
        <f t="shared" si="75"/>
        <v>21</v>
      </c>
      <c r="AB4827" s="12">
        <v>10</v>
      </c>
      <c r="AC4827" s="12">
        <v>0</v>
      </c>
      <c r="AD4827" s="11"/>
      <c r="AE4827" s="11"/>
      <c r="AF4827" s="11"/>
      <c r="AG4827" s="11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2">
        <v>1102300</v>
      </c>
      <c r="F4828" s="12">
        <v>2534500</v>
      </c>
      <c r="G4828" s="12">
        <v>0</v>
      </c>
      <c r="H4828" s="12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3" t="str">
        <f>IFERROR(VLOOKUP(C4828,[1]Index!$D:$F,3,FALSE),"Non List")</f>
        <v>Investment</v>
      </c>
      <c r="Z4828">
        <f>IFERROR(VLOOKUP(C4828,[1]LP!$B:$C,2,FALSE),0)</f>
        <v>2040</v>
      </c>
      <c r="AA4828" s="12">
        <f t="shared" si="75"/>
        <v>53.684210526315788</v>
      </c>
      <c r="AB4828" s="12">
        <v>22</v>
      </c>
      <c r="AC4828" s="12">
        <v>1.1599999999999999</v>
      </c>
      <c r="AD4828" s="11"/>
      <c r="AE4828" s="11"/>
      <c r="AF4828" s="11"/>
      <c r="AG4828" s="11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2">
        <v>10000000</v>
      </c>
      <c r="F4829" s="12">
        <v>6587739</v>
      </c>
      <c r="G4829" s="12">
        <v>0</v>
      </c>
      <c r="H4829" s="12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3" t="str">
        <f>IFERROR(VLOOKUP(C4829,[1]Index!$D:$F,3,FALSE),"Non List")</f>
        <v>Investment</v>
      </c>
      <c r="Z4829">
        <f>IFERROR(VLOOKUP(C4829,[1]LP!$B:$C,2,FALSE),0)</f>
        <v>168</v>
      </c>
      <c r="AA4829" s="12">
        <f t="shared" si="75"/>
        <v>15.272727272727273</v>
      </c>
      <c r="AB4829" s="12">
        <v>0</v>
      </c>
      <c r="AC4829" s="12">
        <v>12</v>
      </c>
      <c r="AD4829" s="11"/>
      <c r="AE4829" s="11"/>
      <c r="AF4829" s="11"/>
      <c r="AG4829" s="11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2">
        <v>1102300</v>
      </c>
      <c r="F4830" s="12">
        <v>4012700</v>
      </c>
      <c r="G4830" s="12">
        <v>0</v>
      </c>
      <c r="H4830" s="12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3" t="str">
        <f>IFERROR(VLOOKUP(C4830,[1]Index!$D:$F,3,FALSE),"Non List")</f>
        <v>Investment</v>
      </c>
      <c r="Z4830">
        <f>IFERROR(VLOOKUP(C4830,[1]LP!$B:$C,2,FALSE),0)</f>
        <v>2040</v>
      </c>
      <c r="AA4830" s="12">
        <f t="shared" si="75"/>
        <v>58.285714285714285</v>
      </c>
      <c r="AB4830" s="12">
        <v>22</v>
      </c>
      <c r="AC4830" s="12">
        <v>1.1599999999999999</v>
      </c>
      <c r="AD4830" s="11"/>
      <c r="AE4830" s="11"/>
      <c r="AF4830" s="11"/>
      <c r="AG4830" s="11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2">
        <v>11000000</v>
      </c>
      <c r="F4831" s="12">
        <v>5848593</v>
      </c>
      <c r="G4831" s="12">
        <v>0</v>
      </c>
      <c r="H4831" s="12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3" t="str">
        <f>IFERROR(VLOOKUP(C4831,[1]Index!$D:$F,3,FALSE),"Non List")</f>
        <v>Investment</v>
      </c>
      <c r="Z4831">
        <f>IFERROR(VLOOKUP(C4831,[1]LP!$B:$C,2,FALSE),0)</f>
        <v>168</v>
      </c>
      <c r="AA4831" s="12">
        <f t="shared" si="75"/>
        <v>16.8</v>
      </c>
      <c r="AB4831" s="12">
        <v>0</v>
      </c>
      <c r="AC4831" s="12">
        <v>12</v>
      </c>
      <c r="AD4831" s="11"/>
      <c r="AE4831" s="11"/>
      <c r="AF4831" s="11"/>
      <c r="AG4831" s="11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2">
        <v>1102300</v>
      </c>
      <c r="F4832" s="12">
        <v>5088500</v>
      </c>
      <c r="G4832" s="12">
        <v>0</v>
      </c>
      <c r="H4832" s="12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3" t="str">
        <f>IFERROR(VLOOKUP(C4832,[1]Index!$D:$F,3,FALSE),"Non List")</f>
        <v>Investment</v>
      </c>
      <c r="Z4832">
        <f>IFERROR(VLOOKUP(C4832,[1]LP!$B:$C,2,FALSE),0)</f>
        <v>2040</v>
      </c>
      <c r="AA4832" s="12">
        <f t="shared" si="75"/>
        <v>58.285714285714285</v>
      </c>
      <c r="AB4832" s="12">
        <v>22</v>
      </c>
      <c r="AC4832" s="12">
        <v>1.1599999999999999</v>
      </c>
      <c r="AD4832" s="11"/>
      <c r="AE4832" s="11"/>
      <c r="AF4832" s="11"/>
      <c r="AG4832" s="11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2">
        <v>11000000</v>
      </c>
      <c r="F4833" s="12">
        <v>6118017</v>
      </c>
      <c r="G4833" s="12">
        <v>0</v>
      </c>
      <c r="H4833" s="12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3" t="str">
        <f>IFERROR(VLOOKUP(C4833,[1]Index!$D:$F,3,FALSE),"Non List")</f>
        <v>Investment</v>
      </c>
      <c r="Z4833">
        <f>IFERROR(VLOOKUP(C4833,[1]LP!$B:$C,2,FALSE),0)</f>
        <v>168</v>
      </c>
      <c r="AA4833" s="12">
        <f t="shared" si="75"/>
        <v>16.8</v>
      </c>
      <c r="AB4833" s="12">
        <v>0</v>
      </c>
      <c r="AC4833" s="12">
        <v>12</v>
      </c>
      <c r="AD4833" s="11"/>
      <c r="AE4833" s="11"/>
      <c r="AF4833" s="11"/>
      <c r="AG4833" s="11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2">
        <v>12000000</v>
      </c>
      <c r="F4834" s="12">
        <v>616498</v>
      </c>
      <c r="G4834" s="12">
        <v>0</v>
      </c>
      <c r="H4834" s="12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3" t="str">
        <f>IFERROR(VLOOKUP(C4834,[1]Index!$D:$F,3,FALSE),"Non List")</f>
        <v>Investment</v>
      </c>
      <c r="Z4834">
        <f>IFERROR(VLOOKUP(C4834,[1]LP!$B:$C,2,FALSE),0)</f>
        <v>201.8</v>
      </c>
      <c r="AA4834" s="12">
        <f t="shared" si="75"/>
        <v>33.633333333333333</v>
      </c>
      <c r="AB4834" s="12">
        <v>0</v>
      </c>
      <c r="AC4834" s="12">
        <v>0</v>
      </c>
      <c r="AD4834" s="11"/>
      <c r="AE4834" s="11"/>
      <c r="AF4834" s="11"/>
      <c r="AG4834" s="11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2">
        <v>1102300</v>
      </c>
      <c r="F4835" s="12">
        <v>4228800</v>
      </c>
      <c r="G4835" s="12">
        <v>0</v>
      </c>
      <c r="H4835" s="12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3" t="str">
        <f>IFERROR(VLOOKUP(C4835,[1]Index!$D:$F,3,FALSE),"Non List")</f>
        <v>Investment</v>
      </c>
      <c r="Z4835">
        <f>IFERROR(VLOOKUP(C4835,[1]LP!$B:$C,2,FALSE),0)</f>
        <v>2040</v>
      </c>
      <c r="AA4835" s="12">
        <f t="shared" si="75"/>
        <v>52.307692307692307</v>
      </c>
      <c r="AB4835" s="12">
        <v>22</v>
      </c>
      <c r="AC4835" s="12">
        <v>1.1599999999999999</v>
      </c>
      <c r="AD4835" s="11"/>
      <c r="AE4835" s="11"/>
      <c r="AF4835" s="11"/>
      <c r="AG4835" s="11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2">
        <v>11000000</v>
      </c>
      <c r="F4836" s="12">
        <v>6902800</v>
      </c>
      <c r="G4836" s="12">
        <v>0</v>
      </c>
      <c r="H4836" s="12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3" t="str">
        <f>IFERROR(VLOOKUP(C4836,[1]Index!$D:$F,3,FALSE),"Non List")</f>
        <v>Investment</v>
      </c>
      <c r="Z4836">
        <f>IFERROR(VLOOKUP(C4836,[1]LP!$B:$C,2,FALSE),0)</f>
        <v>168</v>
      </c>
      <c r="AA4836" s="12">
        <f t="shared" si="75"/>
        <v>16.8</v>
      </c>
      <c r="AB4836" s="12">
        <v>0</v>
      </c>
      <c r="AC4836" s="12">
        <v>12</v>
      </c>
      <c r="AD4836" s="11"/>
      <c r="AE4836" s="11"/>
      <c r="AF4836" s="11"/>
      <c r="AG4836" s="11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2">
        <v>12000000</v>
      </c>
      <c r="F4837" s="12">
        <v>789860</v>
      </c>
      <c r="G4837" s="12">
        <v>0</v>
      </c>
      <c r="H4837" s="12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3" t="str">
        <f>IFERROR(VLOOKUP(C4837,[1]Index!$D:$F,3,FALSE),"Non List")</f>
        <v>Investment</v>
      </c>
      <c r="Z4837">
        <f>IFERROR(VLOOKUP(C4837,[1]LP!$B:$C,2,FALSE),0)</f>
        <v>201.8</v>
      </c>
      <c r="AA4837" s="12">
        <f t="shared" si="75"/>
        <v>33.633333333333333</v>
      </c>
      <c r="AB4837" s="12">
        <v>0</v>
      </c>
      <c r="AC4837" s="12">
        <v>0</v>
      </c>
      <c r="AD4837" s="11"/>
      <c r="AE4837" s="11"/>
      <c r="AF4837" s="11"/>
      <c r="AG4837" s="11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2">
        <v>1102300</v>
      </c>
      <c r="F4838" s="12">
        <v>4678800</v>
      </c>
      <c r="G4838" s="12">
        <v>0</v>
      </c>
      <c r="H4838" s="12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3" t="str">
        <f>IFERROR(VLOOKUP(C4838,[1]Index!$D:$F,3,FALSE),"Non List")</f>
        <v>Investment</v>
      </c>
      <c r="Z4838">
        <f>IFERROR(VLOOKUP(C4838,[1]LP!$B:$C,2,FALSE),0)</f>
        <v>2040</v>
      </c>
      <c r="AA4838" s="12">
        <f t="shared" si="75"/>
        <v>46.363636363636367</v>
      </c>
      <c r="AB4838" s="12">
        <v>9</v>
      </c>
      <c r="AC4838" s="12">
        <v>8.8947000000000003</v>
      </c>
      <c r="AD4838" s="11"/>
      <c r="AE4838" s="11"/>
      <c r="AF4838" s="11"/>
      <c r="AG4838" s="11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2">
        <v>11000000</v>
      </c>
      <c r="F4839" s="12">
        <v>7155698</v>
      </c>
      <c r="G4839" s="12">
        <v>0</v>
      </c>
      <c r="H4839" s="12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3" t="str">
        <f>IFERROR(VLOOKUP(C4839,[1]Index!$D:$F,3,FALSE),"Non List")</f>
        <v>Investment</v>
      </c>
      <c r="Z4839">
        <f>IFERROR(VLOOKUP(C4839,[1]LP!$B:$C,2,FALSE),0)</f>
        <v>168</v>
      </c>
      <c r="AA4839" s="12">
        <f t="shared" si="75"/>
        <v>16.8</v>
      </c>
      <c r="AB4839" s="12">
        <v>0</v>
      </c>
      <c r="AC4839" s="12">
        <v>0</v>
      </c>
      <c r="AD4839" s="11"/>
      <c r="AE4839" s="11"/>
      <c r="AF4839" s="11"/>
      <c r="AG4839" s="11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2">
        <v>12000000</v>
      </c>
      <c r="F4840" s="12">
        <v>974840</v>
      </c>
      <c r="G4840" s="12">
        <v>0</v>
      </c>
      <c r="H4840" s="12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3" t="str">
        <f>IFERROR(VLOOKUP(C4840,[1]Index!$D:$F,3,FALSE),"Non List")</f>
        <v>Investment</v>
      </c>
      <c r="Z4840">
        <f>IFERROR(VLOOKUP(C4840,[1]LP!$B:$C,2,FALSE),0)</f>
        <v>201.8</v>
      </c>
      <c r="AA4840" s="12">
        <f t="shared" si="75"/>
        <v>33.633333333333333</v>
      </c>
      <c r="AB4840" s="12">
        <v>0</v>
      </c>
      <c r="AC4840" s="12">
        <v>0</v>
      </c>
      <c r="AD4840" s="11"/>
      <c r="AE4840" s="11"/>
      <c r="AF4840" s="11"/>
      <c r="AG4840" s="11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2">
        <v>792878</v>
      </c>
      <c r="F4841" s="12">
        <v>25030</v>
      </c>
      <c r="G4841" s="12">
        <v>0</v>
      </c>
      <c r="H4841" s="12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3" t="str">
        <f>IFERROR(VLOOKUP(C4841,[1]Index!$D:$F,3,FALSE),"Non List")</f>
        <v>Investment</v>
      </c>
      <c r="Z4841">
        <f>IFERROR(VLOOKUP(C4841,[1]LP!$B:$C,2,FALSE),0)</f>
        <v>445</v>
      </c>
      <c r="AA4841" s="12">
        <f t="shared" si="75"/>
        <v>445</v>
      </c>
      <c r="AB4841" s="12">
        <v>2.85</v>
      </c>
      <c r="AC4841" s="12">
        <v>0.15</v>
      </c>
      <c r="AD4841" s="11"/>
      <c r="AE4841" s="11"/>
      <c r="AF4841" s="11"/>
      <c r="AG4841" s="11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2">
        <v>1344800</v>
      </c>
      <c r="F4842" s="12">
        <v>7068200</v>
      </c>
      <c r="G4842" s="12">
        <v>0</v>
      </c>
      <c r="H4842" s="12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3" t="str">
        <f>IFERROR(VLOOKUP(C4842,[1]Index!$D:$F,3,FALSE),"Non List")</f>
        <v>Investment</v>
      </c>
      <c r="Z4842">
        <f>IFERROR(VLOOKUP(C4842,[1]LP!$B:$C,2,FALSE),0)</f>
        <v>2040</v>
      </c>
      <c r="AA4842" s="12">
        <f t="shared" si="75"/>
        <v>53.684210526315788</v>
      </c>
      <c r="AB4842" s="12">
        <v>9</v>
      </c>
      <c r="AC4842" s="12">
        <v>8.8947000000000003</v>
      </c>
      <c r="AD4842" s="11"/>
      <c r="AE4842" s="11"/>
      <c r="AF4842" s="11"/>
      <c r="AG4842" s="11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2">
        <v>11000000</v>
      </c>
      <c r="F4843" s="12">
        <v>6106873</v>
      </c>
      <c r="G4843" s="12">
        <v>0</v>
      </c>
      <c r="H4843" s="12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3" t="str">
        <f>IFERROR(VLOOKUP(C4843,[1]Index!$D:$F,3,FALSE),"Non List")</f>
        <v>Investment</v>
      </c>
      <c r="Z4843">
        <f>IFERROR(VLOOKUP(C4843,[1]LP!$B:$C,2,FALSE),0)</f>
        <v>168</v>
      </c>
      <c r="AA4843" s="12">
        <f t="shared" si="75"/>
        <v>16.8</v>
      </c>
      <c r="AB4843" s="12">
        <v>0</v>
      </c>
      <c r="AC4843" s="12">
        <v>0</v>
      </c>
      <c r="AD4843" s="11"/>
      <c r="AE4843" s="11"/>
      <c r="AF4843" s="11"/>
      <c r="AG4843" s="11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2">
        <v>12000000</v>
      </c>
      <c r="F4844" s="12">
        <v>1298029</v>
      </c>
      <c r="G4844" s="12">
        <v>0</v>
      </c>
      <c r="H4844" s="12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3" t="str">
        <f>IFERROR(VLOOKUP(C4844,[1]Index!$D:$F,3,FALSE),"Non List")</f>
        <v>Investment</v>
      </c>
      <c r="Z4844">
        <f>IFERROR(VLOOKUP(C4844,[1]LP!$B:$C,2,FALSE),0)</f>
        <v>201.8</v>
      </c>
      <c r="AA4844" s="12">
        <f t="shared" si="75"/>
        <v>28.828571428571429</v>
      </c>
      <c r="AB4844" s="12">
        <v>0</v>
      </c>
      <c r="AC4844" s="12">
        <v>0</v>
      </c>
      <c r="AD4844" s="11"/>
      <c r="AE4844" s="11"/>
      <c r="AF4844" s="11"/>
      <c r="AG4844" s="11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2">
        <v>792878</v>
      </c>
      <c r="F4845" s="12">
        <v>29890</v>
      </c>
      <c r="G4845" s="12">
        <v>0</v>
      </c>
      <c r="H4845" s="12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3" t="str">
        <f>IFERROR(VLOOKUP(C4845,[1]Index!$D:$F,3,FALSE),"Non List")</f>
        <v>Investment</v>
      </c>
      <c r="Z4845">
        <f>IFERROR(VLOOKUP(C4845,[1]LP!$B:$C,2,FALSE),0)</f>
        <v>445</v>
      </c>
      <c r="AA4845" s="12">
        <f t="shared" si="75"/>
        <v>445</v>
      </c>
      <c r="AB4845" s="12">
        <v>2.85</v>
      </c>
      <c r="AC4845" s="12">
        <v>0.15</v>
      </c>
      <c r="AD4845" s="11"/>
      <c r="AE4845" s="11"/>
      <c r="AF4845" s="11"/>
      <c r="AG4845" s="11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2">
        <v>1344800</v>
      </c>
      <c r="F4846" s="12">
        <v>7246800</v>
      </c>
      <c r="G4846" s="12">
        <v>0</v>
      </c>
      <c r="H4846" s="12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3" t="str">
        <f>IFERROR(VLOOKUP(C4846,[1]Index!$D:$F,3,FALSE),"Non List")</f>
        <v>Investment</v>
      </c>
      <c r="Z4846">
        <f>IFERROR(VLOOKUP(C4846,[1]LP!$B:$C,2,FALSE),0)</f>
        <v>2040</v>
      </c>
      <c r="AA4846" s="12">
        <f t="shared" si="75"/>
        <v>53.684210526315788</v>
      </c>
      <c r="AB4846" s="12">
        <v>9</v>
      </c>
      <c r="AC4846" s="12">
        <v>8.8947000000000003</v>
      </c>
      <c r="AD4846" s="11"/>
      <c r="AE4846" s="11"/>
      <c r="AF4846" s="11"/>
      <c r="AG4846" s="11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2">
        <v>11000000</v>
      </c>
      <c r="F4847" s="12">
        <v>6361522</v>
      </c>
      <c r="G4847" s="12">
        <v>0</v>
      </c>
      <c r="H4847" s="12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3" t="str">
        <f>IFERROR(VLOOKUP(C4847,[1]Index!$D:$F,3,FALSE),"Non List")</f>
        <v>Investment</v>
      </c>
      <c r="Z4847">
        <f>IFERROR(VLOOKUP(C4847,[1]LP!$B:$C,2,FALSE),0)</f>
        <v>168</v>
      </c>
      <c r="AA4847" s="12">
        <f t="shared" si="75"/>
        <v>16.8</v>
      </c>
      <c r="AB4847" s="12">
        <v>0</v>
      </c>
      <c r="AC4847" s="12">
        <v>0</v>
      </c>
      <c r="AD4847" s="11"/>
      <c r="AE4847" s="11"/>
      <c r="AF4847" s="11"/>
      <c r="AG4847" s="11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2">
        <v>12000000</v>
      </c>
      <c r="F4848" s="12">
        <v>1490235</v>
      </c>
      <c r="G4848" s="12">
        <v>0</v>
      </c>
      <c r="H4848" s="12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3" t="str">
        <f>IFERROR(VLOOKUP(C4848,[1]Index!$D:$F,3,FALSE),"Non List")</f>
        <v>Investment</v>
      </c>
      <c r="Z4848">
        <f>IFERROR(VLOOKUP(C4848,[1]LP!$B:$C,2,FALSE),0)</f>
        <v>201.8</v>
      </c>
      <c r="AA4848" s="12">
        <f t="shared" si="75"/>
        <v>28.828571428571429</v>
      </c>
      <c r="AB4848" s="12">
        <v>0</v>
      </c>
      <c r="AC4848" s="12">
        <v>0</v>
      </c>
      <c r="AD4848" s="11"/>
      <c r="AE4848" s="11"/>
      <c r="AF4848" s="11"/>
      <c r="AG4848" s="11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2">
        <v>1640700</v>
      </c>
      <c r="F4849" s="12">
        <v>7685300</v>
      </c>
      <c r="G4849" s="12">
        <v>0</v>
      </c>
      <c r="H4849" s="12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3" t="str">
        <f>IFERROR(VLOOKUP(C4849,[1]Index!$D:$F,3,FALSE),"Non List")</f>
        <v>Investment</v>
      </c>
      <c r="Z4849">
        <f>IFERROR(VLOOKUP(C4849,[1]LP!$B:$C,2,FALSE),0)</f>
        <v>2040</v>
      </c>
      <c r="AA4849" s="12">
        <f t="shared" si="75"/>
        <v>61.81818181818182</v>
      </c>
      <c r="AB4849" s="12">
        <v>9</v>
      </c>
      <c r="AC4849" s="12">
        <v>8.8947000000000003</v>
      </c>
      <c r="AD4849" s="11"/>
      <c r="AE4849" s="11"/>
      <c r="AF4849" s="11"/>
      <c r="AG4849" s="11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2">
        <v>16500000</v>
      </c>
      <c r="F4850" s="12">
        <v>1103990</v>
      </c>
      <c r="G4850" s="12">
        <v>0</v>
      </c>
      <c r="H4850" s="12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3" t="str">
        <f>IFERROR(VLOOKUP(C4850,[1]Index!$D:$F,3,FALSE),"Non List")</f>
        <v>Investment</v>
      </c>
      <c r="Z4850">
        <f>IFERROR(VLOOKUP(C4850,[1]LP!$B:$C,2,FALSE),0)</f>
        <v>168</v>
      </c>
      <c r="AA4850" s="12">
        <f t="shared" si="75"/>
        <v>28</v>
      </c>
      <c r="AB4850" s="12">
        <v>0</v>
      </c>
      <c r="AC4850" s="12">
        <v>0</v>
      </c>
      <c r="AD4850" s="11"/>
      <c r="AE4850" s="11"/>
      <c r="AF4850" s="11"/>
      <c r="AG4850" s="11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2">
        <v>12000000</v>
      </c>
      <c r="F4851" s="12">
        <v>1634799</v>
      </c>
      <c r="G4851" s="12">
        <v>0</v>
      </c>
      <c r="H4851" s="12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3" t="str">
        <f>IFERROR(VLOOKUP(C4851,[1]Index!$D:$F,3,FALSE),"Non List")</f>
        <v>Investment</v>
      </c>
      <c r="Z4851">
        <f>IFERROR(VLOOKUP(C4851,[1]LP!$B:$C,2,FALSE),0)</f>
        <v>201.8</v>
      </c>
      <c r="AA4851" s="12">
        <f t="shared" si="75"/>
        <v>28.828571428571429</v>
      </c>
      <c r="AB4851" s="12">
        <v>0</v>
      </c>
      <c r="AC4851" s="12">
        <v>0</v>
      </c>
      <c r="AD4851" s="11"/>
      <c r="AE4851" s="11"/>
      <c r="AF4851" s="11"/>
      <c r="AG4851" s="11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2">
        <v>792878</v>
      </c>
      <c r="F4852" s="12">
        <v>32363</v>
      </c>
      <c r="G4852" s="12">
        <v>0</v>
      </c>
      <c r="H4852" s="12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3" t="str">
        <f>IFERROR(VLOOKUP(C4852,[1]Index!$D:$F,3,FALSE),"Non List")</f>
        <v>Investment</v>
      </c>
      <c r="Z4852">
        <f>IFERROR(VLOOKUP(C4852,[1]LP!$B:$C,2,FALSE),0)</f>
        <v>445</v>
      </c>
      <c r="AA4852" s="12">
        <f t="shared" si="75"/>
        <v>222.5</v>
      </c>
      <c r="AB4852" s="12">
        <v>2.85</v>
      </c>
      <c r="AC4852" s="12">
        <v>0.15</v>
      </c>
      <c r="AD4852" s="11"/>
      <c r="AE4852" s="11"/>
      <c r="AF4852" s="11"/>
      <c r="AG4852" s="11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2">
        <v>587587</v>
      </c>
      <c r="F4853" s="12">
        <v>227979</v>
      </c>
      <c r="G4853" s="12">
        <v>0</v>
      </c>
      <c r="H4853" s="12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3" t="str">
        <f>IFERROR(VLOOKUP(C4853,[1]Index!$D:$F,3,FALSE),"Non List")</f>
        <v>Investment</v>
      </c>
      <c r="Z4853">
        <f>IFERROR(VLOOKUP(C4853,[1]LP!$B:$C,2,FALSE),0)</f>
        <v>1010</v>
      </c>
      <c r="AA4853" s="12">
        <f t="shared" si="75"/>
        <v>77.692307692307693</v>
      </c>
      <c r="AB4853" s="12">
        <v>0</v>
      </c>
      <c r="AC4853" s="12">
        <v>0</v>
      </c>
      <c r="AD4853" s="11"/>
      <c r="AE4853" s="11"/>
      <c r="AF4853" s="11"/>
      <c r="AG4853" s="11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2">
        <v>1640699</v>
      </c>
      <c r="F4854" s="12">
        <v>8284850</v>
      </c>
      <c r="G4854" s="12">
        <v>0</v>
      </c>
      <c r="H4854" s="12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3" t="str">
        <f>IFERROR(VLOOKUP(C4854,[1]Index!$D:$F,3,FALSE),"Non List")</f>
        <v>Investment</v>
      </c>
      <c r="Z4854">
        <f>IFERROR(VLOOKUP(C4854,[1]LP!$B:$C,2,FALSE),0)</f>
        <v>2040</v>
      </c>
      <c r="AA4854" s="12">
        <f t="shared" si="75"/>
        <v>56.666666666666664</v>
      </c>
      <c r="AB4854" s="12">
        <v>30</v>
      </c>
      <c r="AC4854" s="12">
        <v>1.5789</v>
      </c>
      <c r="AD4854" s="11"/>
      <c r="AE4854" s="11"/>
      <c r="AF4854" s="11"/>
      <c r="AG4854" s="11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2">
        <v>16500000</v>
      </c>
      <c r="F4855" s="12">
        <v>1306163</v>
      </c>
      <c r="G4855" s="12">
        <v>0</v>
      </c>
      <c r="H4855" s="12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3" t="str">
        <f>IFERROR(VLOOKUP(C4855,[1]Index!$D:$F,3,FALSE),"Non List")</f>
        <v>Investment</v>
      </c>
      <c r="Z4855">
        <f>IFERROR(VLOOKUP(C4855,[1]LP!$B:$C,2,FALSE),0)</f>
        <v>168</v>
      </c>
      <c r="AA4855" s="12">
        <f t="shared" si="75"/>
        <v>33.6</v>
      </c>
      <c r="AB4855" s="12">
        <v>8</v>
      </c>
      <c r="AC4855" s="12">
        <v>0.42099999999999999</v>
      </c>
      <c r="AD4855" s="11"/>
      <c r="AE4855" s="11"/>
      <c r="AF4855" s="11"/>
      <c r="AG4855" s="11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2">
        <v>12000000</v>
      </c>
      <c r="F4856" s="12">
        <v>1814706</v>
      </c>
      <c r="G4856" s="12">
        <v>0</v>
      </c>
      <c r="H4856" s="12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3" t="str">
        <f>IFERROR(VLOOKUP(C4856,[1]Index!$D:$F,3,FALSE),"Non List")</f>
        <v>Investment</v>
      </c>
      <c r="Z4856">
        <f>IFERROR(VLOOKUP(C4856,[1]LP!$B:$C,2,FALSE),0)</f>
        <v>201.8</v>
      </c>
      <c r="AA4856" s="12">
        <f t="shared" si="75"/>
        <v>33.633333333333333</v>
      </c>
      <c r="AB4856" s="12">
        <v>8</v>
      </c>
      <c r="AC4856" s="12">
        <v>0.42</v>
      </c>
      <c r="AD4856" s="11"/>
      <c r="AE4856" s="11"/>
      <c r="AF4856" s="11"/>
      <c r="AG4856" s="11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2">
        <v>1132682</v>
      </c>
      <c r="F4857" s="12">
        <v>33831</v>
      </c>
      <c r="G4857" s="12">
        <v>0</v>
      </c>
      <c r="H4857" s="12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3" t="str">
        <f>IFERROR(VLOOKUP(C4857,[1]Index!$D:$F,3,FALSE),"Non List")</f>
        <v>Investment</v>
      </c>
      <c r="Z4857">
        <f>IFERROR(VLOOKUP(C4857,[1]LP!$B:$C,2,FALSE),0)</f>
        <v>445</v>
      </c>
      <c r="AA4857" s="12">
        <f t="shared" si="75"/>
        <v>445</v>
      </c>
      <c r="AB4857" s="12">
        <v>5</v>
      </c>
      <c r="AC4857" s="12">
        <v>0.26</v>
      </c>
      <c r="AD4857" s="11"/>
      <c r="AE4857" s="11"/>
      <c r="AF4857" s="11"/>
      <c r="AG4857" s="11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2">
        <v>1640699</v>
      </c>
      <c r="F4858" s="12">
        <v>13075700</v>
      </c>
      <c r="G4858" s="12">
        <v>0</v>
      </c>
      <c r="H4858" s="12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3" t="str">
        <f>IFERROR(VLOOKUP(C4858,[1]Index!$D:$F,3,FALSE),"Non List")</f>
        <v>Investment</v>
      </c>
      <c r="Z4858">
        <f>IFERROR(VLOOKUP(C4858,[1]LP!$B:$C,2,FALSE),0)</f>
        <v>2040</v>
      </c>
      <c r="AA4858" s="12">
        <f t="shared" si="75"/>
        <v>52.307692307692307</v>
      </c>
      <c r="AB4858" s="12">
        <v>30</v>
      </c>
      <c r="AC4858" s="12">
        <v>1.5789</v>
      </c>
      <c r="AD4858" s="11"/>
      <c r="AE4858" s="11"/>
      <c r="AF4858" s="11"/>
      <c r="AG4858" s="11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2">
        <v>16500000</v>
      </c>
      <c r="F4859" s="12">
        <v>1509625</v>
      </c>
      <c r="G4859" s="12">
        <v>0</v>
      </c>
      <c r="H4859" s="12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3" t="str">
        <f>IFERROR(VLOOKUP(C4859,[1]Index!$D:$F,3,FALSE),"Non List")</f>
        <v>Investment</v>
      </c>
      <c r="Z4859">
        <f>IFERROR(VLOOKUP(C4859,[1]LP!$B:$C,2,FALSE),0)</f>
        <v>168</v>
      </c>
      <c r="AA4859" s="12">
        <f t="shared" si="75"/>
        <v>33.6</v>
      </c>
      <c r="AB4859" s="12">
        <v>8</v>
      </c>
      <c r="AC4859" s="12">
        <v>0.42099999999999999</v>
      </c>
      <c r="AD4859" s="11"/>
      <c r="AE4859" s="11"/>
      <c r="AF4859" s="11"/>
      <c r="AG4859" s="11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2">
        <v>12000000</v>
      </c>
      <c r="F4860" s="12">
        <v>1942581</v>
      </c>
      <c r="G4860" s="12">
        <v>0</v>
      </c>
      <c r="H4860" s="12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3" t="str">
        <f>IFERROR(VLOOKUP(C4860,[1]Index!$D:$F,3,FALSE),"Non List")</f>
        <v>Investment</v>
      </c>
      <c r="Z4860">
        <f>IFERROR(VLOOKUP(C4860,[1]LP!$B:$C,2,FALSE),0)</f>
        <v>201.8</v>
      </c>
      <c r="AA4860" s="12">
        <f t="shared" si="75"/>
        <v>33.633333333333333</v>
      </c>
      <c r="AB4860" s="12">
        <v>8</v>
      </c>
      <c r="AC4860" s="12">
        <v>0.42</v>
      </c>
      <c r="AD4860" s="11"/>
      <c r="AE4860" s="11"/>
      <c r="AF4860" s="11"/>
      <c r="AG4860" s="11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2">
        <v>1132682</v>
      </c>
      <c r="F4861" s="12">
        <v>41519</v>
      </c>
      <c r="G4861" s="12">
        <v>0</v>
      </c>
      <c r="H4861" s="12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3" t="str">
        <f>IFERROR(VLOOKUP(C4861,[1]Index!$D:$F,3,FALSE),"Non List")</f>
        <v>Investment</v>
      </c>
      <c r="Z4861">
        <f>IFERROR(VLOOKUP(C4861,[1]LP!$B:$C,2,FALSE),0)</f>
        <v>445</v>
      </c>
      <c r="AA4861" s="12">
        <f t="shared" si="75"/>
        <v>222.5</v>
      </c>
      <c r="AB4861" s="12">
        <v>5</v>
      </c>
      <c r="AC4861" s="12">
        <v>0.26</v>
      </c>
      <c r="AD4861" s="11"/>
      <c r="AE4861" s="11"/>
      <c r="AF4861" s="11"/>
      <c r="AG4861" s="11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2">
        <v>3000000</v>
      </c>
      <c r="F4862" s="12">
        <v>14528912</v>
      </c>
      <c r="G4862" s="12">
        <v>0</v>
      </c>
      <c r="H4862" s="12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3" t="str">
        <f>IFERROR(VLOOKUP(C4862,[1]Index!$D:$F,3,FALSE),"Non List")</f>
        <v>Investment</v>
      </c>
      <c r="Z4862">
        <f>IFERROR(VLOOKUP(C4862,[1]LP!$B:$C,2,FALSE),0)</f>
        <v>2040</v>
      </c>
      <c r="AA4862" s="12">
        <f t="shared" si="75"/>
        <v>78.461538461538467</v>
      </c>
      <c r="AB4862" s="12">
        <v>30</v>
      </c>
      <c r="AC4862" s="12">
        <v>1.5789</v>
      </c>
      <c r="AD4862" s="11"/>
      <c r="AE4862" s="11"/>
      <c r="AF4862" s="11"/>
      <c r="AG4862" s="11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2">
        <v>16500000</v>
      </c>
      <c r="F4863" s="12">
        <v>1574979</v>
      </c>
      <c r="G4863" s="12">
        <v>0</v>
      </c>
      <c r="H4863" s="12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3" t="str">
        <f>IFERROR(VLOOKUP(C4863,[1]Index!$D:$F,3,FALSE),"Non List")</f>
        <v>Investment</v>
      </c>
      <c r="Z4863">
        <f>IFERROR(VLOOKUP(C4863,[1]LP!$B:$C,2,FALSE),0)</f>
        <v>168</v>
      </c>
      <c r="AA4863" s="12">
        <f t="shared" si="75"/>
        <v>33.6</v>
      </c>
      <c r="AB4863" s="12">
        <v>8</v>
      </c>
      <c r="AC4863" s="12">
        <v>0.42099999999999999</v>
      </c>
      <c r="AD4863" s="11"/>
      <c r="AE4863" s="11"/>
      <c r="AF4863" s="11"/>
      <c r="AG4863" s="11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2">
        <v>20000000</v>
      </c>
      <c r="F4864" s="12">
        <v>2153637</v>
      </c>
      <c r="G4864" s="12">
        <v>0</v>
      </c>
      <c r="H4864" s="12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3" t="str">
        <f>IFERROR(VLOOKUP(C4864,[1]Index!$D:$F,3,FALSE),"Non List")</f>
        <v>Investment</v>
      </c>
      <c r="Z4864">
        <f>IFERROR(VLOOKUP(C4864,[1]LP!$B:$C,2,FALSE),0)</f>
        <v>201.8</v>
      </c>
      <c r="AA4864" s="12">
        <f t="shared" si="75"/>
        <v>50.45</v>
      </c>
      <c r="AB4864" s="12">
        <v>8</v>
      </c>
      <c r="AC4864" s="12">
        <v>0.42</v>
      </c>
      <c r="AD4864" s="11"/>
      <c r="AE4864" s="11"/>
      <c r="AF4864" s="11"/>
      <c r="AG4864" s="11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2">
        <v>1164964</v>
      </c>
      <c r="F4865" s="12">
        <v>13485</v>
      </c>
      <c r="G4865" s="12">
        <v>0</v>
      </c>
      <c r="H4865" s="12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3" t="str">
        <f>IFERROR(VLOOKUP(C4865,[1]Index!$D:$F,3,FALSE),"Non List")</f>
        <v>Investment</v>
      </c>
      <c r="Z4865">
        <f>IFERROR(VLOOKUP(C4865,[1]LP!$B:$C,2,FALSE),0)</f>
        <v>445</v>
      </c>
      <c r="AA4865" s="12">
        <f t="shared" si="75"/>
        <v>222.5</v>
      </c>
      <c r="AB4865" s="12">
        <v>5</v>
      </c>
      <c r="AC4865" s="12">
        <v>0.26</v>
      </c>
      <c r="AD4865" s="11"/>
      <c r="AE4865" s="11"/>
      <c r="AF4865" s="11"/>
      <c r="AG4865" s="11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2">
        <v>3270000</v>
      </c>
      <c r="F4866" s="12">
        <v>17349742</v>
      </c>
      <c r="G4866" s="12">
        <v>0</v>
      </c>
      <c r="H4866" s="12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3" t="str">
        <f>IFERROR(VLOOKUP(C4866,[1]Index!$D:$F,3,FALSE),"Non List")</f>
        <v>Investment</v>
      </c>
      <c r="Z4866">
        <f>IFERROR(VLOOKUP(C4866,[1]LP!$B:$C,2,FALSE),0)</f>
        <v>2040</v>
      </c>
      <c r="AA4866" s="12">
        <f t="shared" si="75"/>
        <v>92.727272727272734</v>
      </c>
      <c r="AB4866" s="12">
        <v>30</v>
      </c>
      <c r="AC4866" s="12">
        <v>1.5789</v>
      </c>
      <c r="AD4866" s="11"/>
      <c r="AE4866" s="11"/>
      <c r="AF4866" s="11"/>
      <c r="AG4866" s="11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2">
        <v>16500000</v>
      </c>
      <c r="F4867" s="12">
        <v>1772257</v>
      </c>
      <c r="G4867" s="12">
        <v>0</v>
      </c>
      <c r="H4867" s="12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3" t="str">
        <f>IFERROR(VLOOKUP(C4867,[1]Index!$D:$F,3,FALSE),"Non List")</f>
        <v>Investment</v>
      </c>
      <c r="Z4867">
        <f>IFERROR(VLOOKUP(C4867,[1]LP!$B:$C,2,FALSE),0)</f>
        <v>168</v>
      </c>
      <c r="AA4867" s="12">
        <f t="shared" ref="AA4867:AA4930" si="76">IFERROR(Z4867/M4867,0)</f>
        <v>33.6</v>
      </c>
      <c r="AB4867" s="12">
        <v>8</v>
      </c>
      <c r="AC4867" s="12">
        <v>0.42099999999999999</v>
      </c>
      <c r="AD4867" s="11"/>
      <c r="AE4867" s="11"/>
      <c r="AF4867" s="11"/>
      <c r="AG4867" s="11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2">
        <v>20000000</v>
      </c>
      <c r="F4868" s="12">
        <v>2400781</v>
      </c>
      <c r="G4868" s="12">
        <v>0</v>
      </c>
      <c r="H4868" s="12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3" t="str">
        <f>IFERROR(VLOOKUP(C4868,[1]Index!$D:$F,3,FALSE),"Non List")</f>
        <v>Investment</v>
      </c>
      <c r="Z4868">
        <f>IFERROR(VLOOKUP(C4868,[1]LP!$B:$C,2,FALSE),0)</f>
        <v>201.8</v>
      </c>
      <c r="AA4868" s="12">
        <f t="shared" si="76"/>
        <v>50.45</v>
      </c>
      <c r="AB4868" s="12">
        <v>8</v>
      </c>
      <c r="AC4868" s="12">
        <v>0.42</v>
      </c>
      <c r="AD4868" s="11"/>
      <c r="AE4868" s="11"/>
      <c r="AF4868" s="11"/>
      <c r="AG4868" s="11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2">
        <v>1164964</v>
      </c>
      <c r="F4869" s="12">
        <v>106897</v>
      </c>
      <c r="G4869" s="12">
        <v>0</v>
      </c>
      <c r="H4869" s="12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3" t="str">
        <f>IFERROR(VLOOKUP(C4869,[1]Index!$D:$F,3,FALSE),"Non List")</f>
        <v>Investment</v>
      </c>
      <c r="Z4869">
        <f>IFERROR(VLOOKUP(C4869,[1]LP!$B:$C,2,FALSE),0)</f>
        <v>445</v>
      </c>
      <c r="AA4869" s="12">
        <f t="shared" si="76"/>
        <v>49.444444444444443</v>
      </c>
      <c r="AB4869" s="12">
        <v>5</v>
      </c>
      <c r="AC4869" s="12">
        <v>0.26</v>
      </c>
      <c r="AD4869" s="11"/>
      <c r="AE4869" s="11"/>
      <c r="AF4869" s="11"/>
      <c r="AG4869" s="11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2">
        <v>839410</v>
      </c>
      <c r="F4870" s="12">
        <v>266457</v>
      </c>
      <c r="G4870" s="12">
        <v>0</v>
      </c>
      <c r="H4870" s="12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3" t="str">
        <f>IFERROR(VLOOKUP(C4870,[1]Index!$D:$F,3,FALSE),"Non List")</f>
        <v>Investment</v>
      </c>
      <c r="Z4870">
        <f>IFERROR(VLOOKUP(C4870,[1]LP!$B:$C,2,FALSE),0)</f>
        <v>1010</v>
      </c>
      <c r="AA4870" s="12">
        <f t="shared" si="76"/>
        <v>53.157894736842103</v>
      </c>
      <c r="AB4870" s="12">
        <v>0</v>
      </c>
      <c r="AC4870" s="12">
        <v>0</v>
      </c>
      <c r="AD4870" s="11"/>
      <c r="AE4870" s="11"/>
      <c r="AF4870" s="11"/>
      <c r="AG4870" s="11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2">
        <v>3270000</v>
      </c>
      <c r="F4871" s="12">
        <v>1264878</v>
      </c>
      <c r="G4871" s="12">
        <v>0</v>
      </c>
      <c r="H4871" s="12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3" t="str">
        <f>IFERROR(VLOOKUP(C4871,[1]Index!$D:$F,3,FALSE),"Non List")</f>
        <v>Investment</v>
      </c>
      <c r="Z4871">
        <f>IFERROR(VLOOKUP(C4871,[1]LP!$B:$C,2,FALSE),0)</f>
        <v>2040</v>
      </c>
      <c r="AA4871" s="12">
        <f t="shared" si="76"/>
        <v>85</v>
      </c>
      <c r="AB4871" s="12">
        <v>25</v>
      </c>
      <c r="AC4871" s="12">
        <v>1.3158000000000001</v>
      </c>
      <c r="AD4871" s="11"/>
      <c r="AE4871" s="11"/>
      <c r="AF4871" s="11"/>
      <c r="AG4871" s="11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2">
        <v>18377028</v>
      </c>
      <c r="F4872" s="12">
        <v>1975416</v>
      </c>
      <c r="G4872" s="12">
        <v>0</v>
      </c>
      <c r="H4872" s="12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3" t="str">
        <f>IFERROR(VLOOKUP(C4872,[1]Index!$D:$F,3,FALSE),"Non List")</f>
        <v>Investment</v>
      </c>
      <c r="Z4872">
        <f>IFERROR(VLOOKUP(C4872,[1]LP!$B:$C,2,FALSE),0)</f>
        <v>168</v>
      </c>
      <c r="AA4872" s="12">
        <f t="shared" si="76"/>
        <v>33.6</v>
      </c>
      <c r="AB4872" s="12">
        <v>5</v>
      </c>
      <c r="AC4872" s="12">
        <v>0.26300000000000001</v>
      </c>
      <c r="AD4872" s="11"/>
      <c r="AE4872" s="11"/>
      <c r="AF4872" s="11"/>
      <c r="AG4872" s="11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2">
        <v>20000000</v>
      </c>
      <c r="F4873" s="12">
        <v>2643785</v>
      </c>
      <c r="G4873" s="12">
        <v>0</v>
      </c>
      <c r="H4873" s="12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3" t="str">
        <f>IFERROR(VLOOKUP(C4873,[1]Index!$D:$F,3,FALSE),"Non List")</f>
        <v>Investment</v>
      </c>
      <c r="Z4873">
        <f>IFERROR(VLOOKUP(C4873,[1]LP!$B:$C,2,FALSE),0)</f>
        <v>201.8</v>
      </c>
      <c r="AA4873" s="12">
        <f t="shared" si="76"/>
        <v>40.36</v>
      </c>
      <c r="AB4873" s="12">
        <v>0</v>
      </c>
      <c r="AC4873" s="12">
        <v>4.2104999999999997</v>
      </c>
      <c r="AD4873" s="11"/>
      <c r="AE4873" s="11"/>
      <c r="AF4873" s="11"/>
      <c r="AG4873" s="11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2">
        <v>1164964</v>
      </c>
      <c r="F4874" s="12">
        <v>114128</v>
      </c>
      <c r="G4874" s="12">
        <v>0</v>
      </c>
      <c r="H4874" s="12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3" t="str">
        <f>IFERROR(VLOOKUP(C4874,[1]Index!$D:$F,3,FALSE),"Non List")</f>
        <v>Investment</v>
      </c>
      <c r="Z4874">
        <f>IFERROR(VLOOKUP(C4874,[1]LP!$B:$C,2,FALSE),0)</f>
        <v>445</v>
      </c>
      <c r="AA4874" s="12">
        <f t="shared" si="76"/>
        <v>148.33333333333334</v>
      </c>
      <c r="AB4874" s="12">
        <v>0</v>
      </c>
      <c r="AC4874" s="12">
        <v>5.26</v>
      </c>
      <c r="AD4874" s="11"/>
      <c r="AE4874" s="11"/>
      <c r="AF4874" s="11"/>
      <c r="AG4874" s="11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2">
        <v>839410</v>
      </c>
      <c r="F4875" s="12">
        <v>307845</v>
      </c>
      <c r="G4875" s="12">
        <v>0</v>
      </c>
      <c r="H4875" s="12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3" t="str">
        <f>IFERROR(VLOOKUP(C4875,[1]Index!$D:$F,3,FALSE),"Non List")</f>
        <v>Investment</v>
      </c>
      <c r="Z4875">
        <f>IFERROR(VLOOKUP(C4875,[1]LP!$B:$C,2,FALSE),0)</f>
        <v>1010</v>
      </c>
      <c r="AA4875" s="12">
        <f t="shared" si="76"/>
        <v>50.5</v>
      </c>
      <c r="AB4875" s="12">
        <v>0</v>
      </c>
      <c r="AC4875" s="12">
        <v>0</v>
      </c>
      <c r="AD4875" s="11"/>
      <c r="AE4875" s="11"/>
      <c r="AF4875" s="11"/>
      <c r="AG4875" s="11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2">
        <v>3270000</v>
      </c>
      <c r="F4876" s="12">
        <v>1264878</v>
      </c>
      <c r="G4876" s="12">
        <v>0</v>
      </c>
      <c r="H4876" s="12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3" t="str">
        <f>IFERROR(VLOOKUP(C4876,[1]Index!$D:$F,3,FALSE),"Non List")</f>
        <v>Investment</v>
      </c>
      <c r="Z4876">
        <f>IFERROR(VLOOKUP(C4876,[1]LP!$B:$C,2,FALSE),0)</f>
        <v>2040</v>
      </c>
      <c r="AA4876" s="12">
        <f t="shared" si="76"/>
        <v>85</v>
      </c>
      <c r="AB4876" s="12">
        <v>25</v>
      </c>
      <c r="AC4876" s="12">
        <v>1.3158000000000001</v>
      </c>
      <c r="AD4876" s="11"/>
      <c r="AE4876" s="11"/>
      <c r="AF4876" s="11"/>
      <c r="AG4876" s="11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2">
        <v>22000000</v>
      </c>
      <c r="F4877" s="12">
        <v>2713844</v>
      </c>
      <c r="G4877" s="12">
        <v>0</v>
      </c>
      <c r="H4877" s="12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3" t="str">
        <f>IFERROR(VLOOKUP(C4877,[1]Index!$D:$F,3,FALSE),"Non List")</f>
        <v>Investment</v>
      </c>
      <c r="Z4877">
        <f>IFERROR(VLOOKUP(C4877,[1]LP!$B:$C,2,FALSE),0)</f>
        <v>168</v>
      </c>
      <c r="AA4877" s="12">
        <f t="shared" si="76"/>
        <v>42</v>
      </c>
      <c r="AB4877" s="12">
        <v>5</v>
      </c>
      <c r="AC4877" s="12">
        <v>0.26300000000000001</v>
      </c>
      <c r="AD4877" s="11"/>
      <c r="AE4877" s="11"/>
      <c r="AF4877" s="11"/>
      <c r="AG4877" s="11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2">
        <v>21600000</v>
      </c>
      <c r="F4878" s="12">
        <v>2844406</v>
      </c>
      <c r="G4878" s="12">
        <v>0</v>
      </c>
      <c r="H4878" s="12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3" t="str">
        <f>IFERROR(VLOOKUP(C4878,[1]Index!$D:$F,3,FALSE),"Non List")</f>
        <v>Investment</v>
      </c>
      <c r="Z4878">
        <f>IFERROR(VLOOKUP(C4878,[1]LP!$B:$C,2,FALSE),0)</f>
        <v>201.8</v>
      </c>
      <c r="AA4878" s="12">
        <f t="shared" si="76"/>
        <v>50.45</v>
      </c>
      <c r="AB4878" s="12">
        <v>0</v>
      </c>
      <c r="AC4878" s="12">
        <v>4.2104999999999997</v>
      </c>
      <c r="AD4878" s="11"/>
      <c r="AE4878" s="11"/>
      <c r="AF4878" s="11"/>
      <c r="AG4878" s="11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2">
        <v>555600</v>
      </c>
      <c r="F4879" s="12">
        <v>0</v>
      </c>
      <c r="G4879" s="12">
        <v>0</v>
      </c>
      <c r="H4879" s="12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3" t="str">
        <f>IFERROR(VLOOKUP(C4879,[1]Index!$D:$F,3,FALSE),"Non List")</f>
        <v>Investment</v>
      </c>
      <c r="Z4879">
        <f>IFERROR(VLOOKUP(C4879,[1]LP!$B:$C,2,FALSE),0)</f>
        <v>960.5</v>
      </c>
      <c r="AA4879" s="12">
        <f t="shared" si="76"/>
        <v>0</v>
      </c>
      <c r="AB4879" s="12">
        <v>0</v>
      </c>
      <c r="AC4879" s="12">
        <v>0</v>
      </c>
      <c r="AD4879" s="11"/>
      <c r="AE4879" s="11"/>
      <c r="AF4879" s="11"/>
      <c r="AG4879" s="11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2">
        <v>1223212</v>
      </c>
      <c r="F4880" s="12">
        <v>42901</v>
      </c>
      <c r="G4880" s="12">
        <v>0</v>
      </c>
      <c r="H4880" s="12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3" t="str">
        <f>IFERROR(VLOOKUP(C4880,[1]Index!$D:$F,3,FALSE),"Non List")</f>
        <v>Investment</v>
      </c>
      <c r="Z4880">
        <f>IFERROR(VLOOKUP(C4880,[1]LP!$B:$C,2,FALSE),0)</f>
        <v>445</v>
      </c>
      <c r="AA4880" s="12">
        <f t="shared" si="76"/>
        <v>148.33333333333334</v>
      </c>
      <c r="AB4880" s="12">
        <v>0</v>
      </c>
      <c r="AC4880" s="12">
        <v>5.26</v>
      </c>
      <c r="AD4880" s="11"/>
      <c r="AE4880" s="11"/>
      <c r="AF4880" s="11"/>
      <c r="AG4880" s="11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2">
        <v>839410</v>
      </c>
      <c r="F4881" s="12">
        <v>338262</v>
      </c>
      <c r="G4881" s="12">
        <v>0</v>
      </c>
      <c r="H4881" s="12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3" t="str">
        <f>IFERROR(VLOOKUP(C4881,[1]Index!$D:$F,3,FALSE),"Non List")</f>
        <v>Investment</v>
      </c>
      <c r="Z4881">
        <f>IFERROR(VLOOKUP(C4881,[1]LP!$B:$C,2,FALSE),0)</f>
        <v>1010</v>
      </c>
      <c r="AA4881" s="12">
        <f t="shared" si="76"/>
        <v>59.411764705882355</v>
      </c>
      <c r="AB4881" s="12">
        <v>0</v>
      </c>
      <c r="AC4881" s="12">
        <v>0</v>
      </c>
      <c r="AD4881" s="11"/>
      <c r="AE4881" s="11"/>
      <c r="AF4881" s="11"/>
      <c r="AG4881" s="11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2">
        <v>21600000</v>
      </c>
      <c r="F4882" s="12">
        <v>1405491</v>
      </c>
      <c r="G4882" s="12">
        <v>0</v>
      </c>
      <c r="H4882" s="12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3" t="str">
        <f>IFERROR(VLOOKUP(C4882,[1]Index!$D:$F,3,FALSE),"Non List")</f>
        <v>Investment</v>
      </c>
      <c r="Z4882">
        <f>IFERROR(VLOOKUP(C4882,[1]LP!$B:$C,2,FALSE),0)</f>
        <v>201.8</v>
      </c>
      <c r="AA4882" s="12">
        <f t="shared" si="76"/>
        <v>50.45</v>
      </c>
      <c r="AB4882" s="12">
        <v>0</v>
      </c>
      <c r="AC4882" s="12">
        <v>4.2104999999999997</v>
      </c>
      <c r="AD4882" s="11"/>
      <c r="AE4882" s="11"/>
      <c r="AF4882" s="11"/>
      <c r="AG4882" s="11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2">
        <v>555600</v>
      </c>
      <c r="F4883" s="12">
        <v>33462</v>
      </c>
      <c r="G4883" s="12">
        <v>0</v>
      </c>
      <c r="H4883" s="12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3" t="str">
        <f>IFERROR(VLOOKUP(C4883,[1]Index!$D:$F,3,FALSE),"Non List")</f>
        <v>Investment</v>
      </c>
      <c r="Z4883">
        <f>IFERROR(VLOOKUP(C4883,[1]LP!$B:$C,2,FALSE),0)</f>
        <v>960.5</v>
      </c>
      <c r="AA4883" s="12">
        <f t="shared" si="76"/>
        <v>480.25</v>
      </c>
      <c r="AB4883" s="12">
        <v>0</v>
      </c>
      <c r="AC4883" s="12">
        <v>0</v>
      </c>
      <c r="AD4883" s="11"/>
      <c r="AE4883" s="11"/>
      <c r="AF4883" s="11"/>
      <c r="AG4883" s="11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2">
        <v>122833</v>
      </c>
      <c r="F4884" s="12">
        <v>1338824</v>
      </c>
      <c r="G4884" s="12">
        <v>0</v>
      </c>
      <c r="H4884" s="12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3" t="str">
        <f>IFERROR(VLOOKUP(C4884,[1]Index!$D:$F,3,FALSE),"Non List")</f>
        <v>Tradings</v>
      </c>
      <c r="Z4884">
        <f>IFERROR(VLOOKUP(C4884,[1]LP!$B:$C,2,FALSE),0)</f>
        <v>5220</v>
      </c>
      <c r="AA4884" s="12">
        <f t="shared" si="76"/>
        <v>149.14285714285714</v>
      </c>
      <c r="AB4884" s="12">
        <v>25</v>
      </c>
      <c r="AC4884" s="12">
        <v>10</v>
      </c>
      <c r="AD4884" s="11"/>
      <c r="AE4884" s="11"/>
      <c r="AF4884" s="11"/>
      <c r="AG4884" s="11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2">
        <v>153542</v>
      </c>
      <c r="F4885" s="12">
        <v>1311183</v>
      </c>
      <c r="G4885" s="12">
        <v>0</v>
      </c>
      <c r="H4885" s="12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3" t="str">
        <f>IFERROR(VLOOKUP(C4885,[1]Index!$D:$F,3,FALSE),"Non List")</f>
        <v>Tradings</v>
      </c>
      <c r="Z4885">
        <f>IFERROR(VLOOKUP(C4885,[1]LP!$B:$C,2,FALSE),0)</f>
        <v>5220</v>
      </c>
      <c r="AA4885" s="12">
        <f t="shared" si="76"/>
        <v>348</v>
      </c>
      <c r="AB4885" s="12">
        <v>25</v>
      </c>
      <c r="AC4885" s="12">
        <v>10</v>
      </c>
      <c r="AD4885" s="11"/>
      <c r="AE4885" s="11"/>
      <c r="AF4885" s="11"/>
      <c r="AG4885" s="11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2">
        <v>153542</v>
      </c>
      <c r="F4886" s="12">
        <v>1314033</v>
      </c>
      <c r="G4886" s="12">
        <v>0</v>
      </c>
      <c r="H4886" s="12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3" t="str">
        <f>IFERROR(VLOOKUP(C4886,[1]Index!$D:$F,3,FALSE),"Non List")</f>
        <v>Tradings</v>
      </c>
      <c r="Z4886">
        <f>IFERROR(VLOOKUP(C4886,[1]LP!$B:$C,2,FALSE),0)</f>
        <v>5220</v>
      </c>
      <c r="AA4886" s="12">
        <f t="shared" si="76"/>
        <v>186.42857142857142</v>
      </c>
      <c r="AB4886" s="12">
        <v>20</v>
      </c>
      <c r="AC4886" s="12">
        <v>5</v>
      </c>
      <c r="AD4886" s="11"/>
      <c r="AE4886" s="11"/>
      <c r="AF4886" s="11"/>
      <c r="AG4886" s="11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2">
        <v>153576</v>
      </c>
      <c r="F4887" s="12">
        <v>1307603</v>
      </c>
      <c r="G4887" s="12">
        <v>0</v>
      </c>
      <c r="H4887" s="12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3" t="str">
        <f>IFERROR(VLOOKUP(C4887,[1]Index!$D:$F,3,FALSE),"Non List")</f>
        <v>Tradings</v>
      </c>
      <c r="Z4887">
        <f>IFERROR(VLOOKUP(C4887,[1]LP!$B:$C,2,FALSE),0)</f>
        <v>5220</v>
      </c>
      <c r="AA4887" s="12">
        <f t="shared" si="76"/>
        <v>168.38709677419354</v>
      </c>
      <c r="AB4887" s="12">
        <v>20</v>
      </c>
      <c r="AC4887" s="12">
        <v>5</v>
      </c>
      <c r="AD4887" s="11"/>
      <c r="AE4887" s="11"/>
      <c r="AF4887" s="11"/>
      <c r="AG4887" s="11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2">
        <v>153576</v>
      </c>
      <c r="F4888" s="12">
        <v>1315721</v>
      </c>
      <c r="G4888" s="12">
        <v>0</v>
      </c>
      <c r="H4888" s="12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3" t="str">
        <f>IFERROR(VLOOKUP(C4888,[1]Index!$D:$F,3,FALSE),"Non List")</f>
        <v>Tradings</v>
      </c>
      <c r="Z4888">
        <f>IFERROR(VLOOKUP(C4888,[1]LP!$B:$C,2,FALSE),0)</f>
        <v>5220</v>
      </c>
      <c r="AA4888" s="12">
        <f t="shared" si="76"/>
        <v>145</v>
      </c>
      <c r="AB4888" s="12">
        <v>20</v>
      </c>
      <c r="AC4888" s="12">
        <v>5</v>
      </c>
      <c r="AD4888" s="11"/>
      <c r="AE4888" s="11"/>
      <c r="AF4888" s="11"/>
      <c r="AG4888" s="11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2">
        <v>50000</v>
      </c>
      <c r="F4889" s="12">
        <v>730098</v>
      </c>
      <c r="G4889" s="12">
        <v>0</v>
      </c>
      <c r="H4889" s="12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3" t="str">
        <f>IFERROR(VLOOKUP(C4889,[1]Index!$D:$F,3,FALSE),"Non List")</f>
        <v>Tradings</v>
      </c>
      <c r="Z4889">
        <f>IFERROR(VLOOKUP(C4889,[1]LP!$B:$C,2,FALSE),0)</f>
        <v>3900</v>
      </c>
      <c r="AA4889" s="12">
        <f t="shared" si="76"/>
        <v>14.828897338403042</v>
      </c>
      <c r="AB4889" s="12">
        <v>0</v>
      </c>
      <c r="AC4889" s="12">
        <v>0</v>
      </c>
      <c r="AD4889" s="11"/>
      <c r="AE4889" s="11"/>
      <c r="AF4889" s="11"/>
      <c r="AG4889" s="11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2">
        <v>153576</v>
      </c>
      <c r="F4890" s="12">
        <v>1351166</v>
      </c>
      <c r="G4890" s="12">
        <v>0</v>
      </c>
      <c r="H4890" s="12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3" t="str">
        <f>IFERROR(VLOOKUP(C4890,[1]Index!$D:$F,3,FALSE),"Non List")</f>
        <v>Tradings</v>
      </c>
      <c r="Z4890">
        <f>IFERROR(VLOOKUP(C4890,[1]LP!$B:$C,2,FALSE),0)</f>
        <v>5220</v>
      </c>
      <c r="AA4890" s="12">
        <f t="shared" si="76"/>
        <v>93.214285714285708</v>
      </c>
      <c r="AB4890" s="12">
        <v>20</v>
      </c>
      <c r="AC4890" s="12">
        <v>5</v>
      </c>
      <c r="AD4890" s="11"/>
      <c r="AE4890" s="11"/>
      <c r="AF4890" s="11"/>
      <c r="AG4890" s="11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2">
        <v>50000</v>
      </c>
      <c r="F4891" s="12">
        <v>761886</v>
      </c>
      <c r="G4891" s="12">
        <v>0</v>
      </c>
      <c r="H4891" s="12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3" t="str">
        <f>IFERROR(VLOOKUP(C4891,[1]Index!$D:$F,3,FALSE),"Non List")</f>
        <v>Tradings</v>
      </c>
      <c r="Z4891">
        <f>IFERROR(VLOOKUP(C4891,[1]LP!$B:$C,2,FALSE),0)</f>
        <v>3900</v>
      </c>
      <c r="AA4891" s="12">
        <f t="shared" si="76"/>
        <v>15.354330708661417</v>
      </c>
      <c r="AB4891" s="12">
        <v>0</v>
      </c>
      <c r="AC4891" s="12">
        <v>0</v>
      </c>
      <c r="AD4891" s="11"/>
      <c r="AE4891" s="11"/>
      <c r="AF4891" s="11"/>
      <c r="AG4891" s="11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2">
        <v>191970</v>
      </c>
      <c r="F4892" s="12">
        <v>1309582</v>
      </c>
      <c r="G4892" s="12">
        <v>0</v>
      </c>
      <c r="H4892" s="12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3" t="str">
        <f>IFERROR(VLOOKUP(C4892,[1]Index!$D:$F,3,FALSE),"Non List")</f>
        <v>Tradings</v>
      </c>
      <c r="Z4892">
        <f>IFERROR(VLOOKUP(C4892,[1]LP!$B:$C,2,FALSE),0)</f>
        <v>5220</v>
      </c>
      <c r="AA4892" s="12">
        <f t="shared" si="76"/>
        <v>180</v>
      </c>
      <c r="AB4892" s="12">
        <v>10</v>
      </c>
      <c r="AC4892" s="12">
        <v>0.5</v>
      </c>
      <c r="AD4892" s="11"/>
      <c r="AE4892" s="11"/>
      <c r="AF4892" s="11"/>
      <c r="AG4892" s="11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2">
        <v>50000</v>
      </c>
      <c r="F4893" s="12">
        <v>792661</v>
      </c>
      <c r="G4893" s="12">
        <v>0</v>
      </c>
      <c r="H4893" s="12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3" t="str">
        <f>IFERROR(VLOOKUP(C4893,[1]Index!$D:$F,3,FALSE),"Non List")</f>
        <v>Tradings</v>
      </c>
      <c r="Z4893">
        <f>IFERROR(VLOOKUP(C4893,[1]LP!$B:$C,2,FALSE),0)</f>
        <v>3900</v>
      </c>
      <c r="AA4893" s="12">
        <f t="shared" si="76"/>
        <v>15.6</v>
      </c>
      <c r="AB4893" s="12">
        <v>0</v>
      </c>
      <c r="AC4893" s="12">
        <v>0</v>
      </c>
      <c r="AD4893" s="11"/>
      <c r="AE4893" s="11"/>
      <c r="AF4893" s="11"/>
      <c r="AG4893" s="11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2">
        <v>192025</v>
      </c>
      <c r="F4894" s="12">
        <v>1314719</v>
      </c>
      <c r="G4894" s="12">
        <v>0</v>
      </c>
      <c r="H4894" s="12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3" t="str">
        <f>IFERROR(VLOOKUP(C4894,[1]Index!$D:$F,3,FALSE),"Non List")</f>
        <v>Tradings</v>
      </c>
      <c r="Z4894">
        <f>IFERROR(VLOOKUP(C4894,[1]LP!$B:$C,2,FALSE),0)</f>
        <v>5220</v>
      </c>
      <c r="AA4894" s="12">
        <f t="shared" si="76"/>
        <v>200.76923076923077</v>
      </c>
      <c r="AB4894" s="12">
        <v>10</v>
      </c>
      <c r="AC4894" s="12">
        <v>0.5</v>
      </c>
      <c r="AD4894" s="11"/>
      <c r="AE4894" s="11"/>
      <c r="AF4894" s="11"/>
      <c r="AG4894" s="11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2">
        <v>192025</v>
      </c>
      <c r="F4895" s="12">
        <v>1327066</v>
      </c>
      <c r="G4895" s="12">
        <v>0</v>
      </c>
      <c r="H4895" s="12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3" t="str">
        <f>IFERROR(VLOOKUP(C4895,[1]Index!$D:$F,3,FALSE),"Non List")</f>
        <v>Tradings</v>
      </c>
      <c r="Z4895">
        <f>IFERROR(VLOOKUP(C4895,[1]LP!$B:$C,2,FALSE),0)</f>
        <v>5220</v>
      </c>
      <c r="AA4895" s="12">
        <f t="shared" si="76"/>
        <v>180</v>
      </c>
      <c r="AB4895" s="12">
        <v>10</v>
      </c>
      <c r="AC4895" s="12">
        <v>0.5</v>
      </c>
      <c r="AD4895" s="11"/>
      <c r="AE4895" s="11"/>
      <c r="AF4895" s="11"/>
      <c r="AG4895" s="11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2">
        <v>230430</v>
      </c>
      <c r="F4896" s="12">
        <v>1328141</v>
      </c>
      <c r="G4896" s="12">
        <v>0</v>
      </c>
      <c r="H4896" s="12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3" t="str">
        <f>IFERROR(VLOOKUP(C4896,[1]Index!$D:$F,3,FALSE),"Non List")</f>
        <v>Tradings</v>
      </c>
      <c r="Z4896">
        <f>IFERROR(VLOOKUP(C4896,[1]LP!$B:$C,2,FALSE),0)</f>
        <v>5220</v>
      </c>
      <c r="AA4896" s="12">
        <f t="shared" si="76"/>
        <v>248.57142857142858</v>
      </c>
      <c r="AB4896" s="12">
        <v>10</v>
      </c>
      <c r="AC4896" s="12">
        <v>0.5</v>
      </c>
      <c r="AD4896" s="11"/>
      <c r="AE4896" s="11"/>
      <c r="AF4896" s="11"/>
      <c r="AG4896" s="11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2">
        <v>253531</v>
      </c>
      <c r="F4897" s="12">
        <v>1310077</v>
      </c>
      <c r="G4897" s="12">
        <v>0</v>
      </c>
      <c r="H4897" s="12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3" t="str">
        <f>IFERROR(VLOOKUP(C4897,[1]Index!$D:$F,3,FALSE),"Non List")</f>
        <v>Tradings</v>
      </c>
      <c r="Z4897">
        <f>IFERROR(VLOOKUP(C4897,[1]LP!$B:$C,2,FALSE),0)</f>
        <v>5220</v>
      </c>
      <c r="AA4897" s="12">
        <f t="shared" si="76"/>
        <v>652.5</v>
      </c>
      <c r="AB4897" s="12">
        <v>10</v>
      </c>
      <c r="AC4897" s="12">
        <v>5</v>
      </c>
      <c r="AD4897" s="11"/>
      <c r="AE4897" s="11"/>
      <c r="AF4897" s="11"/>
      <c r="AG4897" s="11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2">
        <v>230483</v>
      </c>
      <c r="F4898" s="12">
        <v>1318717</v>
      </c>
      <c r="G4898" s="12">
        <v>0</v>
      </c>
      <c r="H4898" s="12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3" t="str">
        <f>IFERROR(VLOOKUP(C4898,[1]Index!$D:$F,3,FALSE),"Non List")</f>
        <v>Tradings</v>
      </c>
      <c r="Z4898">
        <f>IFERROR(VLOOKUP(C4898,[1]LP!$B:$C,2,FALSE),0)</f>
        <v>5220</v>
      </c>
      <c r="AA4898" s="12">
        <f t="shared" si="76"/>
        <v>474.54545454545456</v>
      </c>
      <c r="AB4898" s="12">
        <v>10</v>
      </c>
      <c r="AC4898" s="12">
        <v>5</v>
      </c>
      <c r="AD4898" s="11"/>
      <c r="AE4898" s="11"/>
      <c r="AF4898" s="11"/>
      <c r="AG4898" s="11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2">
        <v>1128090</v>
      </c>
      <c r="F4899" s="12">
        <v>790790</v>
      </c>
      <c r="G4899" s="12">
        <v>0</v>
      </c>
      <c r="H4899" s="12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3" t="str">
        <f>IFERROR(VLOOKUP(C4899,[1]Index!$D:$F,3,FALSE),"Non List")</f>
        <v>Hotels And Tourism</v>
      </c>
      <c r="Z4899">
        <f>IFERROR(VLOOKUP(C4899,[1]LP!$B:$C,2,FALSE),0)</f>
        <v>765.2</v>
      </c>
      <c r="AA4899" s="12">
        <f t="shared" si="76"/>
        <v>-63.766666666666673</v>
      </c>
      <c r="AB4899" s="12">
        <v>0</v>
      </c>
      <c r="AC4899" s="12">
        <v>0</v>
      </c>
      <c r="AD4899" s="11"/>
      <c r="AE4899" s="11"/>
      <c r="AF4899" s="11"/>
      <c r="AG4899" s="11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2">
        <v>842580</v>
      </c>
      <c r="F4900" s="12">
        <v>698261</v>
      </c>
      <c r="G4900" s="12">
        <v>0</v>
      </c>
      <c r="H4900" s="12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3" t="str">
        <f>IFERROR(VLOOKUP(C4900,[1]Index!$D:$F,3,FALSE),"Non List")</f>
        <v>Hotels And Tourism</v>
      </c>
      <c r="Z4900">
        <f>IFERROR(VLOOKUP(C4900,[1]LP!$B:$C,2,FALSE),0)</f>
        <v>450</v>
      </c>
      <c r="AA4900" s="12">
        <f t="shared" si="76"/>
        <v>225</v>
      </c>
      <c r="AB4900" s="12">
        <v>5</v>
      </c>
      <c r="AC4900" s="12">
        <v>21.315799999999999</v>
      </c>
      <c r="AD4900" s="11"/>
      <c r="AE4900" s="11"/>
      <c r="AF4900" s="11"/>
      <c r="AG4900" s="11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2">
        <v>1886654</v>
      </c>
      <c r="F4901" s="12">
        <v>281167</v>
      </c>
      <c r="G4901" s="12">
        <v>0</v>
      </c>
      <c r="H4901" s="12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3" t="str">
        <f>IFERROR(VLOOKUP(C4901,[1]Index!$D:$F,3,FALSE),"Non List")</f>
        <v>Hotels And Tourism</v>
      </c>
      <c r="Z4901">
        <f>IFERROR(VLOOKUP(C4901,[1]LP!$B:$C,2,FALSE),0)</f>
        <v>767.1</v>
      </c>
      <c r="AA4901" s="12">
        <f t="shared" si="76"/>
        <v>255.70000000000002</v>
      </c>
      <c r="AB4901" s="12">
        <v>0</v>
      </c>
      <c r="AC4901" s="12">
        <v>8.42</v>
      </c>
      <c r="AD4901" s="11"/>
      <c r="AE4901" s="11"/>
      <c r="AF4901" s="11"/>
      <c r="AG4901" s="11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2">
        <v>1534091</v>
      </c>
      <c r="F4902" s="12">
        <v>-449414</v>
      </c>
      <c r="G4902" s="12">
        <v>0</v>
      </c>
      <c r="H4902" s="12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3" t="str">
        <f>IFERROR(VLOOKUP(C4902,[1]Index!$D:$F,3,FALSE),"Non List")</f>
        <v>Hotels And Tourism</v>
      </c>
      <c r="Z4902">
        <f>IFERROR(VLOOKUP(C4902,[1]LP!$B:$C,2,FALSE),0)</f>
        <v>1255</v>
      </c>
      <c r="AA4902" s="12">
        <f t="shared" si="76"/>
        <v>-418.33333333333331</v>
      </c>
      <c r="AB4902" s="12">
        <v>0</v>
      </c>
      <c r="AC4902" s="12">
        <v>0</v>
      </c>
      <c r="AD4902" s="11"/>
      <c r="AE4902" s="11"/>
      <c r="AF4902" s="11"/>
      <c r="AG4902" s="11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2">
        <v>1128090</v>
      </c>
      <c r="F4903" s="12">
        <v>864059</v>
      </c>
      <c r="G4903" s="12">
        <v>0</v>
      </c>
      <c r="H4903" s="12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3" t="str">
        <f>IFERROR(VLOOKUP(C4903,[1]Index!$D:$F,3,FALSE),"Non List")</f>
        <v>Hotels And Tourism</v>
      </c>
      <c r="Z4903">
        <f>IFERROR(VLOOKUP(C4903,[1]LP!$B:$C,2,FALSE),0)</f>
        <v>765.2</v>
      </c>
      <c r="AA4903" s="12">
        <f t="shared" si="76"/>
        <v>-255.06666666666669</v>
      </c>
      <c r="AB4903" s="12">
        <v>0</v>
      </c>
      <c r="AC4903" s="12">
        <v>0</v>
      </c>
      <c r="AD4903" s="11"/>
      <c r="AE4903" s="11"/>
      <c r="AF4903" s="11"/>
      <c r="AG4903" s="11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2">
        <v>842580</v>
      </c>
      <c r="F4904" s="12">
        <v>891295</v>
      </c>
      <c r="G4904" s="12">
        <v>0</v>
      </c>
      <c r="H4904" s="12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3" t="str">
        <f>IFERROR(VLOOKUP(C4904,[1]Index!$D:$F,3,FALSE),"Non List")</f>
        <v>Hotels And Tourism</v>
      </c>
      <c r="Z4904">
        <f>IFERROR(VLOOKUP(C4904,[1]LP!$B:$C,2,FALSE),0)</f>
        <v>450</v>
      </c>
      <c r="AA4904" s="12">
        <f t="shared" si="76"/>
        <v>112.5</v>
      </c>
      <c r="AB4904" s="12">
        <v>5</v>
      </c>
      <c r="AC4904" s="12">
        <v>21.315799999999999</v>
      </c>
      <c r="AD4904" s="11"/>
      <c r="AE4904" s="11"/>
      <c r="AF4904" s="11"/>
      <c r="AG4904" s="11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2">
        <v>1886654</v>
      </c>
      <c r="F4905" s="12">
        <v>441635</v>
      </c>
      <c r="G4905" s="12">
        <v>0</v>
      </c>
      <c r="H4905" s="12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3" t="str">
        <f>IFERROR(VLOOKUP(C4905,[1]Index!$D:$F,3,FALSE),"Non List")</f>
        <v>Hotels And Tourism</v>
      </c>
      <c r="Z4905">
        <f>IFERROR(VLOOKUP(C4905,[1]LP!$B:$C,2,FALSE),0)</f>
        <v>767.1</v>
      </c>
      <c r="AA4905" s="12">
        <f t="shared" si="76"/>
        <v>76.710000000000008</v>
      </c>
      <c r="AB4905" s="12">
        <v>0</v>
      </c>
      <c r="AC4905" s="12">
        <v>8.42</v>
      </c>
      <c r="AD4905" s="11"/>
      <c r="AE4905" s="11"/>
      <c r="AF4905" s="11"/>
      <c r="AG4905" s="11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2">
        <v>1534091</v>
      </c>
      <c r="F4906" s="12">
        <v>-394436</v>
      </c>
      <c r="G4906" s="12">
        <v>0</v>
      </c>
      <c r="H4906" s="12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3" t="str">
        <f>IFERROR(VLOOKUP(C4906,[1]Index!$D:$F,3,FALSE),"Non List")</f>
        <v>Hotels And Tourism</v>
      </c>
      <c r="Z4906">
        <f>IFERROR(VLOOKUP(C4906,[1]LP!$B:$C,2,FALSE),0)</f>
        <v>1255</v>
      </c>
      <c r="AA4906" s="12">
        <f t="shared" si="76"/>
        <v>627.5</v>
      </c>
      <c r="AB4906" s="12">
        <v>0</v>
      </c>
      <c r="AC4906" s="12">
        <v>0</v>
      </c>
      <c r="AD4906" s="11"/>
      <c r="AE4906" s="11"/>
      <c r="AF4906" s="11"/>
      <c r="AG4906" s="11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2">
        <v>1128090</v>
      </c>
      <c r="F4907" s="12">
        <v>882676</v>
      </c>
      <c r="G4907" s="12">
        <v>0</v>
      </c>
      <c r="H4907" s="12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3" t="str">
        <f>IFERROR(VLOOKUP(C4907,[1]Index!$D:$F,3,FALSE),"Non List")</f>
        <v>Hotels And Tourism</v>
      </c>
      <c r="Z4907">
        <f>IFERROR(VLOOKUP(C4907,[1]LP!$B:$C,2,FALSE),0)</f>
        <v>765.2</v>
      </c>
      <c r="AA4907" s="12">
        <f t="shared" si="76"/>
        <v>191.3</v>
      </c>
      <c r="AB4907" s="12">
        <v>0</v>
      </c>
      <c r="AC4907" s="12">
        <v>0</v>
      </c>
      <c r="AD4907" s="11"/>
      <c r="AE4907" s="11"/>
      <c r="AF4907" s="11"/>
      <c r="AG4907" s="11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2">
        <v>842580</v>
      </c>
      <c r="F4908" s="12">
        <v>998751</v>
      </c>
      <c r="G4908" s="12">
        <v>0</v>
      </c>
      <c r="H4908" s="12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3" t="str">
        <f>IFERROR(VLOOKUP(C4908,[1]Index!$D:$F,3,FALSE),"Non List")</f>
        <v>Hotels And Tourism</v>
      </c>
      <c r="Z4908">
        <f>IFERROR(VLOOKUP(C4908,[1]LP!$B:$C,2,FALSE),0)</f>
        <v>450</v>
      </c>
      <c r="AA4908" s="12">
        <f t="shared" si="76"/>
        <v>90</v>
      </c>
      <c r="AB4908" s="12">
        <v>0</v>
      </c>
      <c r="AC4908" s="12">
        <v>0</v>
      </c>
      <c r="AD4908" s="11"/>
      <c r="AE4908" s="11"/>
      <c r="AF4908" s="11"/>
      <c r="AG4908" s="11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2">
        <v>1886654</v>
      </c>
      <c r="F4909" s="12">
        <v>563181</v>
      </c>
      <c r="G4909" s="12">
        <v>0</v>
      </c>
      <c r="H4909" s="12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3" t="str">
        <f>IFERROR(VLOOKUP(C4909,[1]Index!$D:$F,3,FALSE),"Non List")</f>
        <v>Hotels And Tourism</v>
      </c>
      <c r="Z4909">
        <f>IFERROR(VLOOKUP(C4909,[1]LP!$B:$C,2,FALSE),0)</f>
        <v>767.1</v>
      </c>
      <c r="AA4909" s="12">
        <f t="shared" si="76"/>
        <v>153.42000000000002</v>
      </c>
      <c r="AB4909" s="12">
        <v>0</v>
      </c>
      <c r="AC4909" s="12">
        <v>0</v>
      </c>
      <c r="AD4909" s="11"/>
      <c r="AE4909" s="11"/>
      <c r="AF4909" s="11"/>
      <c r="AG4909" s="11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2">
        <v>1534091</v>
      </c>
      <c r="F4910" s="12">
        <v>-381329</v>
      </c>
      <c r="G4910" s="12">
        <v>0</v>
      </c>
      <c r="H4910" s="12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3" t="str">
        <f>IFERROR(VLOOKUP(C4910,[1]Index!$D:$F,3,FALSE),"Non List")</f>
        <v>Hotels And Tourism</v>
      </c>
      <c r="Z4910">
        <f>IFERROR(VLOOKUP(C4910,[1]LP!$B:$C,2,FALSE),0)</f>
        <v>1255</v>
      </c>
      <c r="AA4910" s="12">
        <f t="shared" si="76"/>
        <v>418.33333333333331</v>
      </c>
      <c r="AB4910" s="12">
        <v>0</v>
      </c>
      <c r="AC4910" s="12">
        <v>0</v>
      </c>
      <c r="AD4910" s="11"/>
      <c r="AE4910" s="11"/>
      <c r="AF4910" s="11"/>
      <c r="AG4910" s="11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2">
        <v>1128090</v>
      </c>
      <c r="F4911" s="12">
        <v>908055</v>
      </c>
      <c r="G4911" s="12">
        <v>0</v>
      </c>
      <c r="H4911" s="12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3" t="str">
        <f>IFERROR(VLOOKUP(C4911,[1]Index!$D:$F,3,FALSE),"Non List")</f>
        <v>Hotels And Tourism</v>
      </c>
      <c r="Z4911">
        <f>IFERROR(VLOOKUP(C4911,[1]LP!$B:$C,2,FALSE),0)</f>
        <v>765.2</v>
      </c>
      <c r="AA4911" s="12">
        <f t="shared" si="76"/>
        <v>127.53333333333335</v>
      </c>
      <c r="AB4911" s="12">
        <v>0</v>
      </c>
      <c r="AC4911" s="12">
        <v>0</v>
      </c>
      <c r="AD4911" s="11"/>
      <c r="AE4911" s="11"/>
      <c r="AF4911" s="11"/>
      <c r="AG4911" s="11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2">
        <v>842580</v>
      </c>
      <c r="F4912" s="12">
        <v>1138183</v>
      </c>
      <c r="G4912" s="12">
        <v>0</v>
      </c>
      <c r="H4912" s="12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3" t="str">
        <f>IFERROR(VLOOKUP(C4912,[1]Index!$D:$F,3,FALSE),"Non List")</f>
        <v>Hotels And Tourism</v>
      </c>
      <c r="Z4912">
        <f>IFERROR(VLOOKUP(C4912,[1]LP!$B:$C,2,FALSE),0)</f>
        <v>450</v>
      </c>
      <c r="AA4912" s="12">
        <f t="shared" si="76"/>
        <v>75</v>
      </c>
      <c r="AB4912" s="12">
        <v>0</v>
      </c>
      <c r="AC4912" s="12">
        <v>0</v>
      </c>
      <c r="AD4912" s="11"/>
      <c r="AE4912" s="11"/>
      <c r="AF4912" s="11"/>
      <c r="AG4912" s="11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2">
        <v>1886654</v>
      </c>
      <c r="F4913" s="12">
        <v>540138</v>
      </c>
      <c r="G4913" s="12">
        <v>0</v>
      </c>
      <c r="H4913" s="12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3" t="str">
        <f>IFERROR(VLOOKUP(C4913,[1]Index!$D:$F,3,FALSE),"Non List")</f>
        <v>Hotels And Tourism</v>
      </c>
      <c r="Z4913">
        <f>IFERROR(VLOOKUP(C4913,[1]LP!$B:$C,2,FALSE),0)</f>
        <v>767.1</v>
      </c>
      <c r="AA4913" s="12">
        <f t="shared" si="76"/>
        <v>69.736363636363635</v>
      </c>
      <c r="AB4913" s="12">
        <v>0</v>
      </c>
      <c r="AC4913" s="12">
        <v>0</v>
      </c>
      <c r="AD4913" s="11"/>
      <c r="AE4913" s="11"/>
      <c r="AF4913" s="11"/>
      <c r="AG4913" s="11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2">
        <v>1534091</v>
      </c>
      <c r="F4914" s="12">
        <v>-342949</v>
      </c>
      <c r="G4914" s="12">
        <v>0</v>
      </c>
      <c r="H4914" s="12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3" t="str">
        <f>IFERROR(VLOOKUP(C4914,[1]Index!$D:$F,3,FALSE),"Non List")</f>
        <v>Hotels And Tourism</v>
      </c>
      <c r="Z4914">
        <f>IFERROR(VLOOKUP(C4914,[1]LP!$B:$C,2,FALSE),0)</f>
        <v>1255</v>
      </c>
      <c r="AA4914" s="12">
        <f t="shared" si="76"/>
        <v>179.28571428571428</v>
      </c>
      <c r="AB4914" s="12">
        <v>0</v>
      </c>
      <c r="AC4914" s="12">
        <v>0</v>
      </c>
      <c r="AD4914" s="11"/>
      <c r="AE4914" s="11"/>
      <c r="AF4914" s="11"/>
      <c r="AG4914" s="11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2">
        <v>194889</v>
      </c>
      <c r="F4915" s="12">
        <v>4630037</v>
      </c>
      <c r="G4915" s="12">
        <v>0</v>
      </c>
      <c r="H4915" s="12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3" t="str">
        <f>IFERROR(VLOOKUP(C4915,[1]Index!$D:$F,3,FALSE),"Non List")</f>
        <v>Manufacturing And Processing</v>
      </c>
      <c r="Z4915">
        <f>IFERROR(VLOOKUP(C4915,[1]LP!$B:$C,2,FALSE),0)</f>
        <v>0</v>
      </c>
      <c r="AA4915" s="12">
        <f t="shared" si="76"/>
        <v>0</v>
      </c>
      <c r="AB4915" s="12">
        <v>0</v>
      </c>
      <c r="AC4915" s="12">
        <v>20</v>
      </c>
      <c r="AD4915" s="11"/>
      <c r="AE4915" s="11"/>
      <c r="AF4915" s="11"/>
      <c r="AG4915" s="11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2">
        <v>121000</v>
      </c>
      <c r="F4916" s="12">
        <v>3087640</v>
      </c>
      <c r="G4916" s="12">
        <v>0</v>
      </c>
      <c r="H4916" s="12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3" t="str">
        <f>IFERROR(VLOOKUP(C4916,[1]Index!$D:$F,3,FALSE),"Non List")</f>
        <v>Manufacturing And Processing</v>
      </c>
      <c r="Z4916">
        <f>IFERROR(VLOOKUP(C4916,[1]LP!$B:$C,2,FALSE),0)</f>
        <v>13255</v>
      </c>
      <c r="AA4916" s="12">
        <f t="shared" si="76"/>
        <v>23.797127468581689</v>
      </c>
      <c r="AB4916" s="12">
        <v>0</v>
      </c>
      <c r="AC4916" s="12">
        <v>60</v>
      </c>
      <c r="AD4916" s="11"/>
      <c r="AE4916" s="11"/>
      <c r="AF4916" s="11"/>
      <c r="AG4916" s="11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2">
        <v>1518479</v>
      </c>
      <c r="F4917" s="12">
        <v>1057515</v>
      </c>
      <c r="G4917" s="12">
        <v>0</v>
      </c>
      <c r="H4917" s="12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3" t="str">
        <f>IFERROR(VLOOKUP(C4917,[1]Index!$D:$F,3,FALSE),"Non List")</f>
        <v>Manufacturing And Processing</v>
      </c>
      <c r="Z4917">
        <f>IFERROR(VLOOKUP(C4917,[1]LP!$B:$C,2,FALSE),0)</f>
        <v>1960</v>
      </c>
      <c r="AA4917" s="12">
        <f t="shared" si="76"/>
        <v>28.405797101449274</v>
      </c>
      <c r="AB4917" s="12">
        <v>60</v>
      </c>
      <c r="AC4917" s="12">
        <v>10</v>
      </c>
      <c r="AD4917" s="11"/>
      <c r="AE4917" s="11"/>
      <c r="AF4917" s="11"/>
      <c r="AG4917" s="11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2">
        <v>38759</v>
      </c>
      <c r="F4918" s="12">
        <v>317184</v>
      </c>
      <c r="G4918" s="12">
        <v>0</v>
      </c>
      <c r="H4918" s="12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3" t="str">
        <f>IFERROR(VLOOKUP(C4918,[1]Index!$D:$F,3,FALSE),"Non List")</f>
        <v>Manufacturing And Processing</v>
      </c>
      <c r="Z4918">
        <f>IFERROR(VLOOKUP(C4918,[1]LP!$B:$C,2,FALSE),0)</f>
        <v>0</v>
      </c>
      <c r="AA4918" s="12">
        <f t="shared" si="76"/>
        <v>0</v>
      </c>
      <c r="AB4918" s="12">
        <v>25</v>
      </c>
      <c r="AC4918" s="12">
        <v>5</v>
      </c>
      <c r="AD4918" s="11"/>
      <c r="AE4918" s="11"/>
      <c r="AF4918" s="11"/>
      <c r="AG4918" s="11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2">
        <v>92100</v>
      </c>
      <c r="F4919" s="12">
        <v>2837300</v>
      </c>
      <c r="G4919" s="12">
        <v>0</v>
      </c>
      <c r="H4919" s="12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3" t="str">
        <f>IFERROR(VLOOKUP(C4919,[1]Index!$D:$F,3,FALSE),"Non List")</f>
        <v>Manufacturing And Processing</v>
      </c>
      <c r="Z4919">
        <f>IFERROR(VLOOKUP(C4919,[1]LP!$B:$C,2,FALSE),0)</f>
        <v>36605.699999999997</v>
      </c>
      <c r="AA4919" s="12">
        <f t="shared" si="76"/>
        <v>114.75141065830721</v>
      </c>
      <c r="AB4919" s="12">
        <v>0</v>
      </c>
      <c r="AC4919" s="12">
        <v>1215</v>
      </c>
      <c r="AD4919" s="11"/>
      <c r="AE4919" s="11"/>
      <c r="AF4919" s="11"/>
      <c r="AG4919" s="11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2">
        <v>4400000</v>
      </c>
      <c r="F4920" s="12">
        <v>4785527</v>
      </c>
      <c r="G4920" s="12">
        <v>0</v>
      </c>
      <c r="H4920" s="12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3" t="str">
        <f>IFERROR(VLOOKUP(C4920,[1]Index!$D:$F,3,FALSE),"Non List")</f>
        <v>Manufacturing And Processing</v>
      </c>
      <c r="Z4920">
        <f>IFERROR(VLOOKUP(C4920,[1]LP!$B:$C,2,FALSE),0)</f>
        <v>510</v>
      </c>
      <c r="AA4920" s="12">
        <f t="shared" si="76"/>
        <v>25.5</v>
      </c>
      <c r="AB4920" s="12">
        <v>0</v>
      </c>
      <c r="AC4920" s="12">
        <v>10.53</v>
      </c>
      <c r="AD4920" s="11"/>
      <c r="AE4920" s="11"/>
      <c r="AF4920" s="11"/>
      <c r="AG4920" s="11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2">
        <v>194889</v>
      </c>
      <c r="F4921" s="12">
        <v>5044138</v>
      </c>
      <c r="G4921" s="12">
        <v>0</v>
      </c>
      <c r="H4921" s="12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3" t="str">
        <f>IFERROR(VLOOKUP(C4921,[1]Index!$D:$F,3,FALSE),"Non List")</f>
        <v>Manufacturing And Processing</v>
      </c>
      <c r="Z4921">
        <f>IFERROR(VLOOKUP(C4921,[1]LP!$B:$C,2,FALSE),0)</f>
        <v>0</v>
      </c>
      <c r="AA4921" s="12">
        <f t="shared" si="76"/>
        <v>0</v>
      </c>
      <c r="AB4921" s="12">
        <v>0</v>
      </c>
      <c r="AC4921" s="12">
        <v>20</v>
      </c>
      <c r="AD4921" s="11"/>
      <c r="AE4921" s="11"/>
      <c r="AF4921" s="11"/>
      <c r="AG4921" s="11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2">
        <v>121000</v>
      </c>
      <c r="F4922" s="12">
        <v>3253337</v>
      </c>
      <c r="G4922" s="12">
        <v>0</v>
      </c>
      <c r="H4922" s="12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3" t="str">
        <f>IFERROR(VLOOKUP(C4922,[1]Index!$D:$F,3,FALSE),"Non List")</f>
        <v>Manufacturing And Processing</v>
      </c>
      <c r="Z4922">
        <f>IFERROR(VLOOKUP(C4922,[1]LP!$B:$C,2,FALSE),0)</f>
        <v>13255</v>
      </c>
      <c r="AA4922" s="12">
        <f t="shared" si="76"/>
        <v>23.460176991150444</v>
      </c>
      <c r="AB4922" s="12">
        <v>0</v>
      </c>
      <c r="AC4922" s="12">
        <v>60</v>
      </c>
      <c r="AD4922" s="11"/>
      <c r="AE4922" s="11"/>
      <c r="AF4922" s="11"/>
      <c r="AG4922" s="11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2">
        <v>1518479</v>
      </c>
      <c r="F4923" s="12">
        <v>1324482</v>
      </c>
      <c r="G4923" s="12">
        <v>0</v>
      </c>
      <c r="H4923" s="12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3" t="str">
        <f>IFERROR(VLOOKUP(C4923,[1]Index!$D:$F,3,FALSE),"Non List")</f>
        <v>Manufacturing And Processing</v>
      </c>
      <c r="Z4923">
        <f>IFERROR(VLOOKUP(C4923,[1]LP!$B:$C,2,FALSE),0)</f>
        <v>1960</v>
      </c>
      <c r="AA4923" s="12">
        <f t="shared" si="76"/>
        <v>28.405797101449274</v>
      </c>
      <c r="AB4923" s="12">
        <v>60</v>
      </c>
      <c r="AC4923" s="12">
        <v>10</v>
      </c>
      <c r="AD4923" s="11"/>
      <c r="AE4923" s="11"/>
      <c r="AF4923" s="11"/>
      <c r="AG4923" s="11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2">
        <v>48448</v>
      </c>
      <c r="F4924" s="12">
        <v>333782</v>
      </c>
      <c r="G4924" s="12">
        <v>0</v>
      </c>
      <c r="H4924" s="12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3" t="str">
        <f>IFERROR(VLOOKUP(C4924,[1]Index!$D:$F,3,FALSE),"Non List")</f>
        <v>Manufacturing And Processing</v>
      </c>
      <c r="Z4924">
        <f>IFERROR(VLOOKUP(C4924,[1]LP!$B:$C,2,FALSE),0)</f>
        <v>0</v>
      </c>
      <c r="AA4924" s="12">
        <f t="shared" si="76"/>
        <v>0</v>
      </c>
      <c r="AB4924" s="12">
        <v>25</v>
      </c>
      <c r="AC4924" s="12">
        <v>5</v>
      </c>
      <c r="AD4924" s="11"/>
      <c r="AE4924" s="11"/>
      <c r="AF4924" s="11"/>
      <c r="AG4924" s="11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2">
        <v>92100</v>
      </c>
      <c r="F4925" s="12">
        <v>3537400</v>
      </c>
      <c r="G4925" s="12">
        <v>0</v>
      </c>
      <c r="H4925" s="12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3" t="str">
        <f>IFERROR(VLOOKUP(C4925,[1]Index!$D:$F,3,FALSE),"Non List")</f>
        <v>Manufacturing And Processing</v>
      </c>
      <c r="Z4925">
        <f>IFERROR(VLOOKUP(C4925,[1]LP!$B:$C,2,FALSE),0)</f>
        <v>36605.699999999997</v>
      </c>
      <c r="AA4925" s="12">
        <f t="shared" si="76"/>
        <v>47.172293814432983</v>
      </c>
      <c r="AB4925" s="12">
        <v>0</v>
      </c>
      <c r="AC4925" s="12">
        <v>1215</v>
      </c>
      <c r="AD4925" s="11"/>
      <c r="AE4925" s="11"/>
      <c r="AF4925" s="11"/>
      <c r="AG4925" s="11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2">
        <v>4400000</v>
      </c>
      <c r="F4926" s="12">
        <v>4831921</v>
      </c>
      <c r="G4926" s="12">
        <v>0</v>
      </c>
      <c r="H4926" s="12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3" t="str">
        <f>IFERROR(VLOOKUP(C4926,[1]Index!$D:$F,3,FALSE),"Non List")</f>
        <v>Manufacturing And Processing</v>
      </c>
      <c r="Z4926">
        <f>IFERROR(VLOOKUP(C4926,[1]LP!$B:$C,2,FALSE),0)</f>
        <v>510</v>
      </c>
      <c r="AA4926" s="12">
        <f t="shared" si="76"/>
        <v>31.875</v>
      </c>
      <c r="AB4926" s="12">
        <v>0</v>
      </c>
      <c r="AC4926" s="12">
        <v>10.53</v>
      </c>
      <c r="AD4926" s="11"/>
      <c r="AE4926" s="11"/>
      <c r="AF4926" s="11"/>
      <c r="AG4926" s="11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2">
        <v>194889</v>
      </c>
      <c r="F4927" s="12">
        <v>5188499</v>
      </c>
      <c r="G4927" s="12">
        <v>0</v>
      </c>
      <c r="H4927" s="12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3" t="str">
        <f>IFERROR(VLOOKUP(C4927,[1]Index!$D:$F,3,FALSE),"Non List")</f>
        <v>Manufacturing And Processing</v>
      </c>
      <c r="Z4927">
        <f>IFERROR(VLOOKUP(C4927,[1]LP!$B:$C,2,FALSE),0)</f>
        <v>0</v>
      </c>
      <c r="AA4927" s="12">
        <f t="shared" si="76"/>
        <v>0</v>
      </c>
      <c r="AB4927" s="12">
        <v>0</v>
      </c>
      <c r="AC4927" s="12">
        <v>0</v>
      </c>
      <c r="AD4927" s="11"/>
      <c r="AE4927" s="11"/>
      <c r="AF4927" s="11"/>
      <c r="AG4927" s="11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2">
        <v>121000</v>
      </c>
      <c r="F4928" s="12">
        <v>3513702</v>
      </c>
      <c r="G4928" s="12">
        <v>0</v>
      </c>
      <c r="H4928" s="12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3" t="str">
        <f>IFERROR(VLOOKUP(C4928,[1]Index!$D:$F,3,FALSE),"Non List")</f>
        <v>Manufacturing And Processing</v>
      </c>
      <c r="Z4928">
        <f>IFERROR(VLOOKUP(C4928,[1]LP!$B:$C,2,FALSE),0)</f>
        <v>13255</v>
      </c>
      <c r="AA4928" s="12">
        <f t="shared" si="76"/>
        <v>12.659980897803248</v>
      </c>
      <c r="AB4928" s="12">
        <v>0</v>
      </c>
      <c r="AC4928" s="12">
        <v>0</v>
      </c>
      <c r="AD4928" s="11"/>
      <c r="AE4928" s="11"/>
      <c r="AF4928" s="11"/>
      <c r="AG4928" s="11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2">
        <v>2429567</v>
      </c>
      <c r="F4929" s="12">
        <v>1543368</v>
      </c>
      <c r="G4929" s="12">
        <v>0</v>
      </c>
      <c r="H4929" s="12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3" t="str">
        <f>IFERROR(VLOOKUP(C4929,[1]Index!$D:$F,3,FALSE),"Non List")</f>
        <v>Manufacturing And Processing</v>
      </c>
      <c r="Z4929">
        <f>IFERROR(VLOOKUP(C4929,[1]LP!$B:$C,2,FALSE),0)</f>
        <v>1960</v>
      </c>
      <c r="AA4929" s="12">
        <f t="shared" si="76"/>
        <v>54.444444444444443</v>
      </c>
      <c r="AB4929" s="12">
        <v>0</v>
      </c>
      <c r="AC4929" s="12">
        <v>0</v>
      </c>
      <c r="AD4929" s="11"/>
      <c r="AE4929" s="11"/>
      <c r="AF4929" s="11"/>
      <c r="AG4929" s="11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2">
        <v>92100</v>
      </c>
      <c r="F4930" s="12">
        <v>3900700</v>
      </c>
      <c r="G4930" s="12">
        <v>0</v>
      </c>
      <c r="H4930" s="12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3" t="str">
        <f>IFERROR(VLOOKUP(C4930,[1]Index!$D:$F,3,FALSE),"Non List")</f>
        <v>Manufacturing And Processing</v>
      </c>
      <c r="Z4930">
        <f>IFERROR(VLOOKUP(C4930,[1]LP!$B:$C,2,FALSE),0)</f>
        <v>36605.699999999997</v>
      </c>
      <c r="AA4930" s="12">
        <f t="shared" si="76"/>
        <v>24.750304259634888</v>
      </c>
      <c r="AB4930" s="12">
        <v>0</v>
      </c>
      <c r="AC4930" s="12">
        <v>0</v>
      </c>
      <c r="AD4930" s="11"/>
      <c r="AE4930" s="11"/>
      <c r="AF4930" s="11"/>
      <c r="AG4930" s="11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2">
        <v>4400000</v>
      </c>
      <c r="F4931" s="12">
        <v>5107747</v>
      </c>
      <c r="G4931" s="12">
        <v>0</v>
      </c>
      <c r="H4931" s="12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3" t="str">
        <f>IFERROR(VLOOKUP(C4931,[1]Index!$D:$F,3,FALSE),"Non List")</f>
        <v>Manufacturing And Processing</v>
      </c>
      <c r="Z4931">
        <f>IFERROR(VLOOKUP(C4931,[1]LP!$B:$C,2,FALSE),0)</f>
        <v>510</v>
      </c>
      <c r="AA4931" s="12">
        <f t="shared" ref="AA4931:AA4994" si="77">IFERROR(Z4931/M4931,0)</f>
        <v>20.399999999999999</v>
      </c>
      <c r="AB4931" s="12">
        <v>0</v>
      </c>
      <c r="AC4931" s="12">
        <v>0</v>
      </c>
      <c r="AD4931" s="11"/>
      <c r="AE4931" s="11"/>
      <c r="AF4931" s="11"/>
      <c r="AG4931" s="11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2">
        <v>194889</v>
      </c>
      <c r="F4932" s="12">
        <v>5385459</v>
      </c>
      <c r="G4932" s="12">
        <v>0</v>
      </c>
      <c r="H4932" s="12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3" t="str">
        <f>IFERROR(VLOOKUP(C4932,[1]Index!$D:$F,3,FALSE),"Non List")</f>
        <v>Manufacturing And Processing</v>
      </c>
      <c r="Z4932">
        <f>IFERROR(VLOOKUP(C4932,[1]LP!$B:$C,2,FALSE),0)</f>
        <v>0</v>
      </c>
      <c r="AA4932" s="12">
        <f t="shared" si="77"/>
        <v>0</v>
      </c>
      <c r="AB4932" s="12">
        <v>0</v>
      </c>
      <c r="AC4932" s="12">
        <v>0</v>
      </c>
      <c r="AD4932" s="11"/>
      <c r="AE4932" s="11"/>
      <c r="AF4932" s="11"/>
      <c r="AG4932" s="11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2">
        <v>121000</v>
      </c>
      <c r="F4933" s="12">
        <v>3380000</v>
      </c>
      <c r="G4933" s="12">
        <v>0</v>
      </c>
      <c r="H4933" s="12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3" t="str">
        <f>IFERROR(VLOOKUP(C4933,[1]Index!$D:$F,3,FALSE),"Non List")</f>
        <v>Manufacturing And Processing</v>
      </c>
      <c r="Z4933">
        <f>IFERROR(VLOOKUP(C4933,[1]LP!$B:$C,2,FALSE),0)</f>
        <v>13255</v>
      </c>
      <c r="AA4933" s="12">
        <f t="shared" si="77"/>
        <v>52.391304347826086</v>
      </c>
      <c r="AB4933" s="12">
        <v>0</v>
      </c>
      <c r="AC4933" s="12">
        <v>0</v>
      </c>
      <c r="AD4933" s="11"/>
      <c r="AE4933" s="11"/>
      <c r="AF4933" s="11"/>
      <c r="AG4933" s="11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2">
        <v>2429567</v>
      </c>
      <c r="F4934" s="12">
        <v>557458</v>
      </c>
      <c r="G4934" s="12">
        <v>0</v>
      </c>
      <c r="H4934" s="12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3" t="str">
        <f>IFERROR(VLOOKUP(C4934,[1]Index!$D:$F,3,FALSE),"Non List")</f>
        <v>Manufacturing And Processing</v>
      </c>
      <c r="Z4934">
        <f>IFERROR(VLOOKUP(C4934,[1]LP!$B:$C,2,FALSE),0)</f>
        <v>1960</v>
      </c>
      <c r="AA4934" s="12">
        <f t="shared" si="77"/>
        <v>81.666666666666671</v>
      </c>
      <c r="AB4934" s="12">
        <v>0</v>
      </c>
      <c r="AC4934" s="12">
        <v>0</v>
      </c>
      <c r="AD4934" s="11"/>
      <c r="AE4934" s="11"/>
      <c r="AF4934" s="11"/>
      <c r="AG4934" s="11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2">
        <v>92100</v>
      </c>
      <c r="F4935" s="12">
        <v>3334500</v>
      </c>
      <c r="G4935" s="12">
        <v>0</v>
      </c>
      <c r="H4935" s="12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3" t="str">
        <f>IFERROR(VLOOKUP(C4935,[1]Index!$D:$F,3,FALSE),"Non List")</f>
        <v>Manufacturing And Processing</v>
      </c>
      <c r="Z4935">
        <f>IFERROR(VLOOKUP(C4935,[1]LP!$B:$C,2,FALSE),0)</f>
        <v>36605.699999999997</v>
      </c>
      <c r="AA4935" s="12">
        <f t="shared" si="77"/>
        <v>30.504749999999998</v>
      </c>
      <c r="AB4935" s="12">
        <v>0</v>
      </c>
      <c r="AC4935" s="12">
        <v>0</v>
      </c>
      <c r="AD4935" s="11"/>
      <c r="AE4935" s="11"/>
      <c r="AF4935" s="11"/>
      <c r="AG4935" s="11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2">
        <v>4400000</v>
      </c>
      <c r="F4936" s="12">
        <v>4701249</v>
      </c>
      <c r="G4936" s="12">
        <v>0</v>
      </c>
      <c r="H4936" s="12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3" t="str">
        <f>IFERROR(VLOOKUP(C4936,[1]Index!$D:$F,3,FALSE),"Non List")</f>
        <v>Manufacturing And Processing</v>
      </c>
      <c r="Z4936">
        <f>IFERROR(VLOOKUP(C4936,[1]LP!$B:$C,2,FALSE),0)</f>
        <v>510</v>
      </c>
      <c r="AA4936" s="12">
        <f t="shared" si="77"/>
        <v>34</v>
      </c>
      <c r="AB4936" s="12">
        <v>0</v>
      </c>
      <c r="AC4936" s="12">
        <v>0</v>
      </c>
      <c r="AD4936" s="11"/>
      <c r="AE4936" s="11"/>
      <c r="AF4936" s="11"/>
      <c r="AG4936" s="11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2">
        <v>3270000</v>
      </c>
      <c r="F4937" s="12">
        <v>2550038</v>
      </c>
      <c r="G4937" s="12">
        <v>0</v>
      </c>
      <c r="H4937" s="12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3" t="str">
        <f>IFERROR(VLOOKUP(C4937,[1]Index!$D:$F,3,FALSE),"Non List")</f>
        <v>Investment</v>
      </c>
      <c r="Z4937">
        <f>IFERROR(VLOOKUP(C4937,[1]LP!$B:$C,2,FALSE),0)</f>
        <v>2040</v>
      </c>
      <c r="AA4937" s="12">
        <f t="shared" si="77"/>
        <v>81.599999999999994</v>
      </c>
      <c r="AB4937" s="12">
        <v>25</v>
      </c>
      <c r="AC4937" s="12">
        <v>1.3158000000000001</v>
      </c>
      <c r="AD4937" s="11"/>
      <c r="AE4937" s="11"/>
      <c r="AF4937" s="11"/>
      <c r="AG4937" s="11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2">
        <v>22000000</v>
      </c>
      <c r="F4938" s="12">
        <v>2956309</v>
      </c>
      <c r="G4938" s="12">
        <v>0</v>
      </c>
      <c r="H4938" s="12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3" t="str">
        <f>IFERROR(VLOOKUP(C4938,[1]Index!$D:$F,3,FALSE),"Non List")</f>
        <v>Investment</v>
      </c>
      <c r="Z4938">
        <f>IFERROR(VLOOKUP(C4938,[1]LP!$B:$C,2,FALSE),0)</f>
        <v>168</v>
      </c>
      <c r="AA4938" s="12">
        <f t="shared" si="77"/>
        <v>42</v>
      </c>
      <c r="AB4938" s="12">
        <v>5</v>
      </c>
      <c r="AC4938" s="12">
        <v>0.26300000000000001</v>
      </c>
      <c r="AD4938" s="11"/>
      <c r="AE4938" s="11"/>
      <c r="AF4938" s="11"/>
      <c r="AG4938" s="11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2">
        <v>21600000</v>
      </c>
      <c r="F4939" s="12">
        <v>1405491</v>
      </c>
      <c r="G4939" s="12">
        <v>0</v>
      </c>
      <c r="H4939" s="12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3" t="str">
        <f>IFERROR(VLOOKUP(C4939,[1]Index!$D:$F,3,FALSE),"Non List")</f>
        <v>Investment</v>
      </c>
      <c r="Z4939">
        <f>IFERROR(VLOOKUP(C4939,[1]LP!$B:$C,2,FALSE),0)</f>
        <v>201.8</v>
      </c>
      <c r="AA4939" s="12">
        <f t="shared" si="77"/>
        <v>50.45</v>
      </c>
      <c r="AB4939" s="12">
        <v>0</v>
      </c>
      <c r="AC4939" s="12">
        <v>4.2104999999999997</v>
      </c>
      <c r="AD4939" s="11"/>
      <c r="AE4939" s="11"/>
      <c r="AF4939" s="11"/>
      <c r="AG4939" s="11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2">
        <v>555600</v>
      </c>
      <c r="F4940" s="12">
        <v>33462</v>
      </c>
      <c r="G4940" s="12">
        <v>0</v>
      </c>
      <c r="H4940" s="12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3" t="str">
        <f>IFERROR(VLOOKUP(C4940,[1]Index!$D:$F,3,FALSE),"Non List")</f>
        <v>Investment</v>
      </c>
      <c r="Z4940">
        <f>IFERROR(VLOOKUP(C4940,[1]LP!$B:$C,2,FALSE),0)</f>
        <v>960.5</v>
      </c>
      <c r="AA4940" s="12">
        <f t="shared" si="77"/>
        <v>480.25</v>
      </c>
      <c r="AB4940" s="12">
        <v>0</v>
      </c>
      <c r="AC4940" s="12">
        <v>0</v>
      </c>
      <c r="AD4940" s="11"/>
      <c r="AE4940" s="11"/>
      <c r="AF4940" s="11"/>
      <c r="AG4940" s="11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2">
        <v>1223212</v>
      </c>
      <c r="F4941" s="12">
        <v>75587</v>
      </c>
      <c r="G4941" s="12">
        <v>0</v>
      </c>
      <c r="H4941" s="12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3" t="str">
        <f>IFERROR(VLOOKUP(C4941,[1]Index!$D:$F,3,FALSE),"Non List")</f>
        <v>Investment</v>
      </c>
      <c r="Z4941">
        <f>IFERROR(VLOOKUP(C4941,[1]LP!$B:$C,2,FALSE),0)</f>
        <v>445</v>
      </c>
      <c r="AA4941" s="12">
        <f t="shared" si="77"/>
        <v>111.25</v>
      </c>
      <c r="AB4941" s="12">
        <v>0</v>
      </c>
      <c r="AC4941" s="12">
        <v>5.26</v>
      </c>
      <c r="AD4941" s="11"/>
      <c r="AE4941" s="11"/>
      <c r="AF4941" s="11"/>
      <c r="AG4941" s="11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2">
        <v>839410</v>
      </c>
      <c r="F4942" s="12">
        <v>373760</v>
      </c>
      <c r="G4942" s="12">
        <v>0</v>
      </c>
      <c r="H4942" s="12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3" t="str">
        <f>IFERROR(VLOOKUP(C4942,[1]Index!$D:$F,3,FALSE),"Non List")</f>
        <v>Investment</v>
      </c>
      <c r="Z4942">
        <f>IFERROR(VLOOKUP(C4942,[1]LP!$B:$C,2,FALSE),0)</f>
        <v>1010</v>
      </c>
      <c r="AA4942" s="12">
        <f t="shared" si="77"/>
        <v>59.411764705882355</v>
      </c>
      <c r="AB4942" s="12">
        <v>0</v>
      </c>
      <c r="AC4942" s="12">
        <v>0</v>
      </c>
      <c r="AD4942" s="11"/>
      <c r="AE4942" s="11"/>
      <c r="AF4942" s="11"/>
      <c r="AG4942" s="11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2">
        <v>4251000</v>
      </c>
      <c r="F4943" s="12">
        <v>4533714</v>
      </c>
      <c r="G4943" s="12">
        <v>0</v>
      </c>
      <c r="H4943" s="12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3" t="str">
        <f>IFERROR(VLOOKUP(C4943,[1]Index!$D:$F,3,FALSE),"Non List")</f>
        <v>Investment</v>
      </c>
      <c r="Z4943">
        <f>IFERROR(VLOOKUP(C4943,[1]LP!$B:$C,2,FALSE),0)</f>
        <v>2040</v>
      </c>
      <c r="AA4943" s="12">
        <f t="shared" si="77"/>
        <v>97.142857142857139</v>
      </c>
      <c r="AB4943" s="12">
        <v>25</v>
      </c>
      <c r="AC4943" s="12">
        <v>1.3158000000000001</v>
      </c>
      <c r="AD4943" s="11"/>
      <c r="AE4943" s="11"/>
      <c r="AF4943" s="11"/>
      <c r="AG4943" s="11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2">
        <v>20715052</v>
      </c>
      <c r="F4944" s="12">
        <v>1673839</v>
      </c>
      <c r="G4944" s="12">
        <v>0</v>
      </c>
      <c r="H4944" s="12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3" t="str">
        <f>IFERROR(VLOOKUP(C4944,[1]Index!$D:$F,3,FALSE),"Non List")</f>
        <v>Investment</v>
      </c>
      <c r="Z4944">
        <f>IFERROR(VLOOKUP(C4944,[1]LP!$B:$C,2,FALSE),0)</f>
        <v>168</v>
      </c>
      <c r="AA4944" s="12">
        <f t="shared" si="77"/>
        <v>33.6</v>
      </c>
      <c r="AB4944" s="12">
        <v>5</v>
      </c>
      <c r="AC4944" s="12">
        <v>0.26300000000000001</v>
      </c>
      <c r="AD4944" s="11"/>
      <c r="AE4944" s="11"/>
      <c r="AF4944" s="11"/>
      <c r="AG4944" s="11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2">
        <v>21600000</v>
      </c>
      <c r="F4945" s="12">
        <v>1737043</v>
      </c>
      <c r="G4945" s="12">
        <v>0</v>
      </c>
      <c r="H4945" s="12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3" t="str">
        <f>IFERROR(VLOOKUP(C4945,[1]Index!$D:$F,3,FALSE),"Non List")</f>
        <v>Investment</v>
      </c>
      <c r="Z4945">
        <f>IFERROR(VLOOKUP(C4945,[1]LP!$B:$C,2,FALSE),0)</f>
        <v>201.8</v>
      </c>
      <c r="AA4945" s="12">
        <f t="shared" si="77"/>
        <v>40.36</v>
      </c>
      <c r="AB4945" s="12">
        <v>0</v>
      </c>
      <c r="AC4945" s="12">
        <v>4.2104999999999997</v>
      </c>
      <c r="AD4945" s="11"/>
      <c r="AE4945" s="11"/>
      <c r="AF4945" s="11"/>
      <c r="AG4945" s="11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2">
        <v>555600</v>
      </c>
      <c r="F4946" s="12">
        <v>37138</v>
      </c>
      <c r="G4946" s="12">
        <v>0</v>
      </c>
      <c r="H4946" s="12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3" t="str">
        <f>IFERROR(VLOOKUP(C4946,[1]Index!$D:$F,3,FALSE),"Non List")</f>
        <v>Investment</v>
      </c>
      <c r="Z4946">
        <f>IFERROR(VLOOKUP(C4946,[1]LP!$B:$C,2,FALSE),0)</f>
        <v>960.5</v>
      </c>
      <c r="AA4946" s="12">
        <f t="shared" si="77"/>
        <v>480.25</v>
      </c>
      <c r="AB4946" s="12">
        <v>0</v>
      </c>
      <c r="AC4946" s="12">
        <v>0</v>
      </c>
      <c r="AD4946" s="11"/>
      <c r="AE4946" s="11"/>
      <c r="AF4946" s="11"/>
      <c r="AG4946" s="11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2">
        <v>1223212</v>
      </c>
      <c r="F4947" s="12">
        <v>93908</v>
      </c>
      <c r="G4947" s="12">
        <v>0</v>
      </c>
      <c r="H4947" s="12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3" t="str">
        <f>IFERROR(VLOOKUP(C4947,[1]Index!$D:$F,3,FALSE),"Non List")</f>
        <v>Investment</v>
      </c>
      <c r="Z4947">
        <f>IFERROR(VLOOKUP(C4947,[1]LP!$B:$C,2,FALSE),0)</f>
        <v>445</v>
      </c>
      <c r="AA4947" s="12">
        <f t="shared" si="77"/>
        <v>148.33333333333334</v>
      </c>
      <c r="AB4947" s="12">
        <v>0</v>
      </c>
      <c r="AC4947" s="12">
        <v>5.26</v>
      </c>
      <c r="AD4947" s="11"/>
      <c r="AE4947" s="11"/>
      <c r="AF4947" s="11"/>
      <c r="AG4947" s="11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2">
        <v>839410</v>
      </c>
      <c r="F4948" s="12">
        <v>379899</v>
      </c>
      <c r="G4948" s="12">
        <v>0</v>
      </c>
      <c r="H4948" s="12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3" t="str">
        <f>IFERROR(VLOOKUP(C4948,[1]Index!$D:$F,3,FALSE),"Non List")</f>
        <v>Investment</v>
      </c>
      <c r="Z4948">
        <f>IFERROR(VLOOKUP(C4948,[1]LP!$B:$C,2,FALSE),0)</f>
        <v>1010</v>
      </c>
      <c r="AA4948" s="12">
        <f t="shared" si="77"/>
        <v>77.692307692307693</v>
      </c>
      <c r="AB4948" s="12">
        <v>0</v>
      </c>
      <c r="AC4948" s="12">
        <v>0</v>
      </c>
      <c r="AD4948" s="11"/>
      <c r="AE4948" s="11"/>
      <c r="AF4948" s="11"/>
      <c r="AG4948" s="11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2">
        <v>4251000</v>
      </c>
      <c r="F4949" s="12">
        <v>3785441</v>
      </c>
      <c r="G4949" s="12">
        <v>0</v>
      </c>
      <c r="H4949" s="12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3" t="str">
        <f>IFERROR(VLOOKUP(C4949,[1]Index!$D:$F,3,FALSE),"Non List")</f>
        <v>Investment</v>
      </c>
      <c r="Z4949">
        <f>IFERROR(VLOOKUP(C4949,[1]LP!$B:$C,2,FALSE),0)</f>
        <v>2040</v>
      </c>
      <c r="AA4949" s="12">
        <f t="shared" si="77"/>
        <v>92.727272727272734</v>
      </c>
      <c r="AB4949" s="12">
        <v>0</v>
      </c>
      <c r="AC4949" s="12">
        <v>0</v>
      </c>
      <c r="AD4949" s="11"/>
      <c r="AE4949" s="11"/>
      <c r="AF4949" s="11"/>
      <c r="AG4949" s="11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2">
        <v>21276268</v>
      </c>
      <c r="F4950" s="12">
        <v>1977771</v>
      </c>
      <c r="G4950" s="12">
        <v>0</v>
      </c>
      <c r="H4950" s="12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3" t="str">
        <f>IFERROR(VLOOKUP(C4950,[1]Index!$D:$F,3,FALSE),"Non List")</f>
        <v>Investment</v>
      </c>
      <c r="Z4950">
        <f>IFERROR(VLOOKUP(C4950,[1]LP!$B:$C,2,FALSE),0)</f>
        <v>168</v>
      </c>
      <c r="AA4950" s="12">
        <f t="shared" si="77"/>
        <v>28</v>
      </c>
      <c r="AB4950" s="12">
        <v>0</v>
      </c>
      <c r="AC4950" s="12">
        <v>0</v>
      </c>
      <c r="AD4950" s="11"/>
      <c r="AE4950" s="11"/>
      <c r="AF4950" s="11"/>
      <c r="AG4950" s="11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2">
        <v>21600000</v>
      </c>
      <c r="F4951" s="12">
        <v>2112014</v>
      </c>
      <c r="G4951" s="12">
        <v>0</v>
      </c>
      <c r="H4951" s="12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3" t="str">
        <f>IFERROR(VLOOKUP(C4951,[1]Index!$D:$F,3,FALSE),"Non List")</f>
        <v>Investment</v>
      </c>
      <c r="Z4951">
        <f>IFERROR(VLOOKUP(C4951,[1]LP!$B:$C,2,FALSE),0)</f>
        <v>201.8</v>
      </c>
      <c r="AA4951" s="12">
        <f t="shared" si="77"/>
        <v>28.828571428571429</v>
      </c>
      <c r="AB4951" s="12">
        <v>0</v>
      </c>
      <c r="AC4951" s="12">
        <v>0</v>
      </c>
      <c r="AD4951" s="11"/>
      <c r="AE4951" s="11"/>
      <c r="AF4951" s="11"/>
      <c r="AG4951" s="11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2">
        <v>555600</v>
      </c>
      <c r="F4952" s="12">
        <v>39859</v>
      </c>
      <c r="G4952" s="12">
        <v>0</v>
      </c>
      <c r="H4952" s="12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3" t="str">
        <f>IFERROR(VLOOKUP(C4952,[1]Index!$D:$F,3,FALSE),"Non List")</f>
        <v>Investment</v>
      </c>
      <c r="Z4952">
        <f>IFERROR(VLOOKUP(C4952,[1]LP!$B:$C,2,FALSE),0)</f>
        <v>960.5</v>
      </c>
      <c r="AA4952" s="12">
        <f t="shared" si="77"/>
        <v>480.25</v>
      </c>
      <c r="AB4952" s="12">
        <v>0</v>
      </c>
      <c r="AC4952" s="12">
        <v>0</v>
      </c>
      <c r="AD4952" s="11"/>
      <c r="AE4952" s="11"/>
      <c r="AF4952" s="11"/>
      <c r="AG4952" s="11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2">
        <v>1223212</v>
      </c>
      <c r="F4953" s="12">
        <v>186002</v>
      </c>
      <c r="G4953" s="12">
        <v>0</v>
      </c>
      <c r="H4953" s="12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3" t="str">
        <f>IFERROR(VLOOKUP(C4953,[1]Index!$D:$F,3,FALSE),"Non List")</f>
        <v>Investment</v>
      </c>
      <c r="Z4953">
        <f>IFERROR(VLOOKUP(C4953,[1]LP!$B:$C,2,FALSE),0)</f>
        <v>445</v>
      </c>
      <c r="AA4953" s="12">
        <f t="shared" si="77"/>
        <v>-445</v>
      </c>
      <c r="AB4953" s="12">
        <v>0</v>
      </c>
      <c r="AC4953" s="12">
        <v>0</v>
      </c>
      <c r="AD4953" s="11"/>
      <c r="AE4953" s="11"/>
      <c r="AF4953" s="11"/>
      <c r="AG4953" s="11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2">
        <v>839410</v>
      </c>
      <c r="F4954" s="12">
        <v>422367</v>
      </c>
      <c r="G4954" s="12">
        <v>0</v>
      </c>
      <c r="H4954" s="12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3" t="str">
        <f>IFERROR(VLOOKUP(C4954,[1]Index!$D:$F,3,FALSE),"Non List")</f>
        <v>Investment</v>
      </c>
      <c r="Z4954">
        <f>IFERROR(VLOOKUP(C4954,[1]LP!$B:$C,2,FALSE),0)</f>
        <v>1010</v>
      </c>
      <c r="AA4954" s="12">
        <f t="shared" si="77"/>
        <v>63.125</v>
      </c>
      <c r="AB4954" s="12">
        <v>0</v>
      </c>
      <c r="AC4954" s="12">
        <v>0</v>
      </c>
      <c r="AD4954" s="11"/>
      <c r="AE4954" s="11"/>
      <c r="AF4954" s="11"/>
      <c r="AG4954" s="11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2">
        <v>4251000</v>
      </c>
      <c r="F4955" s="12">
        <v>3134060</v>
      </c>
      <c r="G4955" s="12">
        <v>0</v>
      </c>
      <c r="H4955" s="12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3" t="str">
        <f>IFERROR(VLOOKUP(C4955,[1]Index!$D:$F,3,FALSE),"Non List")</f>
        <v>Investment</v>
      </c>
      <c r="Z4955">
        <f>IFERROR(VLOOKUP(C4955,[1]LP!$B:$C,2,FALSE),0)</f>
        <v>2040</v>
      </c>
      <c r="AA4955" s="12">
        <f t="shared" si="77"/>
        <v>85</v>
      </c>
      <c r="AB4955" s="12">
        <v>0</v>
      </c>
      <c r="AC4955" s="12">
        <v>0</v>
      </c>
      <c r="AD4955" s="11"/>
      <c r="AE4955" s="11"/>
      <c r="AF4955" s="11"/>
      <c r="AG4955" s="11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2">
        <v>22340081</v>
      </c>
      <c r="F4956" s="12">
        <v>2327928</v>
      </c>
      <c r="G4956" s="12">
        <v>0</v>
      </c>
      <c r="H4956" s="12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3" t="str">
        <f>IFERROR(VLOOKUP(C4956,[1]Index!$D:$F,3,FALSE),"Non List")</f>
        <v>Investment</v>
      </c>
      <c r="Z4956">
        <f>IFERROR(VLOOKUP(C4956,[1]LP!$B:$C,2,FALSE),0)</f>
        <v>168</v>
      </c>
      <c r="AA4956" s="12">
        <f t="shared" si="77"/>
        <v>28</v>
      </c>
      <c r="AB4956" s="12">
        <v>0</v>
      </c>
      <c r="AC4956" s="12">
        <v>0</v>
      </c>
      <c r="AD4956" s="11"/>
      <c r="AE4956" s="11"/>
      <c r="AF4956" s="11"/>
      <c r="AG4956" s="11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2">
        <v>21600000</v>
      </c>
      <c r="F4957" s="12">
        <v>1669620</v>
      </c>
      <c r="G4957" s="12">
        <v>0</v>
      </c>
      <c r="H4957" s="12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3" t="str">
        <f>IFERROR(VLOOKUP(C4957,[1]Index!$D:$F,3,FALSE),"Non List")</f>
        <v>Investment</v>
      </c>
      <c r="Z4957">
        <f>IFERROR(VLOOKUP(C4957,[1]LP!$B:$C,2,FALSE),0)</f>
        <v>201.8</v>
      </c>
      <c r="AA4957" s="12">
        <f t="shared" si="77"/>
        <v>28.828571428571429</v>
      </c>
      <c r="AB4957" s="12">
        <v>0</v>
      </c>
      <c r="AC4957" s="12">
        <v>0</v>
      </c>
      <c r="AD4957" s="11"/>
      <c r="AE4957" s="11"/>
      <c r="AF4957" s="11"/>
      <c r="AG4957" s="11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2">
        <v>555600</v>
      </c>
      <c r="F4958" s="12">
        <v>51937</v>
      </c>
      <c r="G4958" s="12">
        <v>0</v>
      </c>
      <c r="H4958" s="12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3" t="str">
        <f>IFERROR(VLOOKUP(C4958,[1]Index!$D:$F,3,FALSE),"Non List")</f>
        <v>Investment</v>
      </c>
      <c r="Z4958">
        <f>IFERROR(VLOOKUP(C4958,[1]LP!$B:$C,2,FALSE),0)</f>
        <v>960.5</v>
      </c>
      <c r="AA4958" s="12">
        <f t="shared" si="77"/>
        <v>240.125</v>
      </c>
      <c r="AB4958" s="12">
        <v>0</v>
      </c>
      <c r="AC4958" s="12">
        <v>0</v>
      </c>
      <c r="AD4958" s="11"/>
      <c r="AE4958" s="11"/>
      <c r="AF4958" s="11"/>
      <c r="AG4958" s="11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2">
        <v>1223212</v>
      </c>
      <c r="F4959" s="12">
        <v>225405</v>
      </c>
      <c r="G4959" s="12">
        <v>0</v>
      </c>
      <c r="H4959" s="12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3" t="str">
        <f>IFERROR(VLOOKUP(C4959,[1]Index!$D:$F,3,FALSE),"Non List")</f>
        <v>Investment</v>
      </c>
      <c r="Z4959">
        <f>IFERROR(VLOOKUP(C4959,[1]LP!$B:$C,2,FALSE),0)</f>
        <v>445</v>
      </c>
      <c r="AA4959" s="12">
        <f t="shared" si="77"/>
        <v>445</v>
      </c>
      <c r="AB4959" s="12">
        <v>0</v>
      </c>
      <c r="AC4959" s="12">
        <v>0</v>
      </c>
      <c r="AD4959" s="11"/>
      <c r="AE4959" s="11"/>
      <c r="AF4959" s="11"/>
      <c r="AG4959" s="11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2">
        <v>839410</v>
      </c>
      <c r="F4960" s="12">
        <v>449063</v>
      </c>
      <c r="G4960" s="12">
        <v>0</v>
      </c>
      <c r="H4960" s="12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3" t="str">
        <f>IFERROR(VLOOKUP(C4960,[1]Index!$D:$F,3,FALSE),"Non List")</f>
        <v>Investment</v>
      </c>
      <c r="Z4960">
        <f>IFERROR(VLOOKUP(C4960,[1]LP!$B:$C,2,FALSE),0)</f>
        <v>1010</v>
      </c>
      <c r="AA4960" s="12">
        <f t="shared" si="77"/>
        <v>72.142857142857139</v>
      </c>
      <c r="AB4960" s="12">
        <v>0</v>
      </c>
      <c r="AC4960" s="12">
        <v>0</v>
      </c>
      <c r="AD4960" s="11"/>
      <c r="AE4960" s="11"/>
      <c r="AF4960" s="11"/>
      <c r="AG4960" s="11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2">
        <v>230483</v>
      </c>
      <c r="F4961" s="12">
        <v>1326520</v>
      </c>
      <c r="G4961" s="12">
        <v>0</v>
      </c>
      <c r="H4961" s="12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3" t="str">
        <f>IFERROR(VLOOKUP(C4961,[1]Index!$D:$F,3,FALSE),"Non List")</f>
        <v>Tradings</v>
      </c>
      <c r="Z4961">
        <f>IFERROR(VLOOKUP(C4961,[1]LP!$B:$C,2,FALSE),0)</f>
        <v>5220</v>
      </c>
      <c r="AA4961" s="12">
        <f t="shared" si="77"/>
        <v>745.71428571428567</v>
      </c>
      <c r="AB4961" s="12">
        <v>10</v>
      </c>
      <c r="AC4961" s="12">
        <v>5</v>
      </c>
      <c r="AD4961" s="11"/>
      <c r="AE4961" s="11"/>
      <c r="AF4961" s="11"/>
      <c r="AG4961" s="11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2">
        <v>253531</v>
      </c>
      <c r="F4962" s="12">
        <v>1348362</v>
      </c>
      <c r="G4962" s="12">
        <v>0</v>
      </c>
      <c r="H4962" s="12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3" t="str">
        <f>IFERROR(VLOOKUP(C4962,[1]Index!$D:$F,3,FALSE),"Non List")</f>
        <v>Tradings</v>
      </c>
      <c r="Z4962">
        <f>IFERROR(VLOOKUP(C4962,[1]LP!$B:$C,2,FALSE),0)</f>
        <v>5220</v>
      </c>
      <c r="AA4962" s="12">
        <f t="shared" si="77"/>
        <v>348</v>
      </c>
      <c r="AB4962" s="12">
        <v>10</v>
      </c>
      <c r="AC4962" s="12">
        <v>5</v>
      </c>
      <c r="AD4962" s="11"/>
      <c r="AE4962" s="11"/>
      <c r="AF4962" s="11"/>
      <c r="AG4962" s="11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2">
        <v>253531</v>
      </c>
      <c r="F4963" s="12">
        <v>1311868</v>
      </c>
      <c r="G4963" s="12">
        <v>0</v>
      </c>
      <c r="H4963" s="12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3" t="str">
        <f>IFERROR(VLOOKUP(C4963,[1]Index!$D:$F,3,FALSE),"Non List")</f>
        <v>Tradings</v>
      </c>
      <c r="Z4963">
        <f>IFERROR(VLOOKUP(C4963,[1]LP!$B:$C,2,FALSE),0)</f>
        <v>5220</v>
      </c>
      <c r="AA4963" s="12">
        <f t="shared" si="77"/>
        <v>522</v>
      </c>
      <c r="AB4963" s="12">
        <v>0</v>
      </c>
      <c r="AC4963" s="12">
        <v>0</v>
      </c>
      <c r="AD4963" s="11"/>
      <c r="AE4963" s="11"/>
      <c r="AF4963" s="11"/>
      <c r="AG4963" s="11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2">
        <v>253531</v>
      </c>
      <c r="F4964" s="12">
        <v>1329160</v>
      </c>
      <c r="G4964" s="12">
        <v>0</v>
      </c>
      <c r="H4964" s="12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3" t="str">
        <f>IFERROR(VLOOKUP(C4964,[1]Index!$D:$F,3,FALSE),"Non List")</f>
        <v>Tradings</v>
      </c>
      <c r="Z4964">
        <f>IFERROR(VLOOKUP(C4964,[1]LP!$B:$C,2,FALSE),0)</f>
        <v>5220</v>
      </c>
      <c r="AA4964" s="12">
        <f t="shared" si="77"/>
        <v>348</v>
      </c>
      <c r="AB4964" s="12">
        <v>0</v>
      </c>
      <c r="AC4964" s="12">
        <v>0</v>
      </c>
      <c r="AD4964" s="11"/>
      <c r="AE4964" s="11"/>
      <c r="AF4964" s="11"/>
      <c r="AG4964" s="11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2">
        <v>15000000</v>
      </c>
      <c r="F4965" s="12">
        <v>81576579</v>
      </c>
      <c r="G4965" s="12">
        <v>0</v>
      </c>
      <c r="H4965" s="12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3" t="str">
        <f>IFERROR(VLOOKUP(C4965,[1]Index!$D:$F,3,FALSE),"Non List")</f>
        <v>Others</v>
      </c>
      <c r="Z4965">
        <f>IFERROR(VLOOKUP(C4965,[1]LP!$B:$C,2,FALSE),0)</f>
        <v>877</v>
      </c>
      <c r="AA4965" s="12">
        <f t="shared" si="77"/>
        <v>8.1203703703703702</v>
      </c>
      <c r="AB4965" s="12">
        <v>0</v>
      </c>
      <c r="AC4965" s="12">
        <v>55</v>
      </c>
      <c r="AD4965" s="11"/>
      <c r="AE4965" s="11"/>
      <c r="AF4965" s="11"/>
      <c r="AG4965" s="11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2">
        <v>15000000</v>
      </c>
      <c r="F4966" s="12">
        <v>75345004</v>
      </c>
      <c r="G4966" s="12">
        <v>0</v>
      </c>
      <c r="H4966" s="12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3" t="str">
        <f>IFERROR(VLOOKUP(C4966,[1]Index!$D:$F,3,FALSE),"Non List")</f>
        <v>Others</v>
      </c>
      <c r="Z4966">
        <f>IFERROR(VLOOKUP(C4966,[1]LP!$B:$C,2,FALSE),0)</f>
        <v>877</v>
      </c>
      <c r="AA4966" s="12">
        <f t="shared" si="77"/>
        <v>8.77</v>
      </c>
      <c r="AB4966" s="12">
        <v>0</v>
      </c>
      <c r="AC4966" s="12">
        <v>55</v>
      </c>
      <c r="AD4966" s="11"/>
      <c r="AE4966" s="11"/>
      <c r="AF4966" s="11"/>
      <c r="AG4966" s="11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2">
        <v>15000000</v>
      </c>
      <c r="F4967" s="12">
        <v>79690515</v>
      </c>
      <c r="G4967" s="12">
        <v>0</v>
      </c>
      <c r="H4967" s="12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3" t="str">
        <f>IFERROR(VLOOKUP(C4967,[1]Index!$D:$F,3,FALSE),"Non List")</f>
        <v>Others</v>
      </c>
      <c r="Z4967">
        <f>IFERROR(VLOOKUP(C4967,[1]LP!$B:$C,2,FALSE),0)</f>
        <v>877</v>
      </c>
      <c r="AA4967" s="12">
        <f t="shared" si="77"/>
        <v>8.3523809523809529</v>
      </c>
      <c r="AB4967" s="12">
        <v>0</v>
      </c>
      <c r="AC4967" s="12">
        <v>55</v>
      </c>
      <c r="AD4967" s="11"/>
      <c r="AE4967" s="11"/>
      <c r="AF4967" s="11"/>
      <c r="AG4967" s="11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2">
        <v>15000000</v>
      </c>
      <c r="F4968" s="12">
        <v>83474724</v>
      </c>
      <c r="G4968" s="12">
        <v>0</v>
      </c>
      <c r="H4968" s="12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3" t="str">
        <f>IFERROR(VLOOKUP(C4968,[1]Index!$D:$F,3,FALSE),"Non List")</f>
        <v>Others</v>
      </c>
      <c r="Z4968">
        <f>IFERROR(VLOOKUP(C4968,[1]LP!$B:$C,2,FALSE),0)</f>
        <v>877</v>
      </c>
      <c r="AA4968" s="12">
        <f t="shared" si="77"/>
        <v>8.4326923076923084</v>
      </c>
      <c r="AB4968" s="12">
        <v>0</v>
      </c>
      <c r="AC4968" s="12">
        <v>55</v>
      </c>
      <c r="AD4968" s="11"/>
      <c r="AE4968" s="11"/>
      <c r="AF4968" s="11"/>
      <c r="AG4968" s="11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2">
        <v>15000000</v>
      </c>
      <c r="F4969" s="12">
        <v>87989326</v>
      </c>
      <c r="G4969" s="12">
        <v>0</v>
      </c>
      <c r="H4969" s="12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3" t="str">
        <f>IFERROR(VLOOKUP(C4969,[1]Index!$D:$F,3,FALSE),"Non List")</f>
        <v>Others</v>
      </c>
      <c r="Z4969">
        <f>IFERROR(VLOOKUP(C4969,[1]LP!$B:$C,2,FALSE),0)</f>
        <v>877</v>
      </c>
      <c r="AA4969" s="12">
        <f t="shared" si="77"/>
        <v>7.3083333333333336</v>
      </c>
      <c r="AB4969" s="12">
        <v>0</v>
      </c>
      <c r="AC4969" s="12">
        <v>45</v>
      </c>
      <c r="AD4969" s="11"/>
      <c r="AE4969" s="11"/>
      <c r="AF4969" s="11"/>
      <c r="AG4969" s="11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2">
        <v>15000000</v>
      </c>
      <c r="F4970" s="12">
        <v>90999942</v>
      </c>
      <c r="G4970" s="12">
        <v>0</v>
      </c>
      <c r="H4970" s="12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3" t="str">
        <f>IFERROR(VLOOKUP(C4970,[1]Index!$D:$F,3,FALSE),"Non List")</f>
        <v>Others</v>
      </c>
      <c r="Z4970">
        <f>IFERROR(VLOOKUP(C4970,[1]LP!$B:$C,2,FALSE),0)</f>
        <v>877</v>
      </c>
      <c r="AA4970" s="12">
        <f t="shared" si="77"/>
        <v>10.31764705882353</v>
      </c>
      <c r="AB4970" s="12">
        <v>0</v>
      </c>
      <c r="AC4970" s="12">
        <v>45</v>
      </c>
      <c r="AD4970" s="11"/>
      <c r="AE4970" s="11"/>
      <c r="AF4970" s="11"/>
      <c r="AG4970" s="11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2">
        <v>15000000</v>
      </c>
      <c r="F4971" s="12">
        <v>86408242</v>
      </c>
      <c r="G4971" s="12">
        <v>0</v>
      </c>
      <c r="H4971" s="12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3" t="str">
        <f>IFERROR(VLOOKUP(C4971,[1]Index!$D:$F,3,FALSE),"Non List")</f>
        <v>Others</v>
      </c>
      <c r="Z4971">
        <f>IFERROR(VLOOKUP(C4971,[1]LP!$B:$C,2,FALSE),0)</f>
        <v>877</v>
      </c>
      <c r="AA4971" s="12">
        <f t="shared" si="77"/>
        <v>9.8539325842696623</v>
      </c>
      <c r="AB4971" s="12">
        <v>0</v>
      </c>
      <c r="AC4971" s="12">
        <v>45</v>
      </c>
      <c r="AD4971" s="11"/>
      <c r="AE4971" s="11"/>
      <c r="AF4971" s="11"/>
      <c r="AG4971" s="11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2">
        <v>15000000</v>
      </c>
      <c r="F4972" s="12">
        <v>86731702</v>
      </c>
      <c r="G4972" s="12">
        <v>0</v>
      </c>
      <c r="H4972" s="12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3" t="str">
        <f>IFERROR(VLOOKUP(C4972,[1]Index!$D:$F,3,FALSE),"Non List")</f>
        <v>Others</v>
      </c>
      <c r="Z4972">
        <f>IFERROR(VLOOKUP(C4972,[1]LP!$B:$C,2,FALSE),0)</f>
        <v>877</v>
      </c>
      <c r="AA4972" s="12">
        <f t="shared" si="77"/>
        <v>12.897058823529411</v>
      </c>
      <c r="AB4972" s="12">
        <v>0</v>
      </c>
      <c r="AC4972" s="12">
        <v>45</v>
      </c>
      <c r="AD4972" s="11"/>
      <c r="AE4972" s="11"/>
      <c r="AF4972" s="11"/>
      <c r="AG4972" s="11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2">
        <v>15000000</v>
      </c>
      <c r="F4973" s="12">
        <v>89464626</v>
      </c>
      <c r="G4973" s="12">
        <v>0</v>
      </c>
      <c r="H4973" s="12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3" t="str">
        <f>IFERROR(VLOOKUP(C4973,[1]Index!$D:$F,3,FALSE),"Non List")</f>
        <v>Others</v>
      </c>
      <c r="Z4973">
        <f>IFERROR(VLOOKUP(C4973,[1]LP!$B:$C,2,FALSE),0)</f>
        <v>877</v>
      </c>
      <c r="AA4973" s="12">
        <f t="shared" si="77"/>
        <v>10.080459770114942</v>
      </c>
      <c r="AB4973" s="12">
        <v>0</v>
      </c>
      <c r="AC4973" s="12">
        <v>40</v>
      </c>
      <c r="AD4973" s="11"/>
      <c r="AE4973" s="11"/>
      <c r="AF4973" s="11"/>
      <c r="AG4973" s="11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2">
        <v>15000000</v>
      </c>
      <c r="F4974" s="12">
        <v>74361950</v>
      </c>
      <c r="G4974" s="12">
        <v>0</v>
      </c>
      <c r="H4974" s="12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3" t="str">
        <f>IFERROR(VLOOKUP(C4974,[1]Index!$D:$F,3,FALSE),"Non List")</f>
        <v>Others</v>
      </c>
      <c r="Z4974">
        <f>IFERROR(VLOOKUP(C4974,[1]LP!$B:$C,2,FALSE),0)</f>
        <v>877</v>
      </c>
      <c r="AA4974" s="12">
        <f t="shared" si="77"/>
        <v>13.287878787878787</v>
      </c>
      <c r="AB4974" s="12">
        <v>0</v>
      </c>
      <c r="AC4974" s="12">
        <v>40</v>
      </c>
      <c r="AD4974" s="11"/>
      <c r="AE4974" s="11"/>
      <c r="AF4974" s="11"/>
      <c r="AG4974" s="11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2">
        <v>15000000</v>
      </c>
      <c r="F4975" s="12">
        <v>76975068</v>
      </c>
      <c r="G4975" s="12">
        <v>0</v>
      </c>
      <c r="H4975" s="12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3" t="str">
        <f>IFERROR(VLOOKUP(C4975,[1]Index!$D:$F,3,FALSE),"Non List")</f>
        <v>Others</v>
      </c>
      <c r="Z4975">
        <f>IFERROR(VLOOKUP(C4975,[1]LP!$B:$C,2,FALSE),0)</f>
        <v>877</v>
      </c>
      <c r="AA4975" s="12">
        <f t="shared" si="77"/>
        <v>13.08955223880597</v>
      </c>
      <c r="AB4975" s="12">
        <v>0</v>
      </c>
      <c r="AC4975" s="12">
        <v>40</v>
      </c>
      <c r="AD4975" s="11"/>
      <c r="AE4975" s="11"/>
      <c r="AF4975" s="11"/>
      <c r="AG4975" s="11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2">
        <v>15000000</v>
      </c>
      <c r="F4976" s="12">
        <v>78138204</v>
      </c>
      <c r="G4976" s="12">
        <v>0</v>
      </c>
      <c r="H4976" s="12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3" t="str">
        <f>IFERROR(VLOOKUP(C4976,[1]Index!$D:$F,3,FALSE),"Non List")</f>
        <v>Others</v>
      </c>
      <c r="Z4976">
        <f>IFERROR(VLOOKUP(C4976,[1]LP!$B:$C,2,FALSE),0)</f>
        <v>877</v>
      </c>
      <c r="AA4976" s="12">
        <f t="shared" si="77"/>
        <v>15.385964912280702</v>
      </c>
      <c r="AB4976" s="12">
        <v>0</v>
      </c>
      <c r="AC4976" s="12">
        <v>40</v>
      </c>
      <c r="AD4976" s="11"/>
      <c r="AE4976" s="11"/>
      <c r="AF4976" s="11"/>
      <c r="AG4976" s="11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2">
        <v>15000000</v>
      </c>
      <c r="F4977" s="12">
        <v>79656023</v>
      </c>
      <c r="G4977" s="12">
        <v>0</v>
      </c>
      <c r="H4977" s="12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3" t="str">
        <f>IFERROR(VLOOKUP(C4977,[1]Index!$D:$F,3,FALSE),"Non List")</f>
        <v>Others</v>
      </c>
      <c r="Z4977">
        <f>IFERROR(VLOOKUP(C4977,[1]LP!$B:$C,2,FALSE),0)</f>
        <v>877</v>
      </c>
      <c r="AA4977" s="12">
        <f t="shared" si="77"/>
        <v>21.925000000000001</v>
      </c>
      <c r="AB4977" s="12">
        <v>20</v>
      </c>
      <c r="AC4977" s="12">
        <v>20</v>
      </c>
      <c r="AD4977" s="11"/>
      <c r="AE4977" s="11"/>
      <c r="AF4977" s="11"/>
      <c r="AG4977" s="11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2">
        <v>15000000</v>
      </c>
      <c r="F4978" s="12">
        <v>80370054</v>
      </c>
      <c r="G4978" s="12">
        <v>0</v>
      </c>
      <c r="H4978" s="12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3" t="str">
        <f>IFERROR(VLOOKUP(C4978,[1]Index!$D:$F,3,FALSE),"Non List")</f>
        <v>Others</v>
      </c>
      <c r="Z4978">
        <f>IFERROR(VLOOKUP(C4978,[1]LP!$B:$C,2,FALSE),0)</f>
        <v>877</v>
      </c>
      <c r="AA4978" s="12">
        <f t="shared" si="77"/>
        <v>19.931818181818183</v>
      </c>
      <c r="AB4978" s="12">
        <v>20</v>
      </c>
      <c r="AC4978" s="12">
        <v>20</v>
      </c>
      <c r="AD4978" s="11"/>
      <c r="AE4978" s="11"/>
      <c r="AF4978" s="11"/>
      <c r="AG4978" s="11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2">
        <v>15000000</v>
      </c>
      <c r="F4979" s="12">
        <v>82964914</v>
      </c>
      <c r="G4979" s="12">
        <v>0</v>
      </c>
      <c r="H4979" s="12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3" t="str">
        <f>IFERROR(VLOOKUP(C4979,[1]Index!$D:$F,3,FALSE),"Non List")</f>
        <v>Others</v>
      </c>
      <c r="Z4979">
        <f>IFERROR(VLOOKUP(C4979,[1]LP!$B:$C,2,FALSE),0)</f>
        <v>877</v>
      </c>
      <c r="AA4979" s="12">
        <f t="shared" si="77"/>
        <v>16.865384615384617</v>
      </c>
      <c r="AB4979" s="12">
        <v>20</v>
      </c>
      <c r="AC4979" s="12">
        <v>20</v>
      </c>
      <c r="AD4979" s="11"/>
      <c r="AE4979" s="11"/>
      <c r="AF4979" s="11"/>
      <c r="AG4979" s="11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2">
        <v>15000000</v>
      </c>
      <c r="F4980" s="12">
        <v>81606912</v>
      </c>
      <c r="G4980" s="12">
        <v>0</v>
      </c>
      <c r="H4980" s="12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3" t="str">
        <f>IFERROR(VLOOKUP(C4980,[1]Index!$D:$F,3,FALSE),"Non List")</f>
        <v>Others</v>
      </c>
      <c r="Z4980">
        <f>IFERROR(VLOOKUP(C4980,[1]LP!$B:$C,2,FALSE),0)</f>
        <v>877</v>
      </c>
      <c r="AA4980" s="12">
        <f t="shared" si="77"/>
        <v>17.54</v>
      </c>
      <c r="AB4980" s="12">
        <v>20</v>
      </c>
      <c r="AC4980" s="12">
        <v>20</v>
      </c>
      <c r="AD4980" s="11"/>
      <c r="AE4980" s="11"/>
      <c r="AF4980" s="11"/>
      <c r="AG4980" s="11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2">
        <v>15000000</v>
      </c>
      <c r="F4981" s="12">
        <v>83821999</v>
      </c>
      <c r="G4981" s="12">
        <v>0</v>
      </c>
      <c r="H4981" s="12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3" t="str">
        <f>IFERROR(VLOOKUP(C4981,[1]Index!$D:$F,3,FALSE),"Non List")</f>
        <v>Others</v>
      </c>
      <c r="Z4981">
        <f>IFERROR(VLOOKUP(C4981,[1]LP!$B:$C,2,FALSE),0)</f>
        <v>877</v>
      </c>
      <c r="AA4981" s="12">
        <f t="shared" si="77"/>
        <v>14.616666666666667</v>
      </c>
      <c r="AB4981" s="12">
        <v>0</v>
      </c>
      <c r="AC4981" s="12">
        <v>40</v>
      </c>
      <c r="AD4981" s="11"/>
      <c r="AE4981" s="11"/>
      <c r="AF4981" s="11"/>
      <c r="AG4981" s="11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2">
        <v>49128500</v>
      </c>
      <c r="F4982" s="12">
        <v>0</v>
      </c>
      <c r="G4982" s="12">
        <v>0</v>
      </c>
      <c r="H4982" s="1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3" t="str">
        <f>IFERROR(VLOOKUP(C4982,[1]Index!$D:$F,3,FALSE),"Non List")</f>
        <v>zdelist</v>
      </c>
      <c r="Z4982">
        <f>IFERROR(VLOOKUP(C4982,[1]LP!$B:$C,2,FALSE),0)</f>
        <v>0</v>
      </c>
      <c r="AA4982" s="12">
        <f t="shared" si="77"/>
        <v>0</v>
      </c>
      <c r="AB4982" s="12">
        <v>0</v>
      </c>
      <c r="AC4982" s="12">
        <v>0</v>
      </c>
      <c r="AD4982" s="11"/>
      <c r="AE4982" s="11"/>
      <c r="AF4982" s="11"/>
      <c r="AG4982" s="11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2">
        <v>15000000</v>
      </c>
      <c r="F4983" s="12">
        <v>78582899</v>
      </c>
      <c r="G4983" s="12">
        <v>0</v>
      </c>
      <c r="H4983" s="12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3" t="str">
        <f>IFERROR(VLOOKUP(C4983,[1]Index!$D:$F,3,FALSE),"Non List")</f>
        <v>Others</v>
      </c>
      <c r="Z4983">
        <f>IFERROR(VLOOKUP(C4983,[1]LP!$B:$C,2,FALSE),0)</f>
        <v>877</v>
      </c>
      <c r="AA4983" s="12">
        <f t="shared" si="77"/>
        <v>16.865384615384617</v>
      </c>
      <c r="AB4983" s="12">
        <v>0</v>
      </c>
      <c r="AC4983" s="12">
        <v>40</v>
      </c>
      <c r="AD4983" s="11"/>
      <c r="AE4983" s="11"/>
      <c r="AF4983" s="11"/>
      <c r="AG4983" s="11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2">
        <v>18000000</v>
      </c>
      <c r="F4984" s="12">
        <v>74117703</v>
      </c>
      <c r="G4984" s="12">
        <v>0</v>
      </c>
      <c r="H4984" s="12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3" t="str">
        <f>IFERROR(VLOOKUP(C4984,[1]Index!$D:$F,3,FALSE),"Non List")</f>
        <v>Others</v>
      </c>
      <c r="Z4984">
        <f>IFERROR(VLOOKUP(C4984,[1]LP!$B:$C,2,FALSE),0)</f>
        <v>877</v>
      </c>
      <c r="AA4984" s="12">
        <f t="shared" si="77"/>
        <v>21.925000000000001</v>
      </c>
      <c r="AB4984" s="12">
        <v>0</v>
      </c>
      <c r="AC4984" s="12">
        <v>40</v>
      </c>
      <c r="AD4984" s="11"/>
      <c r="AE4984" s="11"/>
      <c r="AF4984" s="11"/>
      <c r="AG4984" s="11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2">
        <v>18000000</v>
      </c>
      <c r="F4985" s="12">
        <v>77063283</v>
      </c>
      <c r="G4985" s="12">
        <v>0</v>
      </c>
      <c r="H4985" s="12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3" t="str">
        <f>IFERROR(VLOOKUP(C4985,[1]Index!$D:$F,3,FALSE),"Non List")</f>
        <v>Others</v>
      </c>
      <c r="Z4985">
        <f>IFERROR(VLOOKUP(C4985,[1]LP!$B:$C,2,FALSE),0)</f>
        <v>877</v>
      </c>
      <c r="AA4985" s="12">
        <f t="shared" si="77"/>
        <v>18.659574468085108</v>
      </c>
      <c r="AB4985" s="12">
        <v>0</v>
      </c>
      <c r="AC4985" s="12">
        <v>40</v>
      </c>
      <c r="AD4985" s="11"/>
      <c r="AE4985" s="11"/>
      <c r="AF4985" s="11"/>
      <c r="AG4985" s="11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2">
        <v>18000000</v>
      </c>
      <c r="F4986" s="12">
        <v>79291968</v>
      </c>
      <c r="G4986" s="12">
        <v>0</v>
      </c>
      <c r="H4986" s="12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3" t="str">
        <f>IFERROR(VLOOKUP(C4986,[1]Index!$D:$F,3,FALSE),"Non List")</f>
        <v>Others</v>
      </c>
      <c r="Z4986">
        <f>IFERROR(VLOOKUP(C4986,[1]LP!$B:$C,2,FALSE),0)</f>
        <v>877</v>
      </c>
      <c r="AA4986" s="12">
        <f t="shared" si="77"/>
        <v>17.897959183673468</v>
      </c>
      <c r="AB4986" s="12">
        <v>0</v>
      </c>
      <c r="AC4986" s="12">
        <v>0</v>
      </c>
      <c r="AD4986" s="11"/>
      <c r="AE4986" s="11"/>
      <c r="AF4986" s="11"/>
      <c r="AG4986" s="11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2">
        <v>18000000</v>
      </c>
      <c r="F4987" s="12">
        <v>74325997</v>
      </c>
      <c r="G4987" s="12">
        <v>0</v>
      </c>
      <c r="H4987" s="12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3" t="str">
        <f>IFERROR(VLOOKUP(C4987,[1]Index!$D:$F,3,FALSE),"Non List")</f>
        <v>Others</v>
      </c>
      <c r="Z4987">
        <f>IFERROR(VLOOKUP(C4987,[1]LP!$B:$C,2,FALSE),0)</f>
        <v>877</v>
      </c>
      <c r="AA4987" s="12">
        <f t="shared" si="77"/>
        <v>18.659574468085108</v>
      </c>
      <c r="AB4987" s="12">
        <v>0</v>
      </c>
      <c r="AC4987" s="12">
        <v>0</v>
      </c>
      <c r="AD4987" s="11"/>
      <c r="AE4987" s="11"/>
      <c r="AF4987" s="11"/>
      <c r="AG4987" s="11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2">
        <v>194889</v>
      </c>
      <c r="F4988" s="12">
        <v>5385459</v>
      </c>
      <c r="G4988" s="12">
        <v>0</v>
      </c>
      <c r="H4988" s="12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3" t="str">
        <f>IFERROR(VLOOKUP(C4988,[1]Index!$D:$F,3,FALSE),"Non List")</f>
        <v>Manufacturing And Processing</v>
      </c>
      <c r="Z4988">
        <f>IFERROR(VLOOKUP(C4988,[1]LP!$B:$C,2,FALSE),0)</f>
        <v>0</v>
      </c>
      <c r="AA4988" s="12">
        <f t="shared" si="77"/>
        <v>0</v>
      </c>
      <c r="AB4988" s="12">
        <v>0</v>
      </c>
      <c r="AC4988" s="12">
        <v>0</v>
      </c>
      <c r="AD4988" s="11"/>
      <c r="AE4988" s="11"/>
      <c r="AF4988" s="11"/>
      <c r="AG4988" s="11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2">
        <v>121000</v>
      </c>
      <c r="F4989" s="12">
        <v>3380000</v>
      </c>
      <c r="G4989" s="12">
        <v>0</v>
      </c>
      <c r="H4989" s="12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3" t="str">
        <f>IFERROR(VLOOKUP(C4989,[1]Index!$D:$F,3,FALSE),"Non List")</f>
        <v>Manufacturing And Processing</v>
      </c>
      <c r="Z4989">
        <f>IFERROR(VLOOKUP(C4989,[1]LP!$B:$C,2,FALSE),0)</f>
        <v>13255</v>
      </c>
      <c r="AA4989" s="12">
        <f t="shared" si="77"/>
        <v>52.391304347826086</v>
      </c>
      <c r="AB4989" s="12">
        <v>0</v>
      </c>
      <c r="AC4989" s="12">
        <v>0</v>
      </c>
      <c r="AD4989" s="11"/>
      <c r="AE4989" s="11"/>
      <c r="AF4989" s="11"/>
      <c r="AG4989" s="11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2">
        <v>2429567</v>
      </c>
      <c r="F4990" s="12">
        <v>557458</v>
      </c>
      <c r="G4990" s="12">
        <v>0</v>
      </c>
      <c r="H4990" s="12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3" t="str">
        <f>IFERROR(VLOOKUP(C4990,[1]Index!$D:$F,3,FALSE),"Non List")</f>
        <v>Manufacturing And Processing</v>
      </c>
      <c r="Z4990">
        <f>IFERROR(VLOOKUP(C4990,[1]LP!$B:$C,2,FALSE),0)</f>
        <v>1960</v>
      </c>
      <c r="AA4990" s="12">
        <f t="shared" si="77"/>
        <v>81.666666666666671</v>
      </c>
      <c r="AB4990" s="12">
        <v>0</v>
      </c>
      <c r="AC4990" s="12">
        <v>0</v>
      </c>
      <c r="AD4990" s="11"/>
      <c r="AE4990" s="11"/>
      <c r="AF4990" s="11"/>
      <c r="AG4990" s="11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2">
        <v>92100</v>
      </c>
      <c r="F4991" s="12">
        <v>3334500</v>
      </c>
      <c r="G4991" s="12">
        <v>0</v>
      </c>
      <c r="H4991" s="12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3" t="str">
        <f>IFERROR(VLOOKUP(C4991,[1]Index!$D:$F,3,FALSE),"Non List")</f>
        <v>Manufacturing And Processing</v>
      </c>
      <c r="Z4991">
        <f>IFERROR(VLOOKUP(C4991,[1]LP!$B:$C,2,FALSE),0)</f>
        <v>36605.699999999997</v>
      </c>
      <c r="AA4991" s="12">
        <f t="shared" si="77"/>
        <v>30.504749999999998</v>
      </c>
      <c r="AB4991" s="12">
        <v>0</v>
      </c>
      <c r="AC4991" s="12">
        <v>0</v>
      </c>
      <c r="AD4991" s="11"/>
      <c r="AE4991" s="11"/>
      <c r="AF4991" s="11"/>
      <c r="AG4991" s="11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2">
        <v>4400000</v>
      </c>
      <c r="F4992" s="12">
        <v>4701249</v>
      </c>
      <c r="G4992" s="12">
        <v>0</v>
      </c>
      <c r="H4992" s="12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3" t="str">
        <f>IFERROR(VLOOKUP(C4992,[1]Index!$D:$F,3,FALSE),"Non List")</f>
        <v>Manufacturing And Processing</v>
      </c>
      <c r="Z4992">
        <f>IFERROR(VLOOKUP(C4992,[1]LP!$B:$C,2,FALSE),0)</f>
        <v>510</v>
      </c>
      <c r="AA4992" s="12">
        <f t="shared" si="77"/>
        <v>34</v>
      </c>
      <c r="AB4992" s="12">
        <v>0</v>
      </c>
      <c r="AC4992" s="12">
        <v>0</v>
      </c>
      <c r="AD4992" s="11"/>
      <c r="AE4992" s="11"/>
      <c r="AF4992" s="11"/>
      <c r="AG4992" s="11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2">
        <v>2835402</v>
      </c>
      <c r="F4993" s="12">
        <v>3745120.0378</v>
      </c>
      <c r="G4993" s="12">
        <v>30222831.708799999</v>
      </c>
      <c r="H4993" s="12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3" t="str">
        <f>IFERROR(VLOOKUP(C4993,[1]Index!$D:$F,3,FALSE),"Non List")</f>
        <v>Microfinance</v>
      </c>
      <c r="Z4993">
        <f>IFERROR(VLOOKUP(C4993,[1]LP!$B:$C,2,FALSE),0)</f>
        <v>965</v>
      </c>
      <c r="AA4993" s="12">
        <f t="shared" si="77"/>
        <v>23.309178743961354</v>
      </c>
      <c r="AB4993" s="12">
        <v>0</v>
      </c>
      <c r="AC4993" s="12">
        <v>0</v>
      </c>
      <c r="AD4993" s="11"/>
      <c r="AE4993" s="11"/>
      <c r="AF4993" s="11"/>
      <c r="AG4993" s="11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2">
        <v>1526248.166</v>
      </c>
      <c r="F4994" s="12">
        <v>1733531.652</v>
      </c>
      <c r="G4994" s="12">
        <v>8759740.2630000003</v>
      </c>
      <c r="H4994" s="12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3" t="str">
        <f>IFERROR(VLOOKUP(C4994,[1]Index!$D:$F,3,FALSE),"Non List")</f>
        <v>Microfinance</v>
      </c>
      <c r="Z4994">
        <f>IFERROR(VLOOKUP(C4994,[1]LP!$B:$C,2,FALSE),0)</f>
        <v>730</v>
      </c>
      <c r="AA4994" s="12">
        <f t="shared" si="77"/>
        <v>30.115511551155116</v>
      </c>
      <c r="AB4994" s="12">
        <v>0</v>
      </c>
      <c r="AC4994" s="12">
        <v>0</v>
      </c>
      <c r="AD4994" s="11"/>
      <c r="AE4994" s="11"/>
      <c r="AF4994" s="11"/>
      <c r="AG4994" s="11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2">
        <v>1147745.956</v>
      </c>
      <c r="F4995" s="12">
        <v>433076.07699999999</v>
      </c>
      <c r="G4995" s="12">
        <v>0</v>
      </c>
      <c r="H4995" s="12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3" t="str">
        <f>IFERROR(VLOOKUP(C4995,[1]Index!$D:$F,3,FALSE),"Non List")</f>
        <v>Microfinance</v>
      </c>
      <c r="Z4995">
        <f>IFERROR(VLOOKUP(C4995,[1]LP!$B:$C,2,FALSE),0)</f>
        <v>642.20000000000005</v>
      </c>
      <c r="AA4995" s="12">
        <f t="shared" ref="AA4995:AA5058" si="78">IFERROR(Z4995/M4995,0)</f>
        <v>28.415929203539822</v>
      </c>
      <c r="AB4995" s="12">
        <v>0</v>
      </c>
      <c r="AC4995" s="12">
        <v>0</v>
      </c>
      <c r="AD4995" s="11"/>
      <c r="AE4995" s="11"/>
      <c r="AF4995" s="11"/>
      <c r="AG4995" s="11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2">
        <v>372321.739</v>
      </c>
      <c r="F4996" s="12">
        <v>172717.927</v>
      </c>
      <c r="G4996" s="12">
        <v>1400887.453</v>
      </c>
      <c r="H4996" s="12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3" t="str">
        <f>IFERROR(VLOOKUP(C4996,[1]Index!$D:$F,3,FALSE),"Non List")</f>
        <v>Microfinance</v>
      </c>
      <c r="Z4996">
        <f>IFERROR(VLOOKUP(C4996,[1]LP!$B:$C,2,FALSE),0)</f>
        <v>0</v>
      </c>
      <c r="AA4996" s="12">
        <f t="shared" si="78"/>
        <v>0</v>
      </c>
      <c r="AB4996" s="12">
        <v>0</v>
      </c>
      <c r="AC4996" s="12">
        <v>0</v>
      </c>
      <c r="AD4996" s="11"/>
      <c r="AE4996" s="11"/>
      <c r="AF4996" s="11"/>
      <c r="AG4996" s="11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2">
        <v>732000</v>
      </c>
      <c r="F4997" s="12">
        <v>522755.41399999999</v>
      </c>
      <c r="G4997" s="12">
        <v>3378134.7650000001</v>
      </c>
      <c r="H4997" s="12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3" t="str">
        <f>IFERROR(VLOOKUP(C4997,[1]Index!$D:$F,3,FALSE),"Non List")</f>
        <v>Microfinance</v>
      </c>
      <c r="Z4997">
        <f>IFERROR(VLOOKUP(C4997,[1]LP!$B:$C,2,FALSE),0)</f>
        <v>600</v>
      </c>
      <c r="AA4997" s="12">
        <f t="shared" si="78"/>
        <v>104.34782608695652</v>
      </c>
      <c r="AB4997" s="12">
        <v>0</v>
      </c>
      <c r="AC4997" s="12">
        <v>0</v>
      </c>
      <c r="AD4997" s="11"/>
      <c r="AE4997" s="11"/>
      <c r="AF4997" s="11"/>
      <c r="AG4997" s="11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2">
        <v>2612079.75</v>
      </c>
      <c r="F4998" s="12">
        <v>1926720.997</v>
      </c>
      <c r="G4998" s="12">
        <v>19063292.816</v>
      </c>
      <c r="H4998" s="12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3" t="str">
        <f>IFERROR(VLOOKUP(C4998,[1]Index!$D:$F,3,FALSE),"Non List")</f>
        <v>Microfinance</v>
      </c>
      <c r="Z4998">
        <f>IFERROR(VLOOKUP(C4998,[1]LP!$B:$C,2,FALSE),0)</f>
        <v>600</v>
      </c>
      <c r="AA4998" s="12">
        <f t="shared" si="78"/>
        <v>267.85714285714283</v>
      </c>
      <c r="AB4998" s="12">
        <v>0</v>
      </c>
      <c r="AC4998" s="12">
        <v>0</v>
      </c>
      <c r="AD4998" s="11"/>
      <c r="AE4998" s="11"/>
      <c r="AF4998" s="11"/>
      <c r="AG4998" s="11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2">
        <v>1563743.5719999999</v>
      </c>
      <c r="F4999" s="12">
        <v>2023661.71</v>
      </c>
      <c r="G4999" s="12">
        <v>0</v>
      </c>
      <c r="H4999" s="12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3" t="str">
        <f>IFERROR(VLOOKUP(C4999,[1]Index!$D:$F,3,FALSE),"Non List")</f>
        <v>zdelist</v>
      </c>
      <c r="Z4999">
        <f>IFERROR(VLOOKUP(C4999,[1]LP!$B:$C,2,FALSE),0)</f>
        <v>0</v>
      </c>
      <c r="AA4999" s="12">
        <f t="shared" si="78"/>
        <v>0</v>
      </c>
      <c r="AB4999" s="12">
        <v>0</v>
      </c>
      <c r="AC4999" s="12">
        <v>0</v>
      </c>
      <c r="AD4999" s="11"/>
      <c r="AE4999" s="11"/>
      <c r="AF4999" s="11"/>
      <c r="AG4999" s="11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2">
        <v>1971161.2967999999</v>
      </c>
      <c r="F5000" s="12">
        <v>2705926.9583000001</v>
      </c>
      <c r="G5000" s="12">
        <v>1452618.0037</v>
      </c>
      <c r="H5000" s="12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3" t="str">
        <f>IFERROR(VLOOKUP(C5000,[1]Index!$D:$F,3,FALSE),"Non List")</f>
        <v>Microfinance</v>
      </c>
      <c r="Z5000">
        <f>IFERROR(VLOOKUP(C5000,[1]LP!$B:$C,2,FALSE),0)</f>
        <v>915</v>
      </c>
      <c r="AA5000" s="12">
        <f t="shared" si="78"/>
        <v>23.02466029189733</v>
      </c>
      <c r="AB5000" s="12">
        <v>0</v>
      </c>
      <c r="AC5000" s="12">
        <v>0</v>
      </c>
      <c r="AD5000" s="11"/>
      <c r="AE5000" s="11"/>
      <c r="AF5000" s="11"/>
      <c r="AG5000" s="11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2">
        <v>627200.92799999996</v>
      </c>
      <c r="F5001" s="12">
        <v>187580.66800000001</v>
      </c>
      <c r="G5001" s="12">
        <v>3366666.6439999999</v>
      </c>
      <c r="H5001" s="12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3" t="str">
        <f>IFERROR(VLOOKUP(C5001,[1]Index!$D:$F,3,FALSE),"Non List")</f>
        <v>Microfinance</v>
      </c>
      <c r="Z5001">
        <f>IFERROR(VLOOKUP(C5001,[1]LP!$B:$C,2,FALSE),0)</f>
        <v>640</v>
      </c>
      <c r="AA5001" s="12">
        <f t="shared" si="78"/>
        <v>57.761732851985556</v>
      </c>
      <c r="AB5001" s="12">
        <v>0</v>
      </c>
      <c r="AC5001" s="12">
        <v>0</v>
      </c>
      <c r="AD5001" s="11"/>
      <c r="AE5001" s="11"/>
      <c r="AF5001" s="11"/>
      <c r="AG5001" s="11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2">
        <v>561000</v>
      </c>
      <c r="F5002" s="12">
        <v>178931.64</v>
      </c>
      <c r="G5002" s="12">
        <v>1364064.37</v>
      </c>
      <c r="H5002" s="12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3" t="str">
        <f>IFERROR(VLOOKUP(C5002,[1]Index!$D:$F,3,FALSE),"Non List")</f>
        <v>zdelist</v>
      </c>
      <c r="Z5002">
        <f>IFERROR(VLOOKUP(C5002,[1]LP!$B:$C,2,FALSE),0)</f>
        <v>0</v>
      </c>
      <c r="AA5002" s="12">
        <f t="shared" si="78"/>
        <v>0</v>
      </c>
      <c r="AB5002" s="12">
        <v>0</v>
      </c>
      <c r="AC5002" s="12">
        <v>0</v>
      </c>
      <c r="AD5002" s="11"/>
      <c r="AE5002" s="11"/>
      <c r="AF5002" s="11"/>
      <c r="AG5002" s="11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2">
        <v>1290495.5</v>
      </c>
      <c r="F5003" s="12">
        <v>1698023.5249999999</v>
      </c>
      <c r="G5003" s="12">
        <v>13038485.835000001</v>
      </c>
      <c r="H5003" s="12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3" t="str">
        <f>IFERROR(VLOOKUP(C5003,[1]Index!$D:$F,3,FALSE),"Non List")</f>
        <v>Microfinance</v>
      </c>
      <c r="Z5003">
        <f>IFERROR(VLOOKUP(C5003,[1]LP!$B:$C,2,FALSE),0)</f>
        <v>0</v>
      </c>
      <c r="AA5003" s="12">
        <f t="shared" si="78"/>
        <v>0</v>
      </c>
      <c r="AB5003" s="12">
        <v>0</v>
      </c>
      <c r="AC5003" s="12">
        <v>0</v>
      </c>
      <c r="AD5003" s="11"/>
      <c r="AE5003" s="11"/>
      <c r="AF5003" s="11"/>
      <c r="AG5003" s="11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2">
        <v>170437.18</v>
      </c>
      <c r="F5004" s="12">
        <v>136760.37</v>
      </c>
      <c r="G5004" s="12">
        <v>837280.49</v>
      </c>
      <c r="H5004" s="12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3" t="str">
        <f>IFERROR(VLOOKUP(C5004,[1]Index!$D:$F,3,FALSE),"Non List")</f>
        <v>Microfinance</v>
      </c>
      <c r="Z5004">
        <f>IFERROR(VLOOKUP(C5004,[1]LP!$B:$C,2,FALSE),0)</f>
        <v>822.3</v>
      </c>
      <c r="AA5004" s="12">
        <f t="shared" si="78"/>
        <v>49.506321493076456</v>
      </c>
      <c r="AB5004" s="12">
        <v>0</v>
      </c>
      <c r="AC5004" s="12">
        <v>0</v>
      </c>
      <c r="AD5004" s="11"/>
      <c r="AE5004" s="11"/>
      <c r="AF5004" s="11"/>
      <c r="AG5004" s="11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2">
        <v>441662.1</v>
      </c>
      <c r="F5005" s="12">
        <v>357682.34600000002</v>
      </c>
      <c r="G5005" s="12">
        <v>2412275.7250000001</v>
      </c>
      <c r="H5005" s="12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3" t="str">
        <f>IFERROR(VLOOKUP(C5005,[1]Index!$D:$F,3,FALSE),"Non List")</f>
        <v>Microfinance</v>
      </c>
      <c r="Z5005">
        <f>IFERROR(VLOOKUP(C5005,[1]LP!$B:$C,2,FALSE),0)</f>
        <v>0</v>
      </c>
      <c r="AA5005" s="12">
        <f t="shared" si="78"/>
        <v>0</v>
      </c>
      <c r="AB5005" s="12">
        <v>0</v>
      </c>
      <c r="AC5005" s="12">
        <v>0</v>
      </c>
      <c r="AD5005" s="11"/>
      <c r="AE5005" s="11"/>
      <c r="AF5005" s="11"/>
      <c r="AG5005" s="11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2">
        <v>653382.62800000003</v>
      </c>
      <c r="F5006" s="12">
        <v>375053.435</v>
      </c>
      <c r="G5006" s="12">
        <v>2709442.7519999999</v>
      </c>
      <c r="H5006" s="12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3" t="str">
        <f>IFERROR(VLOOKUP(C5006,[1]Index!$D:$F,3,FALSE),"Non List")</f>
        <v>Microfinance</v>
      </c>
      <c r="Z5006">
        <f>IFERROR(VLOOKUP(C5006,[1]LP!$B:$C,2,FALSE),0)</f>
        <v>606</v>
      </c>
      <c r="AA5006" s="12">
        <f t="shared" si="78"/>
        <v>42.676056338028168</v>
      </c>
      <c r="AB5006" s="12">
        <v>0</v>
      </c>
      <c r="AC5006" s="12">
        <v>0</v>
      </c>
      <c r="AD5006" s="11"/>
      <c r="AE5006" s="11"/>
      <c r="AF5006" s="11"/>
      <c r="AG5006" s="11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2">
        <v>170091.9</v>
      </c>
      <c r="F5007" s="12">
        <v>91222.43</v>
      </c>
      <c r="G5007" s="12">
        <v>809470.98</v>
      </c>
      <c r="H5007" s="12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3" t="str">
        <f>IFERROR(VLOOKUP(C5007,[1]Index!$D:$F,3,FALSE),"Non List")</f>
        <v>Microfinance</v>
      </c>
      <c r="Z5007">
        <f>IFERROR(VLOOKUP(C5007,[1]LP!$B:$C,2,FALSE),0)</f>
        <v>946</v>
      </c>
      <c r="AA5007" s="12">
        <f t="shared" si="78"/>
        <v>334.27561837455829</v>
      </c>
      <c r="AB5007" s="12">
        <v>0</v>
      </c>
      <c r="AC5007" s="12">
        <v>0</v>
      </c>
      <c r="AD5007" s="11"/>
      <c r="AE5007" s="11"/>
      <c r="AF5007" s="11"/>
      <c r="AG5007" s="11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2">
        <v>320000</v>
      </c>
      <c r="F5008" s="12">
        <v>276600.652</v>
      </c>
      <c r="G5008" s="12">
        <v>1107519.0314</v>
      </c>
      <c r="H5008" s="12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3" t="str">
        <f>IFERROR(VLOOKUP(C5008,[1]Index!$D:$F,3,FALSE),"Non List")</f>
        <v>Microfinance</v>
      </c>
      <c r="Z5008">
        <f>IFERROR(VLOOKUP(C5008,[1]LP!$B:$C,2,FALSE),0)</f>
        <v>0</v>
      </c>
      <c r="AA5008" s="12">
        <f t="shared" si="78"/>
        <v>0</v>
      </c>
      <c r="AB5008" s="12">
        <v>0</v>
      </c>
      <c r="AC5008" s="12">
        <v>0</v>
      </c>
      <c r="AD5008" s="11"/>
      <c r="AE5008" s="11"/>
      <c r="AF5008" s="11"/>
      <c r="AG5008" s="11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2">
        <v>869568.201</v>
      </c>
      <c r="F5009" s="12">
        <v>161763.84700000001</v>
      </c>
      <c r="G5009" s="12">
        <v>0</v>
      </c>
      <c r="H5009" s="12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3" t="str">
        <f>IFERROR(VLOOKUP(C5009,[1]Index!$D:$F,3,FALSE),"Non List")</f>
        <v>Microfinance</v>
      </c>
      <c r="Z5009">
        <f>IFERROR(VLOOKUP(C5009,[1]LP!$B:$C,2,FALSE),0)</f>
        <v>547</v>
      </c>
      <c r="AA5009" s="12">
        <f t="shared" si="78"/>
        <v>41.470811220621684</v>
      </c>
      <c r="AB5009" s="12">
        <v>0</v>
      </c>
      <c r="AC5009" s="12">
        <v>0</v>
      </c>
      <c r="AD5009" s="11"/>
      <c r="AE5009" s="11"/>
      <c r="AF5009" s="11"/>
      <c r="AG5009" s="11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2">
        <v>655862.86199999996</v>
      </c>
      <c r="F5010" s="12">
        <v>424555.21799999999</v>
      </c>
      <c r="G5010" s="12">
        <v>1677711.352</v>
      </c>
      <c r="H5010" s="12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3" t="str">
        <f>IFERROR(VLOOKUP(C5010,[1]Index!$D:$F,3,FALSE),"Non List")</f>
        <v>Microfinance</v>
      </c>
      <c r="Z5010">
        <f>IFERROR(VLOOKUP(C5010,[1]LP!$B:$C,2,FALSE),0)</f>
        <v>0</v>
      </c>
      <c r="AA5010" s="12">
        <f t="shared" si="78"/>
        <v>0</v>
      </c>
      <c r="AB5010" s="12">
        <v>0</v>
      </c>
      <c r="AC5010" s="12">
        <v>0</v>
      </c>
      <c r="AD5010" s="11"/>
      <c r="AE5010" s="11"/>
      <c r="AF5010" s="11"/>
      <c r="AG5010" s="11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2">
        <v>1320000</v>
      </c>
      <c r="F5011" s="12">
        <v>554153.09</v>
      </c>
      <c r="G5011" s="12">
        <v>3570896.736</v>
      </c>
      <c r="H5011" s="12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3" t="str">
        <f>IFERROR(VLOOKUP(C5011,[1]Index!$D:$F,3,FALSE),"Non List")</f>
        <v>Microfinance</v>
      </c>
      <c r="Z5011">
        <f>IFERROR(VLOOKUP(C5011,[1]LP!$B:$C,2,FALSE),0)</f>
        <v>0</v>
      </c>
      <c r="AA5011" s="12">
        <f t="shared" si="78"/>
        <v>0</v>
      </c>
      <c r="AB5011" s="12">
        <v>0</v>
      </c>
      <c r="AC5011" s="12">
        <v>0</v>
      </c>
      <c r="AD5011" s="11"/>
      <c r="AE5011" s="11"/>
      <c r="AF5011" s="11"/>
      <c r="AG5011" s="11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2">
        <v>485760</v>
      </c>
      <c r="F5012" s="12">
        <v>374809.59600000002</v>
      </c>
      <c r="G5012" s="12">
        <v>1861386.2</v>
      </c>
      <c r="H5012" s="12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3" t="str">
        <f>IFERROR(VLOOKUP(C5012,[1]Index!$D:$F,3,FALSE),"Non List")</f>
        <v>Microfinance</v>
      </c>
      <c r="Z5012">
        <f>IFERROR(VLOOKUP(C5012,[1]LP!$B:$C,2,FALSE),0)</f>
        <v>520</v>
      </c>
      <c r="AA5012" s="12">
        <f t="shared" si="78"/>
        <v>363.63636363636363</v>
      </c>
      <c r="AB5012" s="12">
        <v>0</v>
      </c>
      <c r="AC5012" s="12">
        <v>0</v>
      </c>
      <c r="AD5012" s="11"/>
      <c r="AE5012" s="11"/>
      <c r="AF5012" s="11"/>
      <c r="AG5012" s="11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2">
        <v>381616</v>
      </c>
      <c r="F5013" s="12">
        <v>174410.86790000001</v>
      </c>
      <c r="G5013" s="12">
        <v>1889870.7378</v>
      </c>
      <c r="H5013" s="12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3" t="str">
        <f>IFERROR(VLOOKUP(C5013,[1]Index!$D:$F,3,FALSE),"Non List")</f>
        <v>Microfinance</v>
      </c>
      <c r="Z5013">
        <f>IFERROR(VLOOKUP(C5013,[1]LP!$B:$C,2,FALSE),0)</f>
        <v>700</v>
      </c>
      <c r="AA5013" s="12">
        <f t="shared" si="78"/>
        <v>60.711188204683438</v>
      </c>
      <c r="AB5013" s="12">
        <v>0</v>
      </c>
      <c r="AC5013" s="12">
        <v>0</v>
      </c>
      <c r="AD5013" s="11"/>
      <c r="AE5013" s="11"/>
      <c r="AF5013" s="11"/>
      <c r="AG5013" s="11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2">
        <v>586675</v>
      </c>
      <c r="F5014" s="12">
        <v>941472</v>
      </c>
      <c r="G5014" s="12">
        <v>3227904</v>
      </c>
      <c r="H5014" s="12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3" t="str">
        <f>IFERROR(VLOOKUP(C5014,[1]Index!$D:$F,3,FALSE),"Non List")</f>
        <v>Microfinance</v>
      </c>
      <c r="Z5014">
        <f>IFERROR(VLOOKUP(C5014,[1]LP!$B:$C,2,FALSE),0)</f>
        <v>1156</v>
      </c>
      <c r="AA5014" s="12">
        <f t="shared" si="78"/>
        <v>25.027062134661183</v>
      </c>
      <c r="AB5014" s="12">
        <v>0</v>
      </c>
      <c r="AC5014" s="12">
        <v>0</v>
      </c>
      <c r="AD5014" s="11"/>
      <c r="AE5014" s="11"/>
      <c r="AF5014" s="11"/>
      <c r="AG5014" s="11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2">
        <v>151554.5325</v>
      </c>
      <c r="F5015" s="12">
        <v>52131.1325</v>
      </c>
      <c r="G5015" s="12">
        <v>544634.27740000002</v>
      </c>
      <c r="H5015" s="12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3" t="str">
        <f>IFERROR(VLOOKUP(C5015,[1]Index!$D:$F,3,FALSE),"Non List")</f>
        <v>Microfinance</v>
      </c>
      <c r="Z5015">
        <f>IFERROR(VLOOKUP(C5015,[1]LP!$B:$C,2,FALSE),0)</f>
        <v>672.3</v>
      </c>
      <c r="AA5015" s="12">
        <f t="shared" si="78"/>
        <v>51.242378048780488</v>
      </c>
      <c r="AB5015" s="12">
        <v>0</v>
      </c>
      <c r="AC5015" s="12">
        <v>0</v>
      </c>
      <c r="AD5015" s="11"/>
      <c r="AE5015" s="11"/>
      <c r="AF5015" s="11"/>
      <c r="AG5015" s="11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2">
        <v>319818.13</v>
      </c>
      <c r="F5016" s="12">
        <v>130872.34</v>
      </c>
      <c r="G5016" s="12">
        <v>1060653.129</v>
      </c>
      <c r="H5016" s="12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3" t="str">
        <f>IFERROR(VLOOKUP(C5016,[1]Index!$D:$F,3,FALSE),"Non List")</f>
        <v>Non List</v>
      </c>
      <c r="Z5016">
        <f>IFERROR(VLOOKUP(C5016,[1]LP!$B:$C,2,FALSE),0)</f>
        <v>0</v>
      </c>
      <c r="AA5016" s="12">
        <f t="shared" si="78"/>
        <v>0</v>
      </c>
      <c r="AB5016" s="12">
        <v>0</v>
      </c>
      <c r="AC5016" s="12">
        <v>0</v>
      </c>
      <c r="AD5016" s="11"/>
      <c r="AE5016" s="11"/>
      <c r="AF5016" s="11"/>
      <c r="AG5016" s="11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2">
        <v>1055563.7339999999</v>
      </c>
      <c r="F5017" s="12">
        <v>1673954.476</v>
      </c>
      <c r="G5017" s="12">
        <v>8450120.1669999994</v>
      </c>
      <c r="H5017" s="12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3" t="str">
        <f>IFERROR(VLOOKUP(C5017,[1]Index!$D:$F,3,FALSE),"Non List")</f>
        <v>Microfinance</v>
      </c>
      <c r="Z5017">
        <f>IFERROR(VLOOKUP(C5017,[1]LP!$B:$C,2,FALSE),0)</f>
        <v>1245.0999999999999</v>
      </c>
      <c r="AA5017" s="12">
        <f t="shared" si="78"/>
        <v>225.9709618874773</v>
      </c>
      <c r="AB5017" s="12">
        <v>0</v>
      </c>
      <c r="AC5017" s="12">
        <v>0</v>
      </c>
      <c r="AD5017" s="11"/>
      <c r="AE5017" s="11"/>
      <c r="AF5017" s="11"/>
      <c r="AG5017" s="11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2">
        <v>394155.82</v>
      </c>
      <c r="F5018" s="12">
        <v>74128.05</v>
      </c>
      <c r="G5018" s="12">
        <v>1146307.1000000001</v>
      </c>
      <c r="H5018" s="12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3" t="str">
        <f>IFERROR(VLOOKUP(C5018,[1]Index!$D:$F,3,FALSE),"Non List")</f>
        <v>Microfinance</v>
      </c>
      <c r="Z5018">
        <f>IFERROR(VLOOKUP(C5018,[1]LP!$B:$C,2,FALSE),0)</f>
        <v>0</v>
      </c>
      <c r="AA5018" s="12">
        <f t="shared" si="78"/>
        <v>0</v>
      </c>
      <c r="AB5018" s="12">
        <v>0</v>
      </c>
      <c r="AC5018" s="12">
        <v>0</v>
      </c>
      <c r="AD5018" s="11"/>
      <c r="AE5018" s="11"/>
      <c r="AF5018" s="11"/>
      <c r="AG5018" s="11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2">
        <v>618900.04500000004</v>
      </c>
      <c r="F5019" s="12">
        <v>444703.64199999999</v>
      </c>
      <c r="G5019" s="12">
        <v>3205873.7749999999</v>
      </c>
      <c r="H5019" s="12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3" t="str">
        <f>IFERROR(VLOOKUP(C5019,[1]Index!$D:$F,3,FALSE),"Non List")</f>
        <v>Microfinance</v>
      </c>
      <c r="Z5019">
        <f>IFERROR(VLOOKUP(C5019,[1]LP!$B:$C,2,FALSE),0)</f>
        <v>833</v>
      </c>
      <c r="AA5019" s="12">
        <f t="shared" si="78"/>
        <v>54.126055880441847</v>
      </c>
      <c r="AB5019" s="12">
        <v>0</v>
      </c>
      <c r="AC5019" s="12">
        <v>0</v>
      </c>
      <c r="AD5019" s="11"/>
      <c r="AE5019" s="11"/>
      <c r="AF5019" s="11"/>
      <c r="AG5019" s="11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2">
        <v>95238</v>
      </c>
      <c r="F5020" s="12">
        <v>36575.78</v>
      </c>
      <c r="G5020" s="12">
        <v>287829.34999999998</v>
      </c>
      <c r="H5020" s="12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3" t="str">
        <f>IFERROR(VLOOKUP(C5020,[1]Index!$D:$F,3,FALSE),"Non List")</f>
        <v>Microfinance</v>
      </c>
      <c r="Z5020">
        <f>IFERROR(VLOOKUP(C5020,[1]LP!$B:$C,2,FALSE),0)</f>
        <v>0</v>
      </c>
      <c r="AA5020" s="12">
        <f t="shared" si="78"/>
        <v>0</v>
      </c>
      <c r="AB5020" s="12">
        <v>0</v>
      </c>
      <c r="AC5020" s="12">
        <v>0</v>
      </c>
      <c r="AD5020" s="11"/>
      <c r="AE5020" s="11"/>
      <c r="AF5020" s="11"/>
      <c r="AG5020" s="11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2">
        <v>982500</v>
      </c>
      <c r="F5021" s="12">
        <v>1334897</v>
      </c>
      <c r="G5021" s="12">
        <v>3756303</v>
      </c>
      <c r="H5021" s="12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3" t="str">
        <f>IFERROR(VLOOKUP(C5021,[1]Index!$D:$F,3,FALSE),"Non List")</f>
        <v>Microfinance</v>
      </c>
      <c r="Z5021">
        <f>IFERROR(VLOOKUP(C5021,[1]LP!$B:$C,2,FALSE),0)</f>
        <v>510</v>
      </c>
      <c r="AA5021" s="12">
        <f t="shared" si="78"/>
        <v>63.75</v>
      </c>
      <c r="AB5021" s="12">
        <v>0</v>
      </c>
      <c r="AC5021" s="12">
        <v>0</v>
      </c>
      <c r="AD5021" s="11"/>
      <c r="AE5021" s="11"/>
      <c r="AF5021" s="11"/>
      <c r="AG5021" s="11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2">
        <v>255000</v>
      </c>
      <c r="F5022" s="12">
        <v>684962.96</v>
      </c>
      <c r="G5022" s="12">
        <v>2586307.0299999998</v>
      </c>
      <c r="H5022" s="12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3" t="str">
        <f>IFERROR(VLOOKUP(C5022,[1]Index!$D:$F,3,FALSE),"Non List")</f>
        <v>Microfinance</v>
      </c>
      <c r="Z5022">
        <f>IFERROR(VLOOKUP(C5022,[1]LP!$B:$C,2,FALSE),0)</f>
        <v>1867</v>
      </c>
      <c r="AA5022" s="12">
        <f t="shared" si="78"/>
        <v>24.313061596562051</v>
      </c>
      <c r="AB5022" s="12">
        <v>0</v>
      </c>
      <c r="AC5022" s="12">
        <v>0</v>
      </c>
      <c r="AD5022" s="11"/>
      <c r="AE5022" s="11"/>
      <c r="AF5022" s="11"/>
      <c r="AG5022" s="11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2">
        <v>217562.5</v>
      </c>
      <c r="F5023" s="12">
        <v>224611.10699999999</v>
      </c>
      <c r="G5023" s="12">
        <v>1438887.9779999999</v>
      </c>
      <c r="H5023" s="12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3" t="str">
        <f>IFERROR(VLOOKUP(C5023,[1]Index!$D:$F,3,FALSE),"Non List")</f>
        <v>Microfinance</v>
      </c>
      <c r="Z5023">
        <f>IFERROR(VLOOKUP(C5023,[1]LP!$B:$C,2,FALSE),0)</f>
        <v>1812</v>
      </c>
      <c r="AA5023" s="12">
        <f t="shared" si="78"/>
        <v>56.343283582089555</v>
      </c>
      <c r="AB5023" s="12">
        <v>0</v>
      </c>
      <c r="AC5023" s="12">
        <v>0</v>
      </c>
      <c r="AD5023" s="11"/>
      <c r="AE5023" s="11"/>
      <c r="AF5023" s="11"/>
      <c r="AG5023" s="11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2">
        <v>148478.41</v>
      </c>
      <c r="F5024" s="12">
        <v>18741.169999999998</v>
      </c>
      <c r="G5024" s="12">
        <v>426983.16</v>
      </c>
      <c r="H5024" s="12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3" t="str">
        <f>IFERROR(VLOOKUP(C5024,[1]Index!$D:$F,3,FALSE),"Non List")</f>
        <v>Microfinance</v>
      </c>
      <c r="Z5024">
        <f>IFERROR(VLOOKUP(C5024,[1]LP!$B:$C,2,FALSE),0)</f>
        <v>660</v>
      </c>
      <c r="AA5024" s="12">
        <f t="shared" si="78"/>
        <v>-173.22834645669292</v>
      </c>
      <c r="AB5024" s="12">
        <v>0</v>
      </c>
      <c r="AC5024" s="12">
        <v>0</v>
      </c>
      <c r="AD5024" s="11"/>
      <c r="AE5024" s="11"/>
      <c r="AF5024" s="11"/>
      <c r="AG5024" s="11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2">
        <v>101400</v>
      </c>
      <c r="F5025" s="12">
        <v>14725.55</v>
      </c>
      <c r="G5025" s="12">
        <v>314290.58</v>
      </c>
      <c r="H5025" s="12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3" t="str">
        <f>IFERROR(VLOOKUP(C5025,[1]Index!$D:$F,3,FALSE),"Non List")</f>
        <v>Microfinance</v>
      </c>
      <c r="Z5025">
        <f>IFERROR(VLOOKUP(C5025,[1]LP!$B:$C,2,FALSE),0)</f>
        <v>0</v>
      </c>
      <c r="AA5025" s="12">
        <f t="shared" si="78"/>
        <v>0</v>
      </c>
      <c r="AB5025" s="12">
        <v>0</v>
      </c>
      <c r="AC5025" s="12">
        <v>0</v>
      </c>
      <c r="AD5025" s="11"/>
      <c r="AE5025" s="11"/>
      <c r="AF5025" s="11"/>
      <c r="AG5025" s="11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2">
        <v>1739440</v>
      </c>
      <c r="F5026" s="12">
        <v>1281031.3430000001</v>
      </c>
      <c r="G5026" s="12">
        <v>2856529.7089999998</v>
      </c>
      <c r="H5026" s="12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3" t="str">
        <f>IFERROR(VLOOKUP(C5026,[1]Index!$D:$F,3,FALSE),"Non List")</f>
        <v>Microfinance</v>
      </c>
      <c r="Z5026">
        <f>IFERROR(VLOOKUP(C5026,[1]LP!$B:$C,2,FALSE),0)</f>
        <v>660</v>
      </c>
      <c r="AA5026" s="12">
        <f t="shared" si="78"/>
        <v>37.057832678270636</v>
      </c>
      <c r="AB5026" s="12">
        <v>0</v>
      </c>
      <c r="AC5026" s="12">
        <v>0</v>
      </c>
      <c r="AD5026" s="11"/>
      <c r="AE5026" s="11"/>
      <c r="AF5026" s="11"/>
      <c r="AG5026" s="11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2">
        <v>132000</v>
      </c>
      <c r="F5027" s="12">
        <v>50128.19</v>
      </c>
      <c r="G5027" s="12">
        <v>620744.29</v>
      </c>
      <c r="H5027" s="12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3" t="str">
        <f>IFERROR(VLOOKUP(C5027,[1]Index!$D:$F,3,FALSE),"Non List")</f>
        <v>Microfinance</v>
      </c>
      <c r="Z5027">
        <f>IFERROR(VLOOKUP(C5027,[1]LP!$B:$C,2,FALSE),0)</f>
        <v>803.6</v>
      </c>
      <c r="AA5027" s="12">
        <f t="shared" si="78"/>
        <v>-20.180813661476645</v>
      </c>
      <c r="AB5027" s="12">
        <v>0</v>
      </c>
      <c r="AC5027" s="12">
        <v>0</v>
      </c>
      <c r="AD5027" s="11"/>
      <c r="AE5027" s="11"/>
      <c r="AF5027" s="11"/>
      <c r="AG5027" s="11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2">
        <v>382258.34499999997</v>
      </c>
      <c r="F5028" s="12">
        <v>87688.766000000003</v>
      </c>
      <c r="G5028" s="12">
        <v>1321481.642</v>
      </c>
      <c r="H5028" s="12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3" t="str">
        <f>IFERROR(VLOOKUP(C5028,[1]Index!$D:$F,3,FALSE),"Non List")</f>
        <v>Microfinance</v>
      </c>
      <c r="Z5028">
        <f>IFERROR(VLOOKUP(C5028,[1]LP!$B:$C,2,FALSE),0)</f>
        <v>625</v>
      </c>
      <c r="AA5028" s="12">
        <f t="shared" si="78"/>
        <v>136.76148796498904</v>
      </c>
      <c r="AB5028" s="12">
        <v>0</v>
      </c>
      <c r="AC5028" s="12">
        <v>0</v>
      </c>
      <c r="AD5028" s="11"/>
      <c r="AE5028" s="11"/>
      <c r="AF5028" s="11"/>
      <c r="AG5028" s="11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2">
        <v>259955</v>
      </c>
      <c r="F5029" s="12">
        <v>208405.177</v>
      </c>
      <c r="G5029" s="12">
        <v>863744.58100000001</v>
      </c>
      <c r="H5029" s="12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3" t="str">
        <f>IFERROR(VLOOKUP(C5029,[1]Index!$D:$F,3,FALSE),"Non List")</f>
        <v>zdelist</v>
      </c>
      <c r="Z5029">
        <f>IFERROR(VLOOKUP(C5029,[1]LP!$B:$C,2,FALSE),0)</f>
        <v>0</v>
      </c>
      <c r="AA5029" s="12">
        <f t="shared" si="78"/>
        <v>0</v>
      </c>
      <c r="AB5029" s="12">
        <v>0</v>
      </c>
      <c r="AC5029" s="12">
        <v>0</v>
      </c>
      <c r="AD5029" s="11"/>
      <c r="AE5029" s="11"/>
      <c r="AF5029" s="11"/>
      <c r="AG5029" s="11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2">
        <v>110632.5</v>
      </c>
      <c r="F5030" s="12">
        <v>177089.88</v>
      </c>
      <c r="G5030" s="12">
        <v>2473170.42</v>
      </c>
      <c r="H5030" s="12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3" t="str">
        <f>IFERROR(VLOOKUP(C5030,[1]Index!$D:$F,3,FALSE),"Non List")</f>
        <v>Microfinance</v>
      </c>
      <c r="Z5030">
        <f>IFERROR(VLOOKUP(C5030,[1]LP!$B:$C,2,FALSE),0)</f>
        <v>1136.0999999999999</v>
      </c>
      <c r="AA5030" s="12">
        <f t="shared" si="78"/>
        <v>-15.755096380529745</v>
      </c>
      <c r="AB5030" s="12">
        <v>0</v>
      </c>
      <c r="AC5030" s="12">
        <v>0</v>
      </c>
      <c r="AD5030" s="11"/>
      <c r="AE5030" s="11"/>
      <c r="AF5030" s="11"/>
      <c r="AG5030" s="11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2">
        <v>1182034.2</v>
      </c>
      <c r="F5031" s="12">
        <v>1908377.6910000001</v>
      </c>
      <c r="G5031" s="12">
        <v>10009619.613</v>
      </c>
      <c r="H5031" s="12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3" t="str">
        <f>IFERROR(VLOOKUP(C5031,[1]Index!$D:$F,3,FALSE),"Non List")</f>
        <v>Microfinance</v>
      </c>
      <c r="Z5031">
        <f>IFERROR(VLOOKUP(C5031,[1]LP!$B:$C,2,FALSE),0)</f>
        <v>1420</v>
      </c>
      <c r="AA5031" s="12">
        <f t="shared" si="78"/>
        <v>38.233710285406566</v>
      </c>
      <c r="AB5031" s="12">
        <v>0</v>
      </c>
      <c r="AC5031" s="12">
        <v>0</v>
      </c>
      <c r="AD5031" s="11"/>
      <c r="AE5031" s="11"/>
      <c r="AF5031" s="11"/>
      <c r="AG5031" s="11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2">
        <v>106148</v>
      </c>
      <c r="F5032" s="12">
        <v>117492</v>
      </c>
      <c r="G5032" s="12">
        <v>1092991</v>
      </c>
      <c r="H5032" s="12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3" t="str">
        <f>IFERROR(VLOOKUP(C5032,[1]Index!$D:$F,3,FALSE),"Non List")</f>
        <v>Microfinance</v>
      </c>
      <c r="Z5032">
        <f>IFERROR(VLOOKUP(C5032,[1]LP!$B:$C,2,FALSE),0)</f>
        <v>1290</v>
      </c>
      <c r="AA5032" s="12">
        <f t="shared" si="78"/>
        <v>675.3926701570681</v>
      </c>
      <c r="AB5032" s="12">
        <v>0</v>
      </c>
      <c r="AC5032" s="12">
        <v>0</v>
      </c>
      <c r="AD5032" s="11"/>
      <c r="AE5032" s="11"/>
      <c r="AF5032" s="11"/>
      <c r="AG5032" s="11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2">
        <v>24840</v>
      </c>
      <c r="F5033" s="12">
        <v>6491.48</v>
      </c>
      <c r="G5033" s="12">
        <v>157462.43</v>
      </c>
      <c r="H5033" s="12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3" t="str">
        <f>IFERROR(VLOOKUP(C5033,[1]Index!$D:$F,3,FALSE),"Non List")</f>
        <v>zdelist</v>
      </c>
      <c r="Z5033">
        <f>IFERROR(VLOOKUP(C5033,[1]LP!$B:$C,2,FALSE),0)</f>
        <v>0</v>
      </c>
      <c r="AA5033" s="12">
        <f t="shared" si="78"/>
        <v>0</v>
      </c>
      <c r="AB5033" s="12">
        <v>0</v>
      </c>
      <c r="AC5033" s="12">
        <v>0</v>
      </c>
      <c r="AD5033" s="11"/>
      <c r="AE5033" s="11"/>
      <c r="AF5033" s="11"/>
      <c r="AG5033" s="11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2">
        <v>146138.57999999999</v>
      </c>
      <c r="F5034" s="12">
        <v>47934.080000000002</v>
      </c>
      <c r="G5034" s="12">
        <v>694430.9</v>
      </c>
      <c r="H5034" s="12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3" t="str">
        <f>IFERROR(VLOOKUP(C5034,[1]Index!$D:$F,3,FALSE),"Non List")</f>
        <v>Microfinance</v>
      </c>
      <c r="Z5034">
        <f>IFERROR(VLOOKUP(C5034,[1]LP!$B:$C,2,FALSE),0)</f>
        <v>1166</v>
      </c>
      <c r="AA5034" s="12">
        <f t="shared" si="78"/>
        <v>348.05970149253733</v>
      </c>
      <c r="AB5034" s="12">
        <v>0</v>
      </c>
      <c r="AC5034" s="12">
        <v>0</v>
      </c>
      <c r="AD5034" s="11"/>
      <c r="AE5034" s="11"/>
      <c r="AF5034" s="11"/>
      <c r="AG5034" s="11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2">
        <v>79211.3</v>
      </c>
      <c r="F5035" s="12">
        <v>3309.5</v>
      </c>
      <c r="G5035" s="12">
        <v>169458.52</v>
      </c>
      <c r="H5035" s="12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3" t="str">
        <f>IFERROR(VLOOKUP(C5035,[1]Index!$D:$F,3,FALSE),"Non List")</f>
        <v>Microfinance</v>
      </c>
      <c r="Z5035">
        <f>IFERROR(VLOOKUP(C5035,[1]LP!$B:$C,2,FALSE),0)</f>
        <v>744.6</v>
      </c>
      <c r="AA5035" s="12">
        <f t="shared" si="78"/>
        <v>-18.417017066534751</v>
      </c>
      <c r="AB5035" s="12">
        <v>0</v>
      </c>
      <c r="AC5035" s="12">
        <v>0</v>
      </c>
      <c r="AD5035" s="11"/>
      <c r="AE5035" s="11"/>
      <c r="AF5035" s="11"/>
      <c r="AG5035" s="11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2">
        <v>270000</v>
      </c>
      <c r="F5036" s="12">
        <v>155953.9903</v>
      </c>
      <c r="G5036" s="12">
        <v>1321705.8178000001</v>
      </c>
      <c r="H5036" s="12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3" t="str">
        <f>IFERROR(VLOOKUP(C5036,[1]Index!$D:$F,3,FALSE),"Non List")</f>
        <v>Microfinance</v>
      </c>
      <c r="Z5036">
        <f>IFERROR(VLOOKUP(C5036,[1]LP!$B:$C,2,FALSE),0)</f>
        <v>604</v>
      </c>
      <c r="AA5036" s="12">
        <f t="shared" si="78"/>
        <v>78.339818417639435</v>
      </c>
      <c r="AB5036" s="12">
        <v>0</v>
      </c>
      <c r="AC5036" s="12">
        <v>0</v>
      </c>
      <c r="AD5036" s="11"/>
      <c r="AE5036" s="11"/>
      <c r="AF5036" s="11"/>
      <c r="AG5036" s="11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2">
        <v>103100</v>
      </c>
      <c r="F5037" s="12">
        <v>46008</v>
      </c>
      <c r="G5037" s="12">
        <v>685404</v>
      </c>
      <c r="H5037" s="12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3" t="str">
        <f>IFERROR(VLOOKUP(C5037,[1]Index!$D:$F,3,FALSE),"Non List")</f>
        <v>Microfinance</v>
      </c>
      <c r="Z5037">
        <f>IFERROR(VLOOKUP(C5037,[1]LP!$B:$C,2,FALSE),0)</f>
        <v>668</v>
      </c>
      <c r="AA5037" s="12">
        <f t="shared" si="78"/>
        <v>-125.80037664783428</v>
      </c>
      <c r="AB5037" s="12">
        <v>0</v>
      </c>
      <c r="AC5037" s="12">
        <v>0</v>
      </c>
      <c r="AD5037" s="11"/>
      <c r="AE5037" s="11"/>
      <c r="AF5037" s="11"/>
      <c r="AG5037" s="11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2">
        <v>62338</v>
      </c>
      <c r="F5038" s="12">
        <v>210006.01</v>
      </c>
      <c r="G5038" s="12">
        <v>839493.46</v>
      </c>
      <c r="H5038" s="12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3" t="str">
        <f>IFERROR(VLOOKUP(C5038,[1]Index!$D:$F,3,FALSE),"Non List")</f>
        <v>Microfinance</v>
      </c>
      <c r="Z5038">
        <f>IFERROR(VLOOKUP(C5038,[1]LP!$B:$C,2,FALSE),0)</f>
        <v>2053</v>
      </c>
      <c r="AA5038" s="12">
        <f t="shared" si="78"/>
        <v>21.519916142557651</v>
      </c>
      <c r="AB5038" s="12">
        <v>0</v>
      </c>
      <c r="AC5038" s="12">
        <v>0</v>
      </c>
      <c r="AD5038" s="11"/>
      <c r="AE5038" s="11"/>
      <c r="AF5038" s="11"/>
      <c r="AG5038" s="11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2">
        <v>109375</v>
      </c>
      <c r="F5039" s="12">
        <v>22048.78</v>
      </c>
      <c r="G5039" s="12">
        <v>874147</v>
      </c>
      <c r="H5039" s="12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3" t="str">
        <f>IFERROR(VLOOKUP(C5039,[1]Index!$D:$F,3,FALSE),"Non List")</f>
        <v>Microfinance</v>
      </c>
      <c r="Z5039">
        <f>IFERROR(VLOOKUP(C5039,[1]LP!$B:$C,2,FALSE),0)</f>
        <v>665</v>
      </c>
      <c r="AA5039" s="12">
        <f t="shared" si="78"/>
        <v>-15.713610586011342</v>
      </c>
      <c r="AB5039" s="12">
        <v>0</v>
      </c>
      <c r="AC5039" s="12">
        <v>0</v>
      </c>
      <c r="AD5039" s="11"/>
      <c r="AE5039" s="11"/>
      <c r="AF5039" s="11"/>
      <c r="AG5039" s="11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2">
        <v>160000</v>
      </c>
      <c r="F5040" s="12">
        <v>322392.81</v>
      </c>
      <c r="G5040" s="12">
        <v>2689707.9</v>
      </c>
      <c r="H5040" s="12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3" t="str">
        <f>IFERROR(VLOOKUP(C5040,[1]Index!$D:$F,3,FALSE),"Non List")</f>
        <v>Microfinance</v>
      </c>
      <c r="Z5040">
        <f>IFERROR(VLOOKUP(C5040,[1]LP!$B:$C,2,FALSE),0)</f>
        <v>1270</v>
      </c>
      <c r="AA5040" s="12">
        <f t="shared" si="78"/>
        <v>-38.849801162435</v>
      </c>
      <c r="AB5040" s="12">
        <v>0</v>
      </c>
      <c r="AC5040" s="12">
        <v>0</v>
      </c>
      <c r="AD5040" s="11"/>
      <c r="AE5040" s="11"/>
      <c r="AF5040" s="11"/>
      <c r="AG5040" s="11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2">
        <v>367143.40899999999</v>
      </c>
      <c r="F5041" s="12">
        <v>175354.16</v>
      </c>
      <c r="G5041" s="12">
        <v>1554643.5419999999</v>
      </c>
      <c r="H5041" s="12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3" t="str">
        <f>IFERROR(VLOOKUP(C5041,[1]Index!$D:$F,3,FALSE),"Non List")</f>
        <v>Microfinance</v>
      </c>
      <c r="Z5041">
        <f>IFERROR(VLOOKUP(C5041,[1]LP!$B:$C,2,FALSE),0)</f>
        <v>551.79999999999995</v>
      </c>
      <c r="AA5041" s="12">
        <f t="shared" si="78"/>
        <v>-266.57004830917873</v>
      </c>
      <c r="AB5041" s="12">
        <v>0</v>
      </c>
      <c r="AC5041" s="12">
        <v>0</v>
      </c>
      <c r="AD5041" s="11"/>
      <c r="AE5041" s="11"/>
      <c r="AF5041" s="11"/>
      <c r="AG5041" s="11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2">
        <v>229020.6183</v>
      </c>
      <c r="F5042" s="12">
        <v>57908.062100000003</v>
      </c>
      <c r="G5042" s="12">
        <v>1158625.7975000001</v>
      </c>
      <c r="H5042" s="12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3" t="str">
        <f>IFERROR(VLOOKUP(C5042,[1]Index!$D:$F,3,FALSE),"Non List")</f>
        <v>Microfinance</v>
      </c>
      <c r="Z5042">
        <f>IFERROR(VLOOKUP(C5042,[1]LP!$B:$C,2,FALSE),0)</f>
        <v>0</v>
      </c>
      <c r="AA5042" s="12">
        <f t="shared" si="78"/>
        <v>0</v>
      </c>
      <c r="AB5042" s="12">
        <v>0</v>
      </c>
      <c r="AC5042" s="12">
        <v>0</v>
      </c>
      <c r="AD5042" s="11"/>
      <c r="AE5042" s="11"/>
      <c r="AF5042" s="11"/>
      <c r="AG5042" s="11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2">
        <v>361040.36</v>
      </c>
      <c r="F5043" s="12">
        <v>194493.86799999999</v>
      </c>
      <c r="G5043" s="12">
        <v>963765.505</v>
      </c>
      <c r="H5043" s="12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3" t="str">
        <f>IFERROR(VLOOKUP(C5043,[1]Index!$D:$F,3,FALSE),"Non List")</f>
        <v>zdelist</v>
      </c>
      <c r="Z5043">
        <f>IFERROR(VLOOKUP(C5043,[1]LP!$B:$C,2,FALSE),0)</f>
        <v>0</v>
      </c>
      <c r="AA5043" s="12">
        <f t="shared" si="78"/>
        <v>0</v>
      </c>
      <c r="AB5043" s="12">
        <v>0</v>
      </c>
      <c r="AC5043" s="12">
        <v>0</v>
      </c>
      <c r="AD5043" s="11"/>
      <c r="AE5043" s="11"/>
      <c r="AF5043" s="11"/>
      <c r="AG5043" s="11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2">
        <v>266424.39</v>
      </c>
      <c r="F5044" s="12">
        <v>309121.91999999998</v>
      </c>
      <c r="G5044" s="12">
        <v>2050839.7</v>
      </c>
      <c r="H5044" s="12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3" t="str">
        <f>IFERROR(VLOOKUP(C5044,[1]Index!$D:$F,3,FALSE),"Non List")</f>
        <v>Microfinance</v>
      </c>
      <c r="Z5044">
        <f>IFERROR(VLOOKUP(C5044,[1]LP!$B:$C,2,FALSE),0)</f>
        <v>1163</v>
      </c>
      <c r="AA5044" s="12">
        <f t="shared" si="78"/>
        <v>302.0779220779221</v>
      </c>
      <c r="AB5044" s="12">
        <v>0</v>
      </c>
      <c r="AC5044" s="12">
        <v>0</v>
      </c>
      <c r="AD5044" s="11"/>
      <c r="AE5044" s="11"/>
      <c r="AF5044" s="11"/>
      <c r="AG5044" s="11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2">
        <v>471370.53</v>
      </c>
      <c r="F5045" s="12">
        <v>156333.20800000001</v>
      </c>
      <c r="G5045" s="12">
        <v>1388003.648</v>
      </c>
      <c r="H5045" s="12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3" t="str">
        <f>IFERROR(VLOOKUP(C5045,[1]Index!$D:$F,3,FALSE),"Non List")</f>
        <v>Microfinance</v>
      </c>
      <c r="Z5045">
        <f>IFERROR(VLOOKUP(C5045,[1]LP!$B:$C,2,FALSE),0)</f>
        <v>0</v>
      </c>
      <c r="AA5045" s="12">
        <f t="shared" si="78"/>
        <v>0</v>
      </c>
      <c r="AB5045" s="12">
        <v>0</v>
      </c>
      <c r="AC5045" s="12">
        <v>0</v>
      </c>
      <c r="AD5045" s="11"/>
      <c r="AE5045" s="11"/>
      <c r="AF5045" s="11"/>
      <c r="AG5045" s="11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2">
        <v>40000</v>
      </c>
      <c r="F5046" s="12">
        <v>-7518.41</v>
      </c>
      <c r="G5046" s="12">
        <v>20243.87</v>
      </c>
      <c r="H5046" s="12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3" t="str">
        <f>IFERROR(VLOOKUP(C5046,[1]Index!$D:$F,3,FALSE),"Non List")</f>
        <v>zdelist</v>
      </c>
      <c r="Z5046">
        <f>IFERROR(VLOOKUP(C5046,[1]LP!$B:$C,2,FALSE),0)</f>
        <v>0</v>
      </c>
      <c r="AA5046" s="12">
        <f t="shared" si="78"/>
        <v>0</v>
      </c>
      <c r="AB5046" s="12">
        <v>0</v>
      </c>
      <c r="AC5046" s="12">
        <v>0</v>
      </c>
      <c r="AD5046" s="11"/>
      <c r="AE5046" s="11"/>
      <c r="AF5046" s="11"/>
      <c r="AG5046" s="11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2">
        <v>791984.79</v>
      </c>
      <c r="F5047" s="12">
        <v>1517206.871</v>
      </c>
      <c r="G5047" s="12">
        <v>4616982.6100000003</v>
      </c>
      <c r="H5047" s="12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3" t="str">
        <f>IFERROR(VLOOKUP(C5047,[1]Index!$D:$F,3,FALSE),"Non List")</f>
        <v>Microfinance</v>
      </c>
      <c r="Z5047">
        <f>IFERROR(VLOOKUP(C5047,[1]LP!$B:$C,2,FALSE),0)</f>
        <v>619.70000000000005</v>
      </c>
      <c r="AA5047" s="12">
        <f t="shared" si="78"/>
        <v>65.369198312236293</v>
      </c>
      <c r="AB5047" s="12">
        <v>0</v>
      </c>
      <c r="AC5047" s="12">
        <v>0</v>
      </c>
      <c r="AD5047" s="11"/>
      <c r="AE5047" s="11"/>
      <c r="AF5047" s="11"/>
      <c r="AG5047" s="11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2">
        <v>2908111.0750000002</v>
      </c>
      <c r="F5048" s="12">
        <v>497761.42300000001</v>
      </c>
      <c r="G5048" s="12">
        <v>0</v>
      </c>
      <c r="H5048" s="12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3" t="str">
        <f>IFERROR(VLOOKUP(C5048,[1]Index!$D:$F,3,FALSE),"Non List")</f>
        <v>Life Insurance</v>
      </c>
      <c r="Z5048">
        <f>IFERROR(VLOOKUP(C5048,[1]LP!$B:$C,2,FALSE),0)</f>
        <v>698</v>
      </c>
      <c r="AA5048" s="12">
        <f t="shared" si="78"/>
        <v>78.25112107623319</v>
      </c>
      <c r="AB5048" s="12">
        <v>0</v>
      </c>
      <c r="AC5048" s="12">
        <v>0</v>
      </c>
      <c r="AD5048" s="11"/>
      <c r="AE5048" s="11"/>
      <c r="AF5048" s="11"/>
      <c r="AG5048" s="11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2">
        <v>2239370</v>
      </c>
      <c r="F5049" s="12">
        <v>652864</v>
      </c>
      <c r="G5049" s="12">
        <v>0</v>
      </c>
      <c r="H5049" s="12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3" t="str">
        <f>IFERROR(VLOOKUP(C5049,[1]Index!$D:$F,3,FALSE),"Non List")</f>
        <v>zdelist</v>
      </c>
      <c r="Z5049">
        <f>IFERROR(VLOOKUP(C5049,[1]LP!$B:$C,2,FALSE),0)</f>
        <v>0</v>
      </c>
      <c r="AA5049" s="12">
        <f t="shared" si="78"/>
        <v>0</v>
      </c>
      <c r="AB5049" s="12">
        <v>0</v>
      </c>
      <c r="AC5049" s="12">
        <v>0</v>
      </c>
      <c r="AD5049" s="11"/>
      <c r="AE5049" s="11"/>
      <c r="AF5049" s="11"/>
      <c r="AG5049" s="11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2">
        <v>2653200</v>
      </c>
      <c r="F5050" s="12">
        <v>690999.97600000002</v>
      </c>
      <c r="G5050" s="12">
        <v>0</v>
      </c>
      <c r="H5050" s="12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3" t="str">
        <f>IFERROR(VLOOKUP(C5050,[1]Index!$D:$F,3,FALSE),"Non List")</f>
        <v>Life Insurance</v>
      </c>
      <c r="Z5050">
        <f>IFERROR(VLOOKUP(C5050,[1]LP!$B:$C,2,FALSE),0)</f>
        <v>1437</v>
      </c>
      <c r="AA5050" s="12">
        <f t="shared" si="78"/>
        <v>342.14285714285711</v>
      </c>
      <c r="AB5050" s="12">
        <v>0</v>
      </c>
      <c r="AC5050" s="12">
        <v>0</v>
      </c>
      <c r="AD5050" s="11"/>
      <c r="AE5050" s="11"/>
      <c r="AF5050" s="11"/>
      <c r="AG5050" s="11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2">
        <v>8207966.5539999995</v>
      </c>
      <c r="F5051" s="12">
        <v>486774.223</v>
      </c>
      <c r="G5051" s="12">
        <v>0</v>
      </c>
      <c r="H5051" s="12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3" t="str">
        <f>IFERROR(VLOOKUP(C5051,[1]Index!$D:$F,3,FALSE),"Non List")</f>
        <v>Life Insurance</v>
      </c>
      <c r="Z5051">
        <f>IFERROR(VLOOKUP(C5051,[1]LP!$B:$C,2,FALSE),0)</f>
        <v>688</v>
      </c>
      <c r="AA5051" s="12">
        <f t="shared" si="78"/>
        <v>94.896551724137936</v>
      </c>
      <c r="AB5051" s="12">
        <v>0</v>
      </c>
      <c r="AC5051" s="12">
        <v>0</v>
      </c>
      <c r="AD5051" s="11"/>
      <c r="AE5051" s="11"/>
      <c r="AF5051" s="11"/>
      <c r="AG5051" s="11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2">
        <v>4640431.875</v>
      </c>
      <c r="F5052" s="12">
        <v>329133.73499999999</v>
      </c>
      <c r="G5052" s="12">
        <v>0</v>
      </c>
      <c r="H5052" s="12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3" t="str">
        <f>IFERROR(VLOOKUP(C5052,[1]Index!$D:$F,3,FALSE),"Non List")</f>
        <v>Life Insurance</v>
      </c>
      <c r="Z5052">
        <f>IFERROR(VLOOKUP(C5052,[1]LP!$B:$C,2,FALSE),0)</f>
        <v>591</v>
      </c>
      <c r="AA5052" s="12">
        <f t="shared" si="78"/>
        <v>69.366197183098592</v>
      </c>
      <c r="AB5052" s="12">
        <v>0</v>
      </c>
      <c r="AC5052" s="12">
        <v>0</v>
      </c>
      <c r="AD5052" s="11"/>
      <c r="AE5052" s="11"/>
      <c r="AF5052" s="11"/>
      <c r="AG5052" s="11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2">
        <v>3140966</v>
      </c>
      <c r="F5053" s="12">
        <v>463843</v>
      </c>
      <c r="G5053" s="12">
        <v>0</v>
      </c>
      <c r="H5053" s="12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3" t="str">
        <f>IFERROR(VLOOKUP(C5053,[1]Index!$D:$F,3,FALSE),"Non List")</f>
        <v>zdelist</v>
      </c>
      <c r="Z5053">
        <f>IFERROR(VLOOKUP(C5053,[1]LP!$B:$C,2,FALSE),0)</f>
        <v>0</v>
      </c>
      <c r="AA5053" s="12">
        <f t="shared" si="78"/>
        <v>0</v>
      </c>
      <c r="AB5053" s="12">
        <v>0</v>
      </c>
      <c r="AC5053" s="12">
        <v>0</v>
      </c>
      <c r="AD5053" s="11"/>
      <c r="AE5053" s="11"/>
      <c r="AF5053" s="11"/>
      <c r="AG5053" s="11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2">
        <v>2342855</v>
      </c>
      <c r="F5054" s="12">
        <v>136381.73699999999</v>
      </c>
      <c r="G5054" s="12">
        <v>0</v>
      </c>
      <c r="H5054" s="12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3" t="str">
        <f>IFERROR(VLOOKUP(C5054,[1]Index!$D:$F,3,FALSE),"Non List")</f>
        <v>zdelist</v>
      </c>
      <c r="Z5054">
        <f>IFERROR(VLOOKUP(C5054,[1]LP!$B:$C,2,FALSE),0)</f>
        <v>0</v>
      </c>
      <c r="AA5054" s="12">
        <f t="shared" si="78"/>
        <v>0</v>
      </c>
      <c r="AB5054" s="12">
        <v>0</v>
      </c>
      <c r="AC5054" s="12">
        <v>0</v>
      </c>
      <c r="AD5054" s="11"/>
      <c r="AE5054" s="11"/>
      <c r="AF5054" s="11"/>
      <c r="AG5054" s="11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2">
        <v>2100000</v>
      </c>
      <c r="F5055" s="12">
        <v>381028</v>
      </c>
      <c r="G5055" s="12">
        <v>0</v>
      </c>
      <c r="H5055" s="12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3" t="str">
        <f>IFERROR(VLOOKUP(C5055,[1]Index!$D:$F,3,FALSE),"Non List")</f>
        <v>zdelist</v>
      </c>
      <c r="Z5055">
        <f>IFERROR(VLOOKUP(C5055,[1]LP!$B:$C,2,FALSE),0)</f>
        <v>0</v>
      </c>
      <c r="AA5055" s="12">
        <f t="shared" si="78"/>
        <v>0</v>
      </c>
      <c r="AB5055" s="12">
        <v>0</v>
      </c>
      <c r="AC5055" s="12">
        <v>0</v>
      </c>
      <c r="AD5055" s="11"/>
      <c r="AE5055" s="11"/>
      <c r="AF5055" s="11"/>
      <c r="AG5055" s="11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2">
        <v>2000000</v>
      </c>
      <c r="F5056" s="12">
        <v>597250.50800000003</v>
      </c>
      <c r="G5056" s="12">
        <v>0</v>
      </c>
      <c r="H5056" s="12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3" t="str">
        <f>IFERROR(VLOOKUP(C5056,[1]Index!$D:$F,3,FALSE),"Non List")</f>
        <v>zdelist</v>
      </c>
      <c r="Z5056">
        <f>IFERROR(VLOOKUP(C5056,[1]LP!$B:$C,2,FALSE),0)</f>
        <v>0</v>
      </c>
      <c r="AA5056" s="12">
        <f t="shared" si="78"/>
        <v>0</v>
      </c>
      <c r="AB5056" s="12">
        <v>0</v>
      </c>
      <c r="AC5056" s="12">
        <v>0</v>
      </c>
      <c r="AD5056" s="11"/>
      <c r="AE5056" s="11"/>
      <c r="AF5056" s="11"/>
      <c r="AG5056" s="11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2">
        <v>4545572.0999999996</v>
      </c>
      <c r="F5057" s="12">
        <v>2586812.2439999999</v>
      </c>
      <c r="G5057" s="12">
        <v>0</v>
      </c>
      <c r="H5057" s="12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3" t="str">
        <f>IFERROR(VLOOKUP(C5057,[1]Index!$D:$F,3,FALSE),"Non List")</f>
        <v>Life Insurance</v>
      </c>
      <c r="Z5057">
        <f>IFERROR(VLOOKUP(C5057,[1]LP!$B:$C,2,FALSE),0)</f>
        <v>551</v>
      </c>
      <c r="AA5057" s="12">
        <f t="shared" si="78"/>
        <v>74.158815612382242</v>
      </c>
      <c r="AB5057" s="12">
        <v>0</v>
      </c>
      <c r="AC5057" s="12">
        <v>0</v>
      </c>
      <c r="AD5057" s="11"/>
      <c r="AE5057" s="11"/>
      <c r="AF5057" s="11"/>
      <c r="AG5057" s="11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2">
        <v>1312800</v>
      </c>
      <c r="F5058" s="12">
        <v>258600</v>
      </c>
      <c r="G5058" s="12">
        <v>0</v>
      </c>
      <c r="H5058" s="12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3" t="str">
        <f>IFERROR(VLOOKUP(C5058,[1]Index!$D:$F,3,FALSE),"Non List")</f>
        <v>zdelist</v>
      </c>
      <c r="Z5058">
        <f>IFERROR(VLOOKUP(C5058,[1]LP!$B:$C,2,FALSE),0)</f>
        <v>0</v>
      </c>
      <c r="AA5058" s="12">
        <f t="shared" si="78"/>
        <v>0</v>
      </c>
      <c r="AB5058" s="12">
        <v>0</v>
      </c>
      <c r="AC5058" s="12">
        <v>0</v>
      </c>
      <c r="AD5058" s="11"/>
      <c r="AE5058" s="11"/>
      <c r="AF5058" s="11"/>
      <c r="AG5058" s="11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2">
        <v>1494765</v>
      </c>
      <c r="F5059" s="12">
        <v>436261</v>
      </c>
      <c r="G5059" s="12">
        <v>0</v>
      </c>
      <c r="H5059" s="12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3" t="str">
        <f>IFERROR(VLOOKUP(C5059,[1]Index!$D:$F,3,FALSE),"Non List")</f>
        <v>Non Life Insurance</v>
      </c>
      <c r="Z5059">
        <f>IFERROR(VLOOKUP(C5059,[1]LP!$B:$C,2,FALSE),0)</f>
        <v>777</v>
      </c>
      <c r="AA5059" s="12">
        <f t="shared" ref="AA5059:AA5122" si="79">IFERROR(Z5059/M5059,0)</f>
        <v>30.410958904109588</v>
      </c>
      <c r="AB5059" s="12">
        <v>0</v>
      </c>
      <c r="AC5059" s="12">
        <v>0</v>
      </c>
      <c r="AD5059" s="11"/>
      <c r="AE5059" s="11"/>
      <c r="AF5059" s="11"/>
      <c r="AG5059" s="11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2">
        <v>2012361</v>
      </c>
      <c r="F5060" s="12">
        <v>396262</v>
      </c>
      <c r="G5060" s="12">
        <v>0</v>
      </c>
      <c r="H5060" s="12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3" t="str">
        <f>IFERROR(VLOOKUP(C5060,[1]Index!$D:$F,3,FALSE),"Non List")</f>
        <v>Non Life Insurance</v>
      </c>
      <c r="Z5060">
        <f>IFERROR(VLOOKUP(C5060,[1]LP!$B:$C,2,FALSE),0)</f>
        <v>860</v>
      </c>
      <c r="AA5060" s="12">
        <f t="shared" si="79"/>
        <v>37.985865724381625</v>
      </c>
      <c r="AB5060" s="12">
        <v>0</v>
      </c>
      <c r="AC5060" s="12">
        <v>0</v>
      </c>
      <c r="AD5060" s="11"/>
      <c r="AE5060" s="11"/>
      <c r="AF5060" s="11"/>
      <c r="AG5060" s="11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2">
        <v>1459276</v>
      </c>
      <c r="F5061" s="12">
        <v>244406</v>
      </c>
      <c r="G5061" s="12">
        <v>0</v>
      </c>
      <c r="H5061" s="12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3" t="str">
        <f>IFERROR(VLOOKUP(C5061,[1]Index!$D:$F,3,FALSE),"Non List")</f>
        <v>Non Life Insurance</v>
      </c>
      <c r="Z5061">
        <f>IFERROR(VLOOKUP(C5061,[1]LP!$B:$C,2,FALSE),0)</f>
        <v>778</v>
      </c>
      <c r="AA5061" s="12">
        <f t="shared" si="79"/>
        <v>48.024691358024697</v>
      </c>
      <c r="AB5061" s="12">
        <v>0</v>
      </c>
      <c r="AC5061" s="12">
        <v>0</v>
      </c>
      <c r="AD5061" s="11"/>
      <c r="AE5061" s="11"/>
      <c r="AF5061" s="11"/>
      <c r="AG5061" s="11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2">
        <v>1225584</v>
      </c>
      <c r="F5062" s="12">
        <v>265313</v>
      </c>
      <c r="G5062" s="12">
        <v>0</v>
      </c>
      <c r="H5062" s="12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3" t="str">
        <f>IFERROR(VLOOKUP(C5062,[1]Index!$D:$F,3,FALSE),"Non List")</f>
        <v>zdelist</v>
      </c>
      <c r="Z5062">
        <f>IFERROR(VLOOKUP(C5062,[1]LP!$B:$C,2,FALSE),0)</f>
        <v>0</v>
      </c>
      <c r="AA5062" s="12">
        <f t="shared" si="79"/>
        <v>0</v>
      </c>
      <c r="AB5062" s="12">
        <v>0</v>
      </c>
      <c r="AC5062" s="12">
        <v>0</v>
      </c>
      <c r="AD5062" s="11"/>
      <c r="AE5062" s="11"/>
      <c r="AF5062" s="11"/>
      <c r="AG5062" s="11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2">
        <v>2654947.2000000002</v>
      </c>
      <c r="F5063" s="12">
        <v>636201.96600000001</v>
      </c>
      <c r="G5063" s="12">
        <v>0</v>
      </c>
      <c r="H5063" s="12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3" t="str">
        <f>IFERROR(VLOOKUP(C5063,[1]Index!$D:$F,3,FALSE),"Non List")</f>
        <v>Non Life Insurance</v>
      </c>
      <c r="Z5063">
        <f>IFERROR(VLOOKUP(C5063,[1]LP!$B:$C,2,FALSE),0)</f>
        <v>777</v>
      </c>
      <c r="AA5063" s="12">
        <f t="shared" si="79"/>
        <v>45.095763203714448</v>
      </c>
      <c r="AB5063" s="12">
        <v>0</v>
      </c>
      <c r="AC5063" s="12">
        <v>0</v>
      </c>
      <c r="AD5063" s="11"/>
      <c r="AE5063" s="11"/>
      <c r="AF5063" s="11"/>
      <c r="AG5063" s="11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2">
        <v>1403920</v>
      </c>
      <c r="F5064" s="12">
        <v>391515</v>
      </c>
      <c r="G5064" s="12">
        <v>0</v>
      </c>
      <c r="H5064" s="12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3" t="str">
        <f>IFERROR(VLOOKUP(C5064,[1]Index!$D:$F,3,FALSE),"Non List")</f>
        <v>zdelist</v>
      </c>
      <c r="Z5064">
        <f>IFERROR(VLOOKUP(C5064,[1]LP!$B:$C,2,FALSE),0)</f>
        <v>0</v>
      </c>
      <c r="AA5064" s="12">
        <f t="shared" si="79"/>
        <v>0</v>
      </c>
      <c r="AB5064" s="12">
        <v>0</v>
      </c>
      <c r="AC5064" s="12">
        <v>0</v>
      </c>
      <c r="AD5064" s="11"/>
      <c r="AE5064" s="11"/>
      <c r="AF5064" s="11"/>
      <c r="AG5064" s="11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2">
        <v>1079568</v>
      </c>
      <c r="F5065" s="12">
        <v>217811</v>
      </c>
      <c r="G5065" s="12">
        <v>0</v>
      </c>
      <c r="H5065" s="12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3" t="str">
        <f>IFERROR(VLOOKUP(C5065,[1]Index!$D:$F,3,FALSE),"Non List")</f>
        <v>zdelist</v>
      </c>
      <c r="Z5065">
        <f>IFERROR(VLOOKUP(C5065,[1]LP!$B:$C,2,FALSE),0)</f>
        <v>0</v>
      </c>
      <c r="AA5065" s="12">
        <f t="shared" si="79"/>
        <v>0</v>
      </c>
      <c r="AB5065" s="12">
        <v>0</v>
      </c>
      <c r="AC5065" s="12">
        <v>0</v>
      </c>
      <c r="AD5065" s="11"/>
      <c r="AE5065" s="11"/>
      <c r="AF5065" s="11"/>
      <c r="AG5065" s="11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2">
        <v>1867962.6</v>
      </c>
      <c r="F5066" s="12">
        <v>69085.320000000007</v>
      </c>
      <c r="G5066" s="12">
        <v>0</v>
      </c>
      <c r="H5066" s="12">
        <v>0</v>
      </c>
      <c r="I5066">
        <v>0</v>
      </c>
      <c r="J5066">
        <v>0</v>
      </c>
      <c r="K5066">
        <v>0</v>
      </c>
      <c r="L5066" s="12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3" t="str">
        <f>IFERROR(VLOOKUP(C5066,[1]Index!$D:$F,3,FALSE),"Non List")</f>
        <v>Hydro Power</v>
      </c>
      <c r="Z5066">
        <f>IFERROR(VLOOKUP(C5066,[1]LP!$B:$C,2,FALSE),0)</f>
        <v>209</v>
      </c>
      <c r="AA5066" s="12">
        <f t="shared" si="79"/>
        <v>45.434782608695656</v>
      </c>
      <c r="AB5066" s="12">
        <v>0</v>
      </c>
      <c r="AC5066" s="12">
        <v>0</v>
      </c>
      <c r="AD5066" s="11"/>
      <c r="AE5066" s="11"/>
      <c r="AF5066" s="11"/>
      <c r="AG5066" s="11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2">
        <v>3409065</v>
      </c>
      <c r="F5067" s="12">
        <v>3601788</v>
      </c>
      <c r="G5067" s="12">
        <v>0</v>
      </c>
      <c r="H5067" s="12">
        <v>0</v>
      </c>
      <c r="I5067">
        <v>0</v>
      </c>
      <c r="J5067">
        <v>0</v>
      </c>
      <c r="K5067">
        <v>0</v>
      </c>
      <c r="L5067" s="12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3" t="str">
        <f>IFERROR(VLOOKUP(C5067,[1]Index!$D:$F,3,FALSE),"Non List")</f>
        <v>Hydro Power</v>
      </c>
      <c r="Z5067">
        <f>IFERROR(VLOOKUP(C5067,[1]LP!$B:$C,2,FALSE),0)</f>
        <v>311</v>
      </c>
      <c r="AA5067" s="12">
        <f t="shared" si="79"/>
        <v>29.675572519083968</v>
      </c>
      <c r="AB5067" s="12">
        <v>0</v>
      </c>
      <c r="AC5067" s="12">
        <v>0</v>
      </c>
      <c r="AD5067" s="11"/>
      <c r="AE5067" s="11"/>
      <c r="AF5067" s="11"/>
      <c r="AG5067" s="11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2">
        <v>7258179.2800000003</v>
      </c>
      <c r="F5068" s="12">
        <v>3137801.72</v>
      </c>
      <c r="G5068" s="12">
        <v>0</v>
      </c>
      <c r="H5068" s="12">
        <v>0</v>
      </c>
      <c r="I5068">
        <v>0</v>
      </c>
      <c r="J5068">
        <v>0</v>
      </c>
      <c r="K5068">
        <v>0</v>
      </c>
      <c r="L5068" s="12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3" t="str">
        <f>IFERROR(VLOOKUP(C5068,[1]Index!$D:$F,3,FALSE),"Non List")</f>
        <v>Hydro Power</v>
      </c>
      <c r="Z5068">
        <f>IFERROR(VLOOKUP(C5068,[1]LP!$B:$C,2,FALSE),0)</f>
        <v>490</v>
      </c>
      <c r="AA5068" s="12">
        <f t="shared" si="79"/>
        <v>50.46343975283213</v>
      </c>
      <c r="AB5068" s="12">
        <v>0</v>
      </c>
      <c r="AC5068" s="12">
        <v>0</v>
      </c>
      <c r="AD5068" s="11"/>
      <c r="AE5068" s="11"/>
      <c r="AF5068" s="11"/>
      <c r="AG5068" s="11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2">
        <v>1645016.9439999999</v>
      </c>
      <c r="F5069" s="12">
        <v>8303.7109999999993</v>
      </c>
      <c r="G5069" s="12">
        <v>0</v>
      </c>
      <c r="H5069" s="12">
        <v>0</v>
      </c>
      <c r="I5069">
        <v>0</v>
      </c>
      <c r="J5069">
        <v>0</v>
      </c>
      <c r="K5069">
        <v>0</v>
      </c>
      <c r="L5069" s="12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3" t="str">
        <f>IFERROR(VLOOKUP(C5069,[1]Index!$D:$F,3,FALSE),"Non List")</f>
        <v>Hydro Power</v>
      </c>
      <c r="Z5069">
        <f>IFERROR(VLOOKUP(C5069,[1]LP!$B:$C,2,FALSE),0)</f>
        <v>150</v>
      </c>
      <c r="AA5069" s="12">
        <f t="shared" si="79"/>
        <v>-81.081081081081081</v>
      </c>
      <c r="AB5069" s="12">
        <v>0</v>
      </c>
      <c r="AC5069" s="12">
        <v>0</v>
      </c>
      <c r="AD5069" s="11"/>
      <c r="AE5069" s="11"/>
      <c r="AF5069" s="11"/>
      <c r="AG5069" s="11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2">
        <v>3089251</v>
      </c>
      <c r="F5070" s="12">
        <v>3515821.352</v>
      </c>
      <c r="G5070" s="12">
        <v>0</v>
      </c>
      <c r="H5070" s="12">
        <v>0</v>
      </c>
      <c r="I5070">
        <v>0</v>
      </c>
      <c r="J5070">
        <v>0</v>
      </c>
      <c r="K5070">
        <v>0</v>
      </c>
      <c r="L5070" s="12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3" t="str">
        <f>IFERROR(VLOOKUP(C5070,[1]Index!$D:$F,3,FALSE),"Non List")</f>
        <v>Hydro Power</v>
      </c>
      <c r="Z5070">
        <f>IFERROR(VLOOKUP(C5070,[1]LP!$B:$C,2,FALSE),0)</f>
        <v>340</v>
      </c>
      <c r="AA5070" s="12">
        <f t="shared" si="79"/>
        <v>22.006472491909385</v>
      </c>
      <c r="AB5070" s="12">
        <v>0</v>
      </c>
      <c r="AC5070" s="12">
        <v>0</v>
      </c>
      <c r="AD5070" s="11"/>
      <c r="AE5070" s="11"/>
      <c r="AF5070" s="11"/>
      <c r="AG5070" s="11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2">
        <v>990000</v>
      </c>
      <c r="F5071" s="12">
        <v>-60967.351699999999</v>
      </c>
      <c r="G5071" s="12">
        <v>0</v>
      </c>
      <c r="H5071" s="12">
        <v>0</v>
      </c>
      <c r="I5071">
        <v>0</v>
      </c>
      <c r="J5071">
        <v>0</v>
      </c>
      <c r="K5071">
        <v>0</v>
      </c>
      <c r="L5071" s="12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3" t="str">
        <f>IFERROR(VLOOKUP(C5071,[1]Index!$D:$F,3,FALSE),"Non List")</f>
        <v>Hydro Power</v>
      </c>
      <c r="Z5071">
        <f>IFERROR(VLOOKUP(C5071,[1]LP!$B:$C,2,FALSE),0)</f>
        <v>219.3</v>
      </c>
      <c r="AA5071" s="12">
        <f t="shared" si="79"/>
        <v>-36.128500823723229</v>
      </c>
      <c r="AB5071" s="12">
        <v>0</v>
      </c>
      <c r="AC5071" s="12">
        <v>0</v>
      </c>
      <c r="AD5071" s="11"/>
      <c r="AE5071" s="11"/>
      <c r="AF5071" s="11"/>
      <c r="AG5071" s="11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2">
        <v>2040731.55</v>
      </c>
      <c r="F5072" s="12">
        <v>354239.62</v>
      </c>
      <c r="G5072" s="12">
        <v>0</v>
      </c>
      <c r="H5072" s="12">
        <v>0</v>
      </c>
      <c r="I5072">
        <v>0</v>
      </c>
      <c r="J5072">
        <v>0</v>
      </c>
      <c r="K5072">
        <v>0</v>
      </c>
      <c r="L5072" s="12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3" t="str">
        <f>IFERROR(VLOOKUP(C5072,[1]Index!$D:$F,3,FALSE),"Non List")</f>
        <v>Hydro Power</v>
      </c>
      <c r="Z5072">
        <f>IFERROR(VLOOKUP(C5072,[1]LP!$B:$C,2,FALSE),0)</f>
        <v>183</v>
      </c>
      <c r="AA5072" s="12">
        <f t="shared" si="79"/>
        <v>19.53041622198506</v>
      </c>
      <c r="AB5072" s="12">
        <v>0</v>
      </c>
      <c r="AC5072" s="12">
        <v>0</v>
      </c>
      <c r="AD5072" s="11"/>
      <c r="AE5072" s="11"/>
      <c r="AF5072" s="11"/>
      <c r="AG5072" s="11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2">
        <v>535815</v>
      </c>
      <c r="F5073" s="12">
        <v>68703.286999999997</v>
      </c>
      <c r="G5073" s="12">
        <v>0</v>
      </c>
      <c r="H5073" s="12">
        <v>0</v>
      </c>
      <c r="I5073">
        <v>0</v>
      </c>
      <c r="J5073">
        <v>0</v>
      </c>
      <c r="K5073">
        <v>0</v>
      </c>
      <c r="L5073" s="12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3" t="str">
        <f>IFERROR(VLOOKUP(C5073,[1]Index!$D:$F,3,FALSE),"Non List")</f>
        <v>Hydro Power</v>
      </c>
      <c r="Z5073">
        <f>IFERROR(VLOOKUP(C5073,[1]LP!$B:$C,2,FALSE),0)</f>
        <v>214.5</v>
      </c>
      <c r="AA5073" s="12">
        <f t="shared" si="79"/>
        <v>60.76487252124646</v>
      </c>
      <c r="AB5073" s="12">
        <v>0</v>
      </c>
      <c r="AC5073" s="12">
        <v>0</v>
      </c>
      <c r="AD5073" s="11"/>
      <c r="AE5073" s="11"/>
      <c r="AF5073" s="11"/>
      <c r="AG5073" s="11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2">
        <v>4133284.2119999998</v>
      </c>
      <c r="F5074" s="12">
        <v>49750.54</v>
      </c>
      <c r="G5074" s="12">
        <v>0</v>
      </c>
      <c r="H5074" s="12">
        <v>0</v>
      </c>
      <c r="I5074">
        <v>0</v>
      </c>
      <c r="J5074">
        <v>0</v>
      </c>
      <c r="K5074">
        <v>0</v>
      </c>
      <c r="L5074" s="12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3" t="str">
        <f>IFERROR(VLOOKUP(C5074,[1]Index!$D:$F,3,FALSE),"Non List")</f>
        <v>Hydro Power</v>
      </c>
      <c r="Z5074">
        <f>IFERROR(VLOOKUP(C5074,[1]LP!$B:$C,2,FALSE),0)</f>
        <v>174.1</v>
      </c>
      <c r="AA5074" s="12">
        <f t="shared" si="79"/>
        <v>108.13664596273291</v>
      </c>
      <c r="AB5074" s="12">
        <v>0</v>
      </c>
      <c r="AC5074" s="12">
        <v>0</v>
      </c>
      <c r="AD5074" s="11"/>
      <c r="AE5074" s="11"/>
      <c r="AF5074" s="11"/>
      <c r="AG5074" s="11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2">
        <v>1851279.223</v>
      </c>
      <c r="F5075" s="12">
        <v>138524.554</v>
      </c>
      <c r="G5075" s="12">
        <v>0</v>
      </c>
      <c r="H5075" s="12">
        <v>0</v>
      </c>
      <c r="I5075">
        <v>0</v>
      </c>
      <c r="J5075">
        <v>0</v>
      </c>
      <c r="K5075">
        <v>0</v>
      </c>
      <c r="L5075" s="12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3" t="str">
        <f>IFERROR(VLOOKUP(C5075,[1]Index!$D:$F,3,FALSE),"Non List")</f>
        <v>Hydro Power</v>
      </c>
      <c r="Z5075">
        <f>IFERROR(VLOOKUP(C5075,[1]LP!$B:$C,2,FALSE),0)</f>
        <v>204.7</v>
      </c>
      <c r="AA5075" s="12">
        <f t="shared" si="79"/>
        <v>57.01949860724234</v>
      </c>
      <c r="AB5075" s="12">
        <v>0</v>
      </c>
      <c r="AC5075" s="12">
        <v>0</v>
      </c>
      <c r="AD5075" s="11"/>
      <c r="AE5075" s="11"/>
      <c r="AF5075" s="11"/>
      <c r="AG5075" s="11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2">
        <v>588036.9</v>
      </c>
      <c r="F5076" s="12">
        <v>23122.058000000001</v>
      </c>
      <c r="G5076" s="12">
        <v>0</v>
      </c>
      <c r="H5076" s="12">
        <v>0</v>
      </c>
      <c r="I5076">
        <v>0</v>
      </c>
      <c r="J5076">
        <v>0</v>
      </c>
      <c r="K5076">
        <v>0</v>
      </c>
      <c r="L5076" s="12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3" t="str">
        <f>IFERROR(VLOOKUP(C5076,[1]Index!$D:$F,3,FALSE),"Non List")</f>
        <v>Hydro Non Converted</v>
      </c>
      <c r="Z5076">
        <f>IFERROR(VLOOKUP(C5076,[1]LP!$B:$C,2,FALSE),0)</f>
        <v>269.5</v>
      </c>
      <c r="AA5076" s="12">
        <f t="shared" si="79"/>
        <v>85.284810126582272</v>
      </c>
      <c r="AB5076" s="12">
        <v>0</v>
      </c>
      <c r="AC5076" s="12">
        <v>0</v>
      </c>
      <c r="AD5076" s="11"/>
      <c r="AE5076" s="11"/>
      <c r="AF5076" s="11"/>
      <c r="AG5076" s="11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2">
        <v>1500000</v>
      </c>
      <c r="F5077" s="12">
        <v>-346563</v>
      </c>
      <c r="G5077" s="12">
        <v>0</v>
      </c>
      <c r="H5077" s="12">
        <v>0</v>
      </c>
      <c r="I5077">
        <v>0</v>
      </c>
      <c r="J5077">
        <v>0</v>
      </c>
      <c r="K5077">
        <v>0</v>
      </c>
      <c r="L5077" s="12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3" t="str">
        <f>IFERROR(VLOOKUP(C5077,[1]Index!$D:$F,3,FALSE),"Non List")</f>
        <v>Hydro Non Converted</v>
      </c>
      <c r="Z5077">
        <f>IFERROR(VLOOKUP(C5077,[1]LP!$B:$C,2,FALSE),0)</f>
        <v>221</v>
      </c>
      <c r="AA5077" s="12">
        <f t="shared" si="79"/>
        <v>-15.651558073654392</v>
      </c>
      <c r="AB5077" s="12">
        <v>0</v>
      </c>
      <c r="AC5077" s="12">
        <v>0</v>
      </c>
      <c r="AD5077" s="11"/>
      <c r="AE5077" s="11"/>
      <c r="AF5077" s="11"/>
      <c r="AG5077" s="11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2">
        <v>3650000</v>
      </c>
      <c r="F5078" s="12">
        <v>-232851</v>
      </c>
      <c r="G5078" s="12">
        <v>0</v>
      </c>
      <c r="H5078" s="12">
        <v>0</v>
      </c>
      <c r="I5078">
        <v>0</v>
      </c>
      <c r="J5078">
        <v>0</v>
      </c>
      <c r="K5078">
        <v>0</v>
      </c>
      <c r="L5078" s="12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3" t="str">
        <f>IFERROR(VLOOKUP(C5078,[1]Index!$D:$F,3,FALSE),"Non List")</f>
        <v>Hydro Power</v>
      </c>
      <c r="Z5078">
        <f>IFERROR(VLOOKUP(C5078,[1]LP!$B:$C,2,FALSE),0)</f>
        <v>272</v>
      </c>
      <c r="AA5078" s="12">
        <f t="shared" si="79"/>
        <v>-425</v>
      </c>
      <c r="AB5078" s="12">
        <v>0</v>
      </c>
      <c r="AC5078" s="12">
        <v>0</v>
      </c>
      <c r="AD5078" s="11"/>
      <c r="AE5078" s="11"/>
      <c r="AF5078" s="11"/>
      <c r="AG5078" s="11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2">
        <v>6842100</v>
      </c>
      <c r="F5079" s="12">
        <v>-328.55399999999997</v>
      </c>
      <c r="G5079" s="12">
        <v>0</v>
      </c>
      <c r="H5079" s="12">
        <v>0</v>
      </c>
      <c r="I5079">
        <v>0</v>
      </c>
      <c r="J5079">
        <v>0</v>
      </c>
      <c r="K5079">
        <v>0</v>
      </c>
      <c r="L5079" s="12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3" t="str">
        <f>IFERROR(VLOOKUP(C5079,[1]Index!$D:$F,3,FALSE),"Non List")</f>
        <v>Hydro Power</v>
      </c>
      <c r="Z5079">
        <f>IFERROR(VLOOKUP(C5079,[1]LP!$B:$C,2,FALSE),0)</f>
        <v>279.3</v>
      </c>
      <c r="AA5079" s="12">
        <f t="shared" si="79"/>
        <v>-349.125</v>
      </c>
      <c r="AB5079" s="12">
        <v>0</v>
      </c>
      <c r="AC5079" s="12">
        <v>0</v>
      </c>
      <c r="AD5079" s="11"/>
      <c r="AE5079" s="11"/>
      <c r="AF5079" s="11"/>
      <c r="AG5079" s="11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6">
        <v>1150000</v>
      </c>
      <c r="F5080" s="12">
        <v>101927</v>
      </c>
      <c r="G5080" s="12">
        <v>0</v>
      </c>
      <c r="H5080" s="12">
        <v>0</v>
      </c>
      <c r="I5080">
        <v>0</v>
      </c>
      <c r="J5080">
        <v>0</v>
      </c>
      <c r="K5080">
        <v>0</v>
      </c>
      <c r="L5080" s="12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3" t="str">
        <f>IFERROR(VLOOKUP(C5080,[1]Index!$D:$F,3,FALSE),"Non List")</f>
        <v>Hydro Power</v>
      </c>
      <c r="Z5080">
        <f>IFERROR(VLOOKUP(C5080,[1]LP!$B:$C,2,FALSE),0)</f>
        <v>185</v>
      </c>
      <c r="AA5080" s="12">
        <f t="shared" si="79"/>
        <v>155.46218487394958</v>
      </c>
      <c r="AB5080" s="12">
        <v>0</v>
      </c>
      <c r="AC5080" s="12">
        <v>0</v>
      </c>
      <c r="AD5080" s="11"/>
      <c r="AE5080" s="11"/>
      <c r="AF5080" s="11"/>
      <c r="AG5080" s="11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2">
        <v>1054260.3999999999</v>
      </c>
      <c r="F5081" s="12">
        <v>33884.791899999997</v>
      </c>
      <c r="G5081" s="12">
        <v>0</v>
      </c>
      <c r="H5081" s="12">
        <v>0</v>
      </c>
      <c r="I5081">
        <v>0</v>
      </c>
      <c r="J5081">
        <v>0</v>
      </c>
      <c r="K5081">
        <v>0</v>
      </c>
      <c r="L5081" s="12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3" t="str">
        <f>IFERROR(VLOOKUP(C5081,[1]Index!$D:$F,3,FALSE),"Non List")</f>
        <v>Hydro Non Converted</v>
      </c>
      <c r="Z5081">
        <f>IFERROR(VLOOKUP(C5081,[1]LP!$B:$C,2,FALSE),0)</f>
        <v>209</v>
      </c>
      <c r="AA5081" s="12">
        <f t="shared" si="79"/>
        <v>108.29015544041451</v>
      </c>
      <c r="AB5081" s="12">
        <v>0</v>
      </c>
      <c r="AC5081" s="12">
        <v>0</v>
      </c>
      <c r="AD5081" s="11"/>
      <c r="AE5081" s="11"/>
      <c r="AF5081" s="11"/>
      <c r="AG5081" s="11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2">
        <v>3200000</v>
      </c>
      <c r="F5082" s="12">
        <v>0</v>
      </c>
      <c r="G5082" s="12">
        <v>0</v>
      </c>
      <c r="H5082" s="12">
        <v>0</v>
      </c>
      <c r="I5082">
        <v>0</v>
      </c>
      <c r="J5082">
        <v>0</v>
      </c>
      <c r="K5082">
        <v>0</v>
      </c>
      <c r="L5082" s="12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3" t="str">
        <f>IFERROR(VLOOKUP(C5082,[1]Index!$D:$F,3,FALSE),"Non List")</f>
        <v>Hydro Non Converted</v>
      </c>
      <c r="Z5082">
        <f>IFERROR(VLOOKUP(C5082,[1]LP!$B:$C,2,FALSE),0)</f>
        <v>253</v>
      </c>
      <c r="AA5082" s="12">
        <f t="shared" si="79"/>
        <v>0</v>
      </c>
      <c r="AB5082" s="12">
        <v>0</v>
      </c>
      <c r="AC5082" s="12">
        <v>0</v>
      </c>
      <c r="AD5082" s="11"/>
      <c r="AE5082" s="11"/>
      <c r="AF5082" s="11"/>
      <c r="AG5082" s="11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6">
        <v>2100350</v>
      </c>
      <c r="F5083" s="12">
        <v>260636.2824</v>
      </c>
      <c r="G5083" s="12">
        <v>0</v>
      </c>
      <c r="H5083" s="12">
        <v>0</v>
      </c>
      <c r="I5083">
        <v>0</v>
      </c>
      <c r="J5083">
        <v>0</v>
      </c>
      <c r="K5083">
        <v>0</v>
      </c>
      <c r="L5083" s="12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3" t="str">
        <f>IFERROR(VLOOKUP(C5083,[1]Index!$D:$F,3,FALSE),"Non List")</f>
        <v>Hydro Power</v>
      </c>
      <c r="Z5083">
        <f>IFERROR(VLOOKUP(C5083,[1]LP!$B:$C,2,FALSE),0)</f>
        <v>184.5</v>
      </c>
      <c r="AA5083" s="12">
        <f t="shared" si="79"/>
        <v>42.708333333333329</v>
      </c>
      <c r="AB5083" s="12">
        <v>0</v>
      </c>
      <c r="AC5083" s="12">
        <v>0</v>
      </c>
      <c r="AD5083" s="11"/>
      <c r="AE5083" s="11"/>
      <c r="AF5083" s="11"/>
      <c r="AG5083" s="11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2">
        <v>200000</v>
      </c>
      <c r="F5084" s="12">
        <v>-13001.284</v>
      </c>
      <c r="G5084" s="12">
        <v>0</v>
      </c>
      <c r="H5084" s="12">
        <v>0</v>
      </c>
      <c r="I5084">
        <v>0</v>
      </c>
      <c r="J5084">
        <v>0</v>
      </c>
      <c r="K5084">
        <v>0</v>
      </c>
      <c r="L5084" s="12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3" t="str">
        <f>IFERROR(VLOOKUP(C5084,[1]Index!$D:$F,3,FALSE),"Non List")</f>
        <v>Hydro Non Converted</v>
      </c>
      <c r="Z5084">
        <f>IFERROR(VLOOKUP(C5084,[1]LP!$B:$C,2,FALSE),0)</f>
        <v>633</v>
      </c>
      <c r="AA5084" s="12">
        <f t="shared" si="79"/>
        <v>187.83382789317506</v>
      </c>
      <c r="AB5084" s="12">
        <v>0</v>
      </c>
      <c r="AC5084" s="12">
        <v>0</v>
      </c>
      <c r="AD5084" s="11"/>
      <c r="AE5084" s="11"/>
      <c r="AF5084" s="11"/>
      <c r="AG5084" s="11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6">
        <v>806575</v>
      </c>
      <c r="F5085" s="12">
        <v>75776.643700000001</v>
      </c>
      <c r="G5085" s="12">
        <v>0</v>
      </c>
      <c r="H5085" s="12">
        <v>0</v>
      </c>
      <c r="I5085">
        <v>0</v>
      </c>
      <c r="J5085">
        <v>0</v>
      </c>
      <c r="K5085">
        <v>0</v>
      </c>
      <c r="L5085" s="12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3" t="str">
        <f>IFERROR(VLOOKUP(C5085,[1]Index!$D:$F,3,FALSE),"Non List")</f>
        <v>Hydro Power</v>
      </c>
      <c r="Z5085">
        <f>IFERROR(VLOOKUP(C5085,[1]LP!$B:$C,2,FALSE),0)</f>
        <v>177.4</v>
      </c>
      <c r="AA5085" s="12">
        <f t="shared" si="79"/>
        <v>47.055702917771882</v>
      </c>
      <c r="AB5085" s="12">
        <v>0</v>
      </c>
      <c r="AC5085" s="12">
        <v>0</v>
      </c>
      <c r="AD5085" s="11"/>
      <c r="AE5085" s="11"/>
      <c r="AF5085" s="11"/>
      <c r="AG5085" s="11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2">
        <v>368143</v>
      </c>
      <c r="F5086" s="12">
        <v>14047.834999999999</v>
      </c>
      <c r="G5086" s="12">
        <v>0</v>
      </c>
      <c r="H5086" s="12">
        <v>0</v>
      </c>
      <c r="I5086">
        <v>0</v>
      </c>
      <c r="J5086">
        <v>0</v>
      </c>
      <c r="K5086">
        <v>0</v>
      </c>
      <c r="L5086" s="12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3" t="str">
        <f>IFERROR(VLOOKUP(C5086,[1]Index!$D:$F,3,FALSE),"Non List")</f>
        <v>Hydro Non Converted</v>
      </c>
      <c r="Z5086">
        <f>IFERROR(VLOOKUP(C5086,[1]LP!$B:$C,2,FALSE),0)</f>
        <v>320</v>
      </c>
      <c r="AA5086" s="12">
        <f t="shared" si="79"/>
        <v>94.955489614243319</v>
      </c>
      <c r="AB5086" s="12">
        <v>0</v>
      </c>
      <c r="AC5086" s="12">
        <v>0</v>
      </c>
      <c r="AD5086" s="11"/>
      <c r="AE5086" s="11"/>
      <c r="AF5086" s="11"/>
      <c r="AG5086" s="11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2">
        <v>3500000</v>
      </c>
      <c r="F5087" s="12">
        <v>2363584.591</v>
      </c>
      <c r="G5087" s="12">
        <v>0</v>
      </c>
      <c r="H5087" s="12">
        <v>0</v>
      </c>
      <c r="I5087">
        <v>0</v>
      </c>
      <c r="J5087">
        <v>0</v>
      </c>
      <c r="K5087">
        <v>0</v>
      </c>
      <c r="L5087" s="12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3" t="str">
        <f>IFERROR(VLOOKUP(C5087,[1]Index!$D:$F,3,FALSE),"Non List")</f>
        <v>Hydro Non Converted</v>
      </c>
      <c r="Z5087">
        <f>IFERROR(VLOOKUP(C5087,[1]LP!$B:$C,2,FALSE),0)</f>
        <v>424.1</v>
      </c>
      <c r="AA5087" s="12">
        <f t="shared" si="79"/>
        <v>42.031714568880084</v>
      </c>
      <c r="AB5087" s="12">
        <v>0</v>
      </c>
      <c r="AC5087" s="12">
        <v>0</v>
      </c>
      <c r="AD5087" s="11"/>
      <c r="AE5087" s="11"/>
      <c r="AF5087" s="11"/>
      <c r="AG5087" s="11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6">
        <v>465714.3</v>
      </c>
      <c r="F5088" s="12">
        <v>-40754.567000000003</v>
      </c>
      <c r="G5088" s="12">
        <v>0</v>
      </c>
      <c r="H5088" s="12">
        <v>0</v>
      </c>
      <c r="I5088">
        <v>0</v>
      </c>
      <c r="J5088">
        <v>0</v>
      </c>
      <c r="K5088">
        <v>0</v>
      </c>
      <c r="L5088" s="12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3" t="str">
        <f>IFERROR(VLOOKUP(C5088,[1]Index!$D:$F,3,FALSE),"Non List")</f>
        <v>Hydro Power</v>
      </c>
      <c r="Z5088">
        <f>IFERROR(VLOOKUP(C5088,[1]LP!$B:$C,2,FALSE),0)</f>
        <v>180</v>
      </c>
      <c r="AA5088" s="12">
        <f t="shared" si="79"/>
        <v>153.84615384615387</v>
      </c>
      <c r="AB5088" s="12">
        <v>0</v>
      </c>
      <c r="AC5088" s="12">
        <v>0</v>
      </c>
      <c r="AD5088" s="11"/>
      <c r="AE5088" s="11"/>
      <c r="AF5088" s="11"/>
      <c r="AG5088" s="11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6">
        <v>264000</v>
      </c>
      <c r="F5089" s="12">
        <v>-246226</v>
      </c>
      <c r="G5089" s="12">
        <v>0</v>
      </c>
      <c r="H5089" s="12">
        <v>0</v>
      </c>
      <c r="I5089">
        <v>0</v>
      </c>
      <c r="J5089">
        <v>0</v>
      </c>
      <c r="K5089">
        <v>0</v>
      </c>
      <c r="L5089" s="12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3" t="str">
        <f>IFERROR(VLOOKUP(C5089,[1]Index!$D:$F,3,FALSE),"Non List")</f>
        <v>Hydro Power</v>
      </c>
      <c r="Z5089">
        <f>IFERROR(VLOOKUP(C5089,[1]LP!$B:$C,2,FALSE),0)</f>
        <v>149</v>
      </c>
      <c r="AA5089" s="12">
        <f t="shared" si="79"/>
        <v>-12.616426756985605</v>
      </c>
      <c r="AB5089" s="12">
        <v>0</v>
      </c>
      <c r="AC5089" s="12">
        <v>0</v>
      </c>
      <c r="AD5089" s="11"/>
      <c r="AE5089" s="11"/>
      <c r="AF5089" s="11"/>
      <c r="AG5089" s="11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2">
        <v>250000</v>
      </c>
      <c r="F5090" s="12">
        <v>-95497.058000000005</v>
      </c>
      <c r="G5090" s="12">
        <v>0</v>
      </c>
      <c r="H5090" s="12">
        <v>0</v>
      </c>
      <c r="I5090">
        <v>0</v>
      </c>
      <c r="J5090">
        <v>0</v>
      </c>
      <c r="K5090">
        <v>0</v>
      </c>
      <c r="L5090" s="12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3" t="str">
        <f>IFERROR(VLOOKUP(C5090,[1]Index!$D:$F,3,FALSE),"Non List")</f>
        <v>Hydro Non Converted</v>
      </c>
      <c r="Z5090">
        <f>IFERROR(VLOOKUP(C5090,[1]LP!$B:$C,2,FALSE),0)</f>
        <v>416.2</v>
      </c>
      <c r="AA5090" s="12">
        <f t="shared" si="79"/>
        <v>-81.130604288499029</v>
      </c>
      <c r="AB5090" s="12">
        <v>0</v>
      </c>
      <c r="AC5090" s="12">
        <v>0</v>
      </c>
      <c r="AD5090" s="11"/>
      <c r="AE5090" s="11"/>
      <c r="AF5090" s="11"/>
      <c r="AG5090" s="11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6">
        <v>1250000</v>
      </c>
      <c r="F5091" s="12">
        <v>82778.532999999996</v>
      </c>
      <c r="G5091" s="12">
        <v>0</v>
      </c>
      <c r="H5091" s="12">
        <v>0</v>
      </c>
      <c r="I5091">
        <v>0</v>
      </c>
      <c r="J5091">
        <v>0</v>
      </c>
      <c r="K5091">
        <v>0</v>
      </c>
      <c r="L5091" s="12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3" t="str">
        <f>IFERROR(VLOOKUP(C5091,[1]Index!$D:$F,3,FALSE),"Non List")</f>
        <v>Hydro Power</v>
      </c>
      <c r="Z5091">
        <f>IFERROR(VLOOKUP(C5091,[1]LP!$B:$C,2,FALSE),0)</f>
        <v>172.4</v>
      </c>
      <c r="AA5091" s="12">
        <f t="shared" si="79"/>
        <v>20.597371565113502</v>
      </c>
      <c r="AB5091" s="12">
        <v>0</v>
      </c>
      <c r="AC5091" s="12">
        <v>0</v>
      </c>
      <c r="AD5091" s="11"/>
      <c r="AE5091" s="11"/>
      <c r="AF5091" s="11"/>
      <c r="AG5091" s="11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6">
        <v>386977.5</v>
      </c>
      <c r="F5092" s="12">
        <v>-8810.4027999999998</v>
      </c>
      <c r="G5092" s="12">
        <v>0</v>
      </c>
      <c r="H5092" s="12">
        <v>0</v>
      </c>
      <c r="I5092">
        <v>0</v>
      </c>
      <c r="J5092">
        <v>0</v>
      </c>
      <c r="K5092">
        <v>0</v>
      </c>
      <c r="L5092" s="12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3" t="str">
        <f>IFERROR(VLOOKUP(C5092,[1]Index!$D:$F,3,FALSE),"Non List")</f>
        <v>Hydro Power</v>
      </c>
      <c r="Z5092">
        <f>IFERROR(VLOOKUP(C5092,[1]LP!$B:$C,2,FALSE),0)</f>
        <v>215.1</v>
      </c>
      <c r="AA5092" s="12">
        <f t="shared" si="79"/>
        <v>-173.46774193548387</v>
      </c>
      <c r="AB5092" s="12">
        <v>0</v>
      </c>
      <c r="AC5092" s="12">
        <v>0</v>
      </c>
      <c r="AD5092" s="11"/>
      <c r="AE5092" s="11"/>
      <c r="AF5092" s="11"/>
      <c r="AG5092" s="11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2">
        <v>300000</v>
      </c>
      <c r="F5093" s="12">
        <v>-26572.19</v>
      </c>
      <c r="G5093" s="12">
        <v>0</v>
      </c>
      <c r="H5093" s="12">
        <v>0</v>
      </c>
      <c r="I5093">
        <v>0</v>
      </c>
      <c r="J5093">
        <v>0</v>
      </c>
      <c r="K5093">
        <v>0</v>
      </c>
      <c r="L5093" s="12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3" t="str">
        <f>IFERROR(VLOOKUP(C5093,[1]Index!$D:$F,3,FALSE),"Non List")</f>
        <v>Hydro Non Converted</v>
      </c>
      <c r="Z5093">
        <f>IFERROR(VLOOKUP(C5093,[1]LP!$B:$C,2,FALSE),0)</f>
        <v>334.6</v>
      </c>
      <c r="AA5093" s="12">
        <f t="shared" si="79"/>
        <v>97.267441860465127</v>
      </c>
      <c r="AB5093" s="12">
        <v>0</v>
      </c>
      <c r="AC5093" s="12">
        <v>0</v>
      </c>
      <c r="AD5093" s="11"/>
      <c r="AE5093" s="11"/>
      <c r="AF5093" s="11"/>
      <c r="AG5093" s="11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6">
        <v>335926</v>
      </c>
      <c r="F5094" s="12">
        <v>39992</v>
      </c>
      <c r="G5094" s="12">
        <v>0</v>
      </c>
      <c r="H5094" s="12">
        <v>0</v>
      </c>
      <c r="I5094">
        <v>0</v>
      </c>
      <c r="J5094">
        <v>0</v>
      </c>
      <c r="K5094">
        <v>0</v>
      </c>
      <c r="L5094" s="12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3" t="str">
        <f>IFERROR(VLOOKUP(C5094,[1]Index!$D:$F,3,FALSE),"Non List")</f>
        <v>Hydro Power</v>
      </c>
      <c r="Z5094">
        <f>IFERROR(VLOOKUP(C5094,[1]LP!$B:$C,2,FALSE),0)</f>
        <v>0</v>
      </c>
      <c r="AA5094" s="12">
        <f t="shared" si="79"/>
        <v>0</v>
      </c>
      <c r="AB5094" s="12">
        <v>0</v>
      </c>
      <c r="AC5094" s="12">
        <v>0</v>
      </c>
      <c r="AD5094" s="11"/>
      <c r="AE5094" s="11"/>
      <c r="AF5094" s="11"/>
      <c r="AG5094" s="11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6">
        <v>1675979.8060000001</v>
      </c>
      <c r="F5095" s="12">
        <v>336878.55200000003</v>
      </c>
      <c r="G5095" s="12">
        <v>0</v>
      </c>
      <c r="H5095" s="12">
        <v>0</v>
      </c>
      <c r="I5095">
        <v>0</v>
      </c>
      <c r="J5095">
        <v>0</v>
      </c>
      <c r="K5095">
        <v>0</v>
      </c>
      <c r="L5095" s="12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3" t="str">
        <f>IFERROR(VLOOKUP(C5095,[1]Index!$D:$F,3,FALSE),"Non List")</f>
        <v>Hydro Power</v>
      </c>
      <c r="Z5095">
        <f>IFERROR(VLOOKUP(C5095,[1]LP!$B:$C,2,FALSE),0)</f>
        <v>215</v>
      </c>
      <c r="AA5095" s="12">
        <f t="shared" si="79"/>
        <v>31.295487627365357</v>
      </c>
      <c r="AB5095" s="12">
        <v>0</v>
      </c>
      <c r="AC5095" s="12">
        <v>0</v>
      </c>
      <c r="AD5095" s="11"/>
      <c r="AE5095" s="11"/>
      <c r="AF5095" s="11"/>
      <c r="AG5095" s="11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2">
        <v>612793.80000000005</v>
      </c>
      <c r="F5096" s="12">
        <v>21290.021700000001</v>
      </c>
      <c r="G5096" s="12">
        <v>0</v>
      </c>
      <c r="H5096" s="12">
        <v>0</v>
      </c>
      <c r="I5096">
        <v>0</v>
      </c>
      <c r="J5096">
        <v>0</v>
      </c>
      <c r="K5096">
        <v>0</v>
      </c>
      <c r="L5096" s="12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3" t="str">
        <f>IFERROR(VLOOKUP(C5096,[1]Index!$D:$F,3,FALSE),"Non List")</f>
        <v>Hydro Non Converted</v>
      </c>
      <c r="Z5096">
        <f>IFERROR(VLOOKUP(C5096,[1]LP!$B:$C,2,FALSE),0)</f>
        <v>207</v>
      </c>
      <c r="AA5096" s="12">
        <f>IFERROR(Z5096/M5096,0)</f>
        <v>766.66666666666663</v>
      </c>
      <c r="AB5096" s="12">
        <v>0</v>
      </c>
      <c r="AC5096" s="12">
        <v>0</v>
      </c>
      <c r="AD5096" s="11"/>
      <c r="AE5096" s="11"/>
      <c r="AF5096" s="11"/>
      <c r="AG5096" s="11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6">
        <v>690000</v>
      </c>
      <c r="F5097" s="12">
        <v>184803.601</v>
      </c>
      <c r="G5097" s="12">
        <v>0</v>
      </c>
      <c r="H5097" s="12">
        <v>0</v>
      </c>
      <c r="I5097">
        <v>0</v>
      </c>
      <c r="J5097">
        <v>0</v>
      </c>
      <c r="K5097">
        <v>0</v>
      </c>
      <c r="L5097" s="12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3" t="str">
        <f>IFERROR(VLOOKUP(C5097,[1]Index!$D:$F,3,FALSE),"Non List")</f>
        <v>Hydro Power</v>
      </c>
      <c r="Z5097">
        <f>IFERROR(VLOOKUP(C5097,[1]LP!$B:$C,2,FALSE),0)</f>
        <v>335.1</v>
      </c>
      <c r="AA5097" s="12">
        <f t="shared" si="79"/>
        <v>28.690068493150687</v>
      </c>
      <c r="AB5097" s="12">
        <v>0</v>
      </c>
      <c r="AC5097" s="12">
        <v>0</v>
      </c>
      <c r="AD5097" s="11"/>
      <c r="AE5097" s="11"/>
      <c r="AF5097" s="11"/>
      <c r="AG5097" s="11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2">
        <v>3332500</v>
      </c>
      <c r="F5098" s="12">
        <v>-98911.06</v>
      </c>
      <c r="G5098" s="12">
        <v>0</v>
      </c>
      <c r="H5098" s="12">
        <v>0</v>
      </c>
      <c r="I5098">
        <v>0</v>
      </c>
      <c r="J5098">
        <v>0</v>
      </c>
      <c r="K5098">
        <v>0</v>
      </c>
      <c r="L5098" s="12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3" t="str">
        <f>IFERROR(VLOOKUP(C5098,[1]Index!$D:$F,3,FALSE),"Non List")</f>
        <v>Hydro Non Converted</v>
      </c>
      <c r="Z5098">
        <f>IFERROR(VLOOKUP(C5098,[1]LP!$B:$C,2,FALSE),0)</f>
        <v>245.3</v>
      </c>
      <c r="AA5098" s="12">
        <f t="shared" si="79"/>
        <v>-102.63598326359832</v>
      </c>
      <c r="AB5098" s="12">
        <v>0</v>
      </c>
      <c r="AC5098" s="12">
        <v>0</v>
      </c>
      <c r="AD5098" s="11"/>
      <c r="AE5098" s="11"/>
      <c r="AF5098" s="11"/>
      <c r="AG5098" s="11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6">
        <v>550000</v>
      </c>
      <c r="F5099" s="12">
        <v>-111149.083</v>
      </c>
      <c r="G5099" s="12">
        <v>0</v>
      </c>
      <c r="H5099" s="12">
        <v>0</v>
      </c>
      <c r="I5099">
        <v>0</v>
      </c>
      <c r="J5099">
        <v>0</v>
      </c>
      <c r="K5099">
        <v>0</v>
      </c>
      <c r="L5099" s="12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3" t="str">
        <f>IFERROR(VLOOKUP(C5099,[1]Index!$D:$F,3,FALSE),"Non List")</f>
        <v>Hydro Power</v>
      </c>
      <c r="Z5099">
        <f>IFERROR(VLOOKUP(C5099,[1]LP!$B:$C,2,FALSE),0)</f>
        <v>178</v>
      </c>
      <c r="AA5099" s="12">
        <f t="shared" si="79"/>
        <v>-47.340425531914896</v>
      </c>
      <c r="AB5099" s="12">
        <v>0</v>
      </c>
      <c r="AC5099" s="12">
        <v>0</v>
      </c>
      <c r="AD5099" s="11"/>
      <c r="AE5099" s="11"/>
      <c r="AF5099" s="11"/>
      <c r="AG5099" s="11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2">
        <v>1000000</v>
      </c>
      <c r="F5100" s="12">
        <v>-66701</v>
      </c>
      <c r="G5100" s="12">
        <v>0</v>
      </c>
      <c r="H5100" s="12">
        <v>0</v>
      </c>
      <c r="I5100">
        <v>0</v>
      </c>
      <c r="J5100">
        <v>0</v>
      </c>
      <c r="K5100">
        <v>0</v>
      </c>
      <c r="L5100" s="12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3" t="str">
        <f>IFERROR(VLOOKUP(C5100,[1]Index!$D:$F,3,FALSE),"Non List")</f>
        <v>Hydro Non Converted</v>
      </c>
      <c r="Z5100">
        <f>IFERROR(VLOOKUP(C5100,[1]LP!$B:$C,2,FALSE),0)</f>
        <v>191</v>
      </c>
      <c r="AA5100" s="12">
        <f t="shared" si="79"/>
        <v>-108.52272727272727</v>
      </c>
      <c r="AB5100" s="12">
        <v>0</v>
      </c>
      <c r="AC5100" s="12">
        <v>0</v>
      </c>
      <c r="AD5100" s="11"/>
      <c r="AE5100" s="11"/>
      <c r="AF5100" s="11"/>
      <c r="AG5100" s="11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6">
        <v>1100000</v>
      </c>
      <c r="F5101" s="12">
        <v>-162237.071</v>
      </c>
      <c r="G5101" s="12">
        <v>0</v>
      </c>
      <c r="H5101" s="12">
        <v>0</v>
      </c>
      <c r="I5101">
        <v>0</v>
      </c>
      <c r="J5101">
        <v>0</v>
      </c>
      <c r="K5101">
        <v>0</v>
      </c>
      <c r="L5101" s="12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3" t="str">
        <f>IFERROR(VLOOKUP(C5101,[1]Index!$D:$F,3,FALSE),"Non List")</f>
        <v>Hydro Power</v>
      </c>
      <c r="Z5101">
        <f>IFERROR(VLOOKUP(C5101,[1]LP!$B:$C,2,FALSE),0)</f>
        <v>165.2</v>
      </c>
      <c r="AA5101" s="12">
        <f t="shared" si="79"/>
        <v>118.84892086330936</v>
      </c>
      <c r="AB5101" s="12">
        <v>0</v>
      </c>
      <c r="AC5101" s="12">
        <v>0</v>
      </c>
      <c r="AD5101" s="11"/>
      <c r="AE5101" s="11"/>
      <c r="AF5101" s="11"/>
      <c r="AG5101" s="11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2">
        <v>6000000</v>
      </c>
      <c r="F5102" s="12">
        <v>-395138.92</v>
      </c>
      <c r="G5102" s="12">
        <v>0</v>
      </c>
      <c r="H5102" s="12">
        <v>0</v>
      </c>
      <c r="I5102">
        <v>0</v>
      </c>
      <c r="J5102">
        <v>0</v>
      </c>
      <c r="K5102">
        <v>0</v>
      </c>
      <c r="L5102" s="12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3" t="str">
        <f>IFERROR(VLOOKUP(C5102,[1]Index!$D:$F,3,FALSE),"Non List")</f>
        <v>Hydro Non Converted</v>
      </c>
      <c r="Z5102">
        <f>IFERROR(VLOOKUP(C5102,[1]LP!$B:$C,2,FALSE),0)</f>
        <v>272.2</v>
      </c>
      <c r="AA5102" s="12">
        <f t="shared" si="79"/>
        <v>-254.39252336448595</v>
      </c>
      <c r="AB5102" s="12">
        <v>0</v>
      </c>
      <c r="AC5102" s="12">
        <v>0</v>
      </c>
      <c r="AD5102" s="11"/>
      <c r="AE5102" s="11"/>
      <c r="AF5102" s="11"/>
      <c r="AG5102" s="11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2">
        <v>1785611.219</v>
      </c>
      <c r="F5103" s="12">
        <v>0</v>
      </c>
      <c r="G5103" s="12">
        <v>0</v>
      </c>
      <c r="H5103" s="12">
        <v>0</v>
      </c>
      <c r="I5103">
        <v>0</v>
      </c>
      <c r="J5103">
        <v>0</v>
      </c>
      <c r="K5103">
        <v>0</v>
      </c>
      <c r="L5103" s="12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3" t="str">
        <f>IFERROR(VLOOKUP(C5103,[1]Index!$D:$F,3,FALSE),"Non List")</f>
        <v>Hydro Non Converted</v>
      </c>
      <c r="Z5103">
        <f>IFERROR(VLOOKUP(C5103,[1]LP!$B:$C,2,FALSE),0)</f>
        <v>225</v>
      </c>
      <c r="AA5103" s="12">
        <f t="shared" si="79"/>
        <v>0</v>
      </c>
      <c r="AB5103" s="12">
        <v>0</v>
      </c>
      <c r="AC5103" s="12">
        <v>0</v>
      </c>
      <c r="AD5103" s="11"/>
      <c r="AE5103" s="11"/>
      <c r="AF5103" s="11"/>
      <c r="AG5103" s="11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2">
        <v>1350000</v>
      </c>
      <c r="F5104" s="12">
        <v>-36475.597800000003</v>
      </c>
      <c r="G5104" s="12">
        <v>0</v>
      </c>
      <c r="H5104" s="12">
        <v>0</v>
      </c>
      <c r="I5104">
        <v>0</v>
      </c>
      <c r="J5104">
        <v>0</v>
      </c>
      <c r="K5104">
        <v>0</v>
      </c>
      <c r="L5104" s="12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3" t="str">
        <f>IFERROR(VLOOKUP(C5104,[1]Index!$D:$F,3,FALSE),"Non List")</f>
        <v>Hydro Non Converted</v>
      </c>
      <c r="Z5104">
        <f>IFERROR(VLOOKUP(C5104,[1]LP!$B:$C,2,FALSE),0)</f>
        <v>221.1</v>
      </c>
      <c r="AA5104" s="12">
        <f t="shared" si="79"/>
        <v>206.63551401869157</v>
      </c>
      <c r="AB5104" s="12">
        <v>0</v>
      </c>
      <c r="AC5104" s="12">
        <v>0</v>
      </c>
      <c r="AD5104" s="11"/>
      <c r="AE5104" s="11"/>
      <c r="AF5104" s="11"/>
      <c r="AG5104" s="11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6">
        <v>800000</v>
      </c>
      <c r="F5105" s="12">
        <v>-230037.46799999999</v>
      </c>
      <c r="G5105" s="12">
        <v>0</v>
      </c>
      <c r="H5105" s="12">
        <v>0</v>
      </c>
      <c r="I5105">
        <v>0</v>
      </c>
      <c r="J5105">
        <v>0</v>
      </c>
      <c r="K5105">
        <v>0</v>
      </c>
      <c r="L5105" s="12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3" t="str">
        <f>IFERROR(VLOOKUP(C5105,[1]Index!$D:$F,3,FALSE),"Non List")</f>
        <v>Hydro Power</v>
      </c>
      <c r="Z5105">
        <f>IFERROR(VLOOKUP(C5105,[1]LP!$B:$C,2,FALSE),0)</f>
        <v>164</v>
      </c>
      <c r="AA5105" s="12">
        <f t="shared" si="79"/>
        <v>113.8888888888889</v>
      </c>
      <c r="AB5105" s="12">
        <v>0</v>
      </c>
      <c r="AC5105" s="12">
        <v>0</v>
      </c>
      <c r="AD5105" s="11"/>
      <c r="AE5105" s="11"/>
      <c r="AF5105" s="11"/>
      <c r="AG5105" s="11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2">
        <v>400000</v>
      </c>
      <c r="F5106" s="12">
        <v>-126004.072</v>
      </c>
      <c r="G5106" s="12">
        <v>0</v>
      </c>
      <c r="H5106" s="12">
        <v>0</v>
      </c>
      <c r="I5106">
        <v>0</v>
      </c>
      <c r="J5106">
        <v>0</v>
      </c>
      <c r="K5106">
        <v>0</v>
      </c>
      <c r="L5106" s="12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3" t="str">
        <f>IFERROR(VLOOKUP(C5106,[1]Index!$D:$F,3,FALSE),"Non List")</f>
        <v>Hydro Non Converted</v>
      </c>
      <c r="Z5106">
        <f>IFERROR(VLOOKUP(C5106,[1]LP!$B:$C,2,FALSE),0)</f>
        <v>318</v>
      </c>
      <c r="AA5106" s="12">
        <f t="shared" si="79"/>
        <v>-34.3042071197411</v>
      </c>
      <c r="AB5106" s="12">
        <v>0</v>
      </c>
      <c r="AC5106" s="12">
        <v>0</v>
      </c>
      <c r="AD5106" s="11"/>
      <c r="AE5106" s="11"/>
      <c r="AF5106" s="11"/>
      <c r="AG5106" s="11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2">
        <v>1450000</v>
      </c>
      <c r="F5107" s="12">
        <v>-136584.16699999999</v>
      </c>
      <c r="G5107" s="12">
        <v>0</v>
      </c>
      <c r="H5107" s="12">
        <v>0</v>
      </c>
      <c r="I5107">
        <v>0</v>
      </c>
      <c r="J5107">
        <v>0</v>
      </c>
      <c r="K5107">
        <v>0</v>
      </c>
      <c r="L5107" s="12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3" t="str">
        <f>IFERROR(VLOOKUP(C5107,[1]Index!$D:$F,3,FALSE),"Non List")</f>
        <v>Hydro Non Converted</v>
      </c>
      <c r="Z5107">
        <f>IFERROR(VLOOKUP(C5107,[1]LP!$B:$C,2,FALSE),0)</f>
        <v>222.1</v>
      </c>
      <c r="AA5107" s="12">
        <f t="shared" si="79"/>
        <v>-25.976608187134499</v>
      </c>
      <c r="AB5107" s="12">
        <v>0</v>
      </c>
      <c r="AC5107" s="12">
        <v>0</v>
      </c>
      <c r="AD5107" s="11"/>
      <c r="AE5107" s="11"/>
      <c r="AF5107" s="11"/>
      <c r="AG5107" s="11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6">
        <v>962500</v>
      </c>
      <c r="F5108" s="12">
        <v>135629.07</v>
      </c>
      <c r="G5108" s="12">
        <v>0</v>
      </c>
      <c r="H5108" s="12">
        <v>0</v>
      </c>
      <c r="I5108">
        <v>0</v>
      </c>
      <c r="J5108">
        <v>0</v>
      </c>
      <c r="K5108">
        <v>0</v>
      </c>
      <c r="L5108" s="12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3" t="str">
        <f>IFERROR(VLOOKUP(C5108,[1]Index!$D:$F,3,FALSE),"Non List")</f>
        <v>Hydro Power</v>
      </c>
      <c r="Z5108">
        <f>IFERROR(VLOOKUP(C5108,[1]LP!$B:$C,2,FALSE),0)</f>
        <v>235</v>
      </c>
      <c r="AA5108" s="12">
        <f t="shared" si="79"/>
        <v>19.714765100671141</v>
      </c>
      <c r="AB5108" s="12">
        <v>0</v>
      </c>
      <c r="AC5108" s="12">
        <v>0</v>
      </c>
      <c r="AD5108" s="11"/>
      <c r="AE5108" s="11"/>
      <c r="AF5108" s="11"/>
      <c r="AG5108" s="11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6">
        <v>10590000</v>
      </c>
      <c r="F5109" s="12">
        <v>-5182524.4451000001</v>
      </c>
      <c r="G5109" s="12">
        <v>0</v>
      </c>
      <c r="H5109" s="12">
        <v>0</v>
      </c>
      <c r="I5109">
        <v>0</v>
      </c>
      <c r="J5109">
        <v>0</v>
      </c>
      <c r="K5109">
        <v>0</v>
      </c>
      <c r="L5109" s="12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3" t="str">
        <f>IFERROR(VLOOKUP(C5109,[1]Index!$D:$F,3,FALSE),"Non List")</f>
        <v>Hydro Power</v>
      </c>
      <c r="Z5109">
        <f>IFERROR(VLOOKUP(C5109,[1]LP!$B:$C,2,FALSE),0)</f>
        <v>226</v>
      </c>
      <c r="AA5109" s="12">
        <f t="shared" si="79"/>
        <v>-8.8731841382018057</v>
      </c>
      <c r="AB5109" s="12">
        <v>0</v>
      </c>
      <c r="AC5109" s="12">
        <v>0</v>
      </c>
      <c r="AD5109" s="11"/>
      <c r="AE5109" s="11"/>
      <c r="AF5109" s="11"/>
      <c r="AG5109" s="11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6">
        <v>750000</v>
      </c>
      <c r="F5110" s="12">
        <v>-28727.562000000002</v>
      </c>
      <c r="G5110" s="12">
        <v>0</v>
      </c>
      <c r="H5110" s="12">
        <v>0</v>
      </c>
      <c r="I5110">
        <v>0</v>
      </c>
      <c r="J5110">
        <v>0</v>
      </c>
      <c r="K5110">
        <v>0</v>
      </c>
      <c r="L5110" s="12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3" t="str">
        <f>IFERROR(VLOOKUP(C5110,[1]Index!$D:$F,3,FALSE),"Non List")</f>
        <v>Hydro Power</v>
      </c>
      <c r="Z5110">
        <f>IFERROR(VLOOKUP(C5110,[1]LP!$B:$C,2,FALSE),0)</f>
        <v>165.9</v>
      </c>
      <c r="AA5110" s="12">
        <f t="shared" si="79"/>
        <v>54.039087947882742</v>
      </c>
      <c r="AB5110" s="12">
        <v>0</v>
      </c>
      <c r="AC5110" s="12">
        <v>0</v>
      </c>
      <c r="AD5110" s="11"/>
      <c r="AE5110" s="11"/>
      <c r="AF5110" s="11"/>
      <c r="AG5110" s="11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2">
        <v>500000</v>
      </c>
      <c r="F5111" s="12">
        <v>86436.532999999996</v>
      </c>
      <c r="G5111" s="12">
        <v>0</v>
      </c>
      <c r="H5111" s="12">
        <v>0</v>
      </c>
      <c r="I5111">
        <v>0</v>
      </c>
      <c r="J5111">
        <v>0</v>
      </c>
      <c r="K5111">
        <v>0</v>
      </c>
      <c r="L5111" s="12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3" t="str">
        <f>IFERROR(VLOOKUP(C5111,[1]Index!$D:$F,3,FALSE),"Non List")</f>
        <v>Hydro Non Converted</v>
      </c>
      <c r="Z5111">
        <f>IFERROR(VLOOKUP(C5111,[1]LP!$B:$C,2,FALSE),0)</f>
        <v>363.2</v>
      </c>
      <c r="AA5111" s="12">
        <f t="shared" si="79"/>
        <v>-159.2982456140351</v>
      </c>
      <c r="AB5111" s="12">
        <v>0</v>
      </c>
      <c r="AC5111" s="12">
        <v>0</v>
      </c>
      <c r="AD5111" s="11"/>
      <c r="AE5111" s="11"/>
      <c r="AF5111" s="11"/>
      <c r="AG5111" s="11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2">
        <v>1593000</v>
      </c>
      <c r="F5112" s="12">
        <v>-173037.93299999999</v>
      </c>
      <c r="G5112" s="12">
        <v>0</v>
      </c>
      <c r="H5112" s="12">
        <v>0</v>
      </c>
      <c r="I5112">
        <v>0</v>
      </c>
      <c r="J5112">
        <v>0</v>
      </c>
      <c r="K5112">
        <v>0</v>
      </c>
      <c r="L5112" s="12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3" t="str">
        <f>IFERROR(VLOOKUP(C5112,[1]Index!$D:$F,3,FALSE),"Non List")</f>
        <v>Hydro Non Converted</v>
      </c>
      <c r="Z5112">
        <f>IFERROR(VLOOKUP(C5112,[1]LP!$B:$C,2,FALSE),0)</f>
        <v>215.8</v>
      </c>
      <c r="AA5112" s="12">
        <f t="shared" si="79"/>
        <v>-43.246492985971948</v>
      </c>
      <c r="AB5112" s="12">
        <v>0</v>
      </c>
      <c r="AC5112" s="12">
        <v>0</v>
      </c>
      <c r="AD5112" s="11"/>
      <c r="AE5112" s="11"/>
      <c r="AF5112" s="11"/>
      <c r="AG5112" s="11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2">
        <v>340000</v>
      </c>
      <c r="F5113" s="12">
        <v>59268.877</v>
      </c>
      <c r="G5113" s="12">
        <v>0</v>
      </c>
      <c r="H5113" s="12">
        <v>0</v>
      </c>
      <c r="I5113">
        <v>0</v>
      </c>
      <c r="J5113">
        <v>0</v>
      </c>
      <c r="K5113">
        <v>0</v>
      </c>
      <c r="L5113" s="12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3" t="str">
        <f>IFERROR(VLOOKUP(C5113,[1]Index!$D:$F,3,FALSE),"Non List")</f>
        <v>Hydro Non Converted</v>
      </c>
      <c r="Z5113">
        <f>IFERROR(VLOOKUP(C5113,[1]LP!$B:$C,2,FALSE),0)</f>
        <v>293.60000000000002</v>
      </c>
      <c r="AA5113" s="12">
        <f t="shared" si="79"/>
        <v>-29.928644240570847</v>
      </c>
      <c r="AB5113" s="12">
        <v>0</v>
      </c>
      <c r="AC5113" s="12">
        <v>0</v>
      </c>
      <c r="AD5113" s="11"/>
      <c r="AE5113" s="11"/>
      <c r="AF5113" s="11"/>
      <c r="AG5113" s="11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2">
        <v>1050000</v>
      </c>
      <c r="F5114" s="12">
        <v>143762.747</v>
      </c>
      <c r="G5114" s="12">
        <v>0</v>
      </c>
      <c r="H5114" s="12">
        <v>0</v>
      </c>
      <c r="I5114">
        <v>0</v>
      </c>
      <c r="J5114">
        <v>0</v>
      </c>
      <c r="K5114">
        <v>0</v>
      </c>
      <c r="L5114" s="12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3" t="str">
        <f>IFERROR(VLOOKUP(C5114,[1]Index!$D:$F,3,FALSE),"Non List")</f>
        <v>Hydro Non Converted</v>
      </c>
      <c r="Z5114">
        <f>IFERROR(VLOOKUP(C5114,[1]LP!$B:$C,2,FALSE),0)</f>
        <v>300</v>
      </c>
      <c r="AA5114" s="12">
        <f t="shared" si="79"/>
        <v>36.809815950920246</v>
      </c>
      <c r="AB5114" s="12">
        <v>0</v>
      </c>
      <c r="AC5114" s="12">
        <v>0</v>
      </c>
      <c r="AD5114" s="11"/>
      <c r="AE5114" s="11"/>
      <c r="AF5114" s="11"/>
      <c r="AG5114" s="11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2">
        <v>802500</v>
      </c>
      <c r="F5115" s="12">
        <v>-235362.43239999999</v>
      </c>
      <c r="G5115" s="12">
        <v>0</v>
      </c>
      <c r="H5115" s="12">
        <v>0</v>
      </c>
      <c r="I5115">
        <v>0</v>
      </c>
      <c r="J5115">
        <v>0</v>
      </c>
      <c r="K5115">
        <v>0</v>
      </c>
      <c r="L5115" s="12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3" t="str">
        <f>IFERROR(VLOOKUP(C5115,[1]Index!$D:$F,3,FALSE),"Non List")</f>
        <v>Hydro Non Converted</v>
      </c>
      <c r="Z5115">
        <f>IFERROR(VLOOKUP(C5115,[1]LP!$B:$C,2,FALSE),0)</f>
        <v>165</v>
      </c>
      <c r="AA5115" s="12">
        <f t="shared" si="79"/>
        <v>-37.5</v>
      </c>
      <c r="AB5115" s="12">
        <v>0</v>
      </c>
      <c r="AC5115" s="12">
        <v>0</v>
      </c>
      <c r="AD5115" s="11"/>
      <c r="AE5115" s="11"/>
      <c r="AF5115" s="11"/>
      <c r="AG5115" s="11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2">
        <v>500000</v>
      </c>
      <c r="F5116" s="12">
        <v>47631.281000000003</v>
      </c>
      <c r="G5116" s="12">
        <v>0</v>
      </c>
      <c r="H5116" s="12">
        <v>0</v>
      </c>
      <c r="I5116">
        <v>0</v>
      </c>
      <c r="J5116">
        <v>0</v>
      </c>
      <c r="K5116">
        <v>0</v>
      </c>
      <c r="L5116" s="12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3" t="str">
        <f>IFERROR(VLOOKUP(C5116,[1]Index!$D:$F,3,FALSE),"Non List")</f>
        <v>Hydro Non Converted</v>
      </c>
      <c r="Z5116">
        <f>IFERROR(VLOOKUP(C5116,[1]LP!$B:$C,2,FALSE),0)</f>
        <v>569</v>
      </c>
      <c r="AA5116" s="12">
        <f t="shared" si="79"/>
        <v>44.142746314972847</v>
      </c>
      <c r="AB5116" s="12">
        <v>0</v>
      </c>
      <c r="AC5116" s="12">
        <v>0</v>
      </c>
      <c r="AD5116" s="11"/>
      <c r="AE5116" s="11"/>
      <c r="AF5116" s="11"/>
      <c r="AG5116" s="11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2">
        <v>700000</v>
      </c>
      <c r="F5117" s="12">
        <v>-59371</v>
      </c>
      <c r="G5117" s="12">
        <v>0</v>
      </c>
      <c r="H5117" s="12">
        <v>0</v>
      </c>
      <c r="I5117">
        <v>0</v>
      </c>
      <c r="J5117">
        <v>0</v>
      </c>
      <c r="K5117">
        <v>0</v>
      </c>
      <c r="L5117" s="12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3" t="str">
        <f>IFERROR(VLOOKUP(C5117,[1]Index!$D:$F,3,FALSE),"Non List")</f>
        <v>Hydro Non Converted</v>
      </c>
      <c r="Z5117">
        <f>IFERROR(VLOOKUP(C5117,[1]LP!$B:$C,2,FALSE),0)</f>
        <v>213</v>
      </c>
      <c r="AA5117" s="12">
        <f t="shared" si="79"/>
        <v>-130.67484662576689</v>
      </c>
      <c r="AB5117" s="12">
        <v>0</v>
      </c>
      <c r="AC5117" s="12">
        <v>0</v>
      </c>
      <c r="AD5117" s="11"/>
      <c r="AE5117" s="11"/>
      <c r="AF5117" s="11"/>
      <c r="AG5117" s="11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2">
        <v>1968027</v>
      </c>
      <c r="F5118" s="12">
        <v>1064816.0449999999</v>
      </c>
      <c r="G5118" s="12">
        <v>0</v>
      </c>
      <c r="H5118" s="12">
        <v>0</v>
      </c>
      <c r="I5118">
        <v>0</v>
      </c>
      <c r="J5118">
        <v>0</v>
      </c>
      <c r="K5118">
        <v>0</v>
      </c>
      <c r="L5118" s="12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3" t="str">
        <f>IFERROR(VLOOKUP(C5118,[1]Index!$D:$F,3,FALSE),"Non List")</f>
        <v>Hydro Non Converted</v>
      </c>
      <c r="Z5118">
        <f>IFERROR(VLOOKUP(C5118,[1]LP!$B:$C,2,FALSE),0)</f>
        <v>889</v>
      </c>
      <c r="AA5118" s="12">
        <f t="shared" si="79"/>
        <v>49.831838565022423</v>
      </c>
      <c r="AB5118" s="12">
        <v>0</v>
      </c>
      <c r="AC5118" s="12">
        <v>0</v>
      </c>
      <c r="AD5118" s="11"/>
      <c r="AE5118" s="11"/>
      <c r="AF5118" s="11"/>
      <c r="AG5118" s="11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2">
        <v>500000</v>
      </c>
      <c r="F5119" s="12">
        <v>25360.505000000001</v>
      </c>
      <c r="G5119" s="12">
        <v>0</v>
      </c>
      <c r="H5119" s="12">
        <v>0</v>
      </c>
      <c r="I5119">
        <v>0</v>
      </c>
      <c r="J5119">
        <v>0</v>
      </c>
      <c r="K5119">
        <v>0</v>
      </c>
      <c r="L5119" s="12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3" t="str">
        <f>IFERROR(VLOOKUP(C5119,[1]Index!$D:$F,3,FALSE),"Non List")</f>
        <v>Hydro Non Converted</v>
      </c>
      <c r="Z5119">
        <f>IFERROR(VLOOKUP(C5119,[1]LP!$B:$C,2,FALSE),0)</f>
        <v>288.10000000000002</v>
      </c>
      <c r="AA5119" s="12">
        <f t="shared" si="79"/>
        <v>46.845528455284551</v>
      </c>
      <c r="AB5119" s="12">
        <v>0</v>
      </c>
      <c r="AC5119" s="12">
        <v>0</v>
      </c>
      <c r="AD5119" s="11"/>
      <c r="AE5119" s="11"/>
      <c r="AF5119" s="11"/>
      <c r="AG5119" s="11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2">
        <v>1095000</v>
      </c>
      <c r="F5120" s="12">
        <v>-342943.71100000001</v>
      </c>
      <c r="G5120" s="12">
        <v>0</v>
      </c>
      <c r="H5120" s="12">
        <v>0</v>
      </c>
      <c r="I5120">
        <v>0</v>
      </c>
      <c r="J5120">
        <v>0</v>
      </c>
      <c r="K5120">
        <v>0</v>
      </c>
      <c r="L5120" s="12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3" t="str">
        <f>IFERROR(VLOOKUP(C5120,[1]Index!$D:$F,3,FALSE),"Non List")</f>
        <v>Hydro Non Converted</v>
      </c>
      <c r="Z5120">
        <f>IFERROR(VLOOKUP(C5120,[1]LP!$B:$C,2,FALSE),0)</f>
        <v>192.4</v>
      </c>
      <c r="AA5120" s="12">
        <f t="shared" si="79"/>
        <v>18.446788111217643</v>
      </c>
      <c r="AB5120" s="12">
        <v>0</v>
      </c>
      <c r="AC5120" s="12">
        <v>0</v>
      </c>
      <c r="AD5120" s="11"/>
      <c r="AE5120" s="11"/>
      <c r="AF5120" s="11"/>
      <c r="AG5120" s="11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2">
        <v>420000</v>
      </c>
      <c r="F5121" s="12">
        <v>32657.269199999999</v>
      </c>
      <c r="G5121" s="12">
        <v>0</v>
      </c>
      <c r="H5121" s="12">
        <v>0</v>
      </c>
      <c r="I5121">
        <v>0</v>
      </c>
      <c r="J5121">
        <v>0</v>
      </c>
      <c r="K5121">
        <v>0</v>
      </c>
      <c r="L5121" s="12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3" t="str">
        <f>IFERROR(VLOOKUP(C5121,[1]Index!$D:$F,3,FALSE),"Non List")</f>
        <v>Hydro Non Converted</v>
      </c>
      <c r="Z5121">
        <f>IFERROR(VLOOKUP(C5121,[1]LP!$B:$C,2,FALSE),0)</f>
        <v>0</v>
      </c>
      <c r="AA5121" s="12">
        <f t="shared" si="79"/>
        <v>0</v>
      </c>
      <c r="AB5121" s="12">
        <v>0</v>
      </c>
      <c r="AC5121" s="12">
        <v>0</v>
      </c>
      <c r="AD5121" s="11"/>
      <c r="AE5121" s="11"/>
      <c r="AF5121" s="11"/>
      <c r="AG5121" s="11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2">
        <v>850000</v>
      </c>
      <c r="F5122" s="12">
        <v>76522.764299999995</v>
      </c>
      <c r="G5122" s="12">
        <v>0</v>
      </c>
      <c r="H5122" s="12">
        <v>0</v>
      </c>
      <c r="I5122">
        <v>0</v>
      </c>
      <c r="J5122">
        <v>0</v>
      </c>
      <c r="K5122">
        <v>0</v>
      </c>
      <c r="L5122" s="12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3" t="str">
        <f>IFERROR(VLOOKUP(C5122,[1]Index!$D:$F,3,FALSE),"Non List")</f>
        <v>Hydro Non Converted</v>
      </c>
      <c r="Z5122">
        <f>IFERROR(VLOOKUP(C5122,[1]LP!$B:$C,2,FALSE),0)</f>
        <v>353.1</v>
      </c>
      <c r="AA5122" s="12">
        <f t="shared" si="79"/>
        <v>37.764705882352942</v>
      </c>
      <c r="AB5122" s="12">
        <v>0</v>
      </c>
      <c r="AC5122" s="12">
        <v>0</v>
      </c>
      <c r="AD5122" s="11"/>
      <c r="AE5122" s="11"/>
      <c r="AF5122" s="11"/>
      <c r="AG5122" s="11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2">
        <v>493323.65500000003</v>
      </c>
      <c r="F5123" s="12">
        <v>157613.967</v>
      </c>
      <c r="G5123" s="12">
        <v>0</v>
      </c>
      <c r="H5123" s="12">
        <v>0</v>
      </c>
      <c r="I5123">
        <v>0</v>
      </c>
      <c r="J5123">
        <v>0</v>
      </c>
      <c r="K5123">
        <v>0</v>
      </c>
      <c r="L5123" s="12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3" t="str">
        <f>IFERROR(VLOOKUP(C5123,[1]Index!$D:$F,3,FALSE),"Non List")</f>
        <v>Hydro Non Converted</v>
      </c>
      <c r="Z5123">
        <f>IFERROR(VLOOKUP(C5123,[1]LP!$B:$C,2,FALSE),0)</f>
        <v>770</v>
      </c>
      <c r="AA5123" s="12">
        <f t="shared" ref="AA5123:AA5127" si="80">IFERROR(Z5123/M5123,0)</f>
        <v>42.659279778393348</v>
      </c>
      <c r="AB5123" s="12">
        <v>0</v>
      </c>
      <c r="AC5123" s="12">
        <v>0</v>
      </c>
      <c r="AD5123" s="11"/>
      <c r="AE5123" s="11"/>
      <c r="AF5123" s="11"/>
      <c r="AG5123" s="11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2">
        <v>1120000</v>
      </c>
      <c r="F5124" s="12">
        <v>50536.61</v>
      </c>
      <c r="G5124" s="12">
        <v>0</v>
      </c>
      <c r="H5124" s="12">
        <v>0</v>
      </c>
      <c r="I5124">
        <v>0</v>
      </c>
      <c r="J5124">
        <v>0</v>
      </c>
      <c r="K5124">
        <v>0</v>
      </c>
      <c r="L5124" s="12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3" t="str">
        <f>IFERROR(VLOOKUP(C5124,[1]Index!$D:$F,3,FALSE),"Non List")</f>
        <v>Hydro Non Converted</v>
      </c>
      <c r="Z5124">
        <f>IFERROR(VLOOKUP(C5124,[1]LP!$B:$C,2,FALSE),0)</f>
        <v>231</v>
      </c>
      <c r="AA5124" s="12">
        <f t="shared" si="80"/>
        <v>42.777777777777771</v>
      </c>
      <c r="AB5124" s="12">
        <v>0</v>
      </c>
      <c r="AC5124" s="12">
        <v>0</v>
      </c>
      <c r="AD5124" s="11"/>
      <c r="AE5124" s="11"/>
      <c r="AF5124" s="11"/>
      <c r="AG5124" s="11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2">
        <v>1827970</v>
      </c>
      <c r="F5125" s="12">
        <v>-330253.84100000001</v>
      </c>
      <c r="G5125" s="12">
        <v>0</v>
      </c>
      <c r="H5125" s="12">
        <v>0</v>
      </c>
      <c r="I5125">
        <v>0</v>
      </c>
      <c r="J5125">
        <v>0</v>
      </c>
      <c r="K5125">
        <v>0</v>
      </c>
      <c r="L5125" s="12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3" t="str">
        <f>IFERROR(VLOOKUP(C5125,[1]Index!$D:$F,3,FALSE),"Non List")</f>
        <v>Hydro Non Converted</v>
      </c>
      <c r="Z5125">
        <f>IFERROR(VLOOKUP(C5125,[1]LP!$B:$C,2,FALSE),0)</f>
        <v>207.5</v>
      </c>
      <c r="AA5125" s="12">
        <f t="shared" si="80"/>
        <v>-12.001156737998844</v>
      </c>
      <c r="AB5125" s="12">
        <v>0</v>
      </c>
      <c r="AC5125" s="12">
        <v>0</v>
      </c>
      <c r="AD5125" s="11"/>
      <c r="AE5125" s="11"/>
      <c r="AF5125" s="11"/>
      <c r="AG5125" s="11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6">
        <v>1548901.2</v>
      </c>
      <c r="F5126" s="12">
        <v>88441.370999999999</v>
      </c>
      <c r="G5126" s="12">
        <v>0</v>
      </c>
      <c r="H5126" s="12">
        <v>0</v>
      </c>
      <c r="I5126">
        <v>0</v>
      </c>
      <c r="J5126">
        <v>0</v>
      </c>
      <c r="K5126">
        <v>0</v>
      </c>
      <c r="L5126" s="12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3" t="str">
        <f>IFERROR(VLOOKUP(C5126,[1]Index!$D:$F,3,FALSE),"Non List")</f>
        <v>Hydro Power</v>
      </c>
      <c r="Z5126">
        <f>IFERROR(VLOOKUP(C5126,[1]LP!$B:$C,2,FALSE),0)</f>
        <v>203.5</v>
      </c>
      <c r="AA5126" s="12">
        <f t="shared" si="80"/>
        <v>550</v>
      </c>
      <c r="AB5126" s="12">
        <v>0</v>
      </c>
      <c r="AC5126" s="12">
        <v>0</v>
      </c>
      <c r="AD5126" s="11"/>
      <c r="AE5126" s="11"/>
      <c r="AF5126" s="11"/>
      <c r="AG5126" s="11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2">
        <v>2100000</v>
      </c>
      <c r="F5127" s="12">
        <v>-13279.56</v>
      </c>
      <c r="G5127" s="12">
        <v>0</v>
      </c>
      <c r="H5127" s="12">
        <v>0</v>
      </c>
      <c r="I5127">
        <v>0</v>
      </c>
      <c r="J5127">
        <v>0</v>
      </c>
      <c r="K5127">
        <v>0</v>
      </c>
      <c r="L5127" s="12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3" t="str">
        <f>IFERROR(VLOOKUP(C5127,[1]Index!$D:$F,3,FALSE),"Non List")</f>
        <v>Hydro Non Converted</v>
      </c>
      <c r="Z5127">
        <f>IFERROR(VLOOKUP(C5127,[1]LP!$B:$C,2,FALSE),0)</f>
        <v>338.4</v>
      </c>
      <c r="AA5127" s="12">
        <f t="shared" si="80"/>
        <v>-497.64705882352933</v>
      </c>
      <c r="AB5127" s="12">
        <v>0</v>
      </c>
      <c r="AC5127" s="12">
        <v>0</v>
      </c>
      <c r="AD5127" s="11"/>
      <c r="AE5127" s="11"/>
      <c r="AF5127" s="11"/>
      <c r="AG5127" s="11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2">
        <v>1128090.439</v>
      </c>
      <c r="F5128" s="12">
        <v>931507.23499999999</v>
      </c>
      <c r="G5128" s="12">
        <v>0</v>
      </c>
      <c r="H5128" s="12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3" t="str">
        <f>IFERROR(VLOOKUP(C5128,[1]Index!$D:$F,3,FALSE),"Non List")</f>
        <v>Hotels And Tourism</v>
      </c>
      <c r="Z5128">
        <f>IFERROR(VLOOKUP(C5128,[1]LP!$B:$C,2,FALSE),0)</f>
        <v>765.2</v>
      </c>
      <c r="AA5128" s="12">
        <f t="shared" ref="AA5128:AA5132" si="81">IFERROR(Z5128/M5128,0)</f>
        <v>107.92665726375178</v>
      </c>
      <c r="AB5128" s="12">
        <v>0</v>
      </c>
      <c r="AC5128" s="12">
        <v>0</v>
      </c>
      <c r="AD5128" s="11"/>
      <c r="AE5128" s="11"/>
      <c r="AF5128" s="11"/>
      <c r="AG5128" s="11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2">
        <v>884715.06</v>
      </c>
      <c r="F5129" s="12">
        <v>1036192.938</v>
      </c>
      <c r="G5129" s="12">
        <v>0</v>
      </c>
      <c r="H5129" s="12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3" t="str">
        <f>IFERROR(VLOOKUP(C5129,[1]Index!$D:$F,3,FALSE),"Non List")</f>
        <v>Hotels And Tourism</v>
      </c>
      <c r="Z5129">
        <f>IFERROR(VLOOKUP(C5129,[1]LP!$B:$C,2,FALSE),0)</f>
        <v>450</v>
      </c>
      <c r="AA5129" s="12">
        <f t="shared" si="81"/>
        <v>80.500894454382831</v>
      </c>
      <c r="AB5129" s="12">
        <v>0</v>
      </c>
      <c r="AC5129" s="12">
        <v>0</v>
      </c>
      <c r="AD5129" s="11"/>
      <c r="AE5129" s="11"/>
      <c r="AF5129" s="11"/>
      <c r="AG5129" s="11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2">
        <v>1886654</v>
      </c>
      <c r="F5130" s="12">
        <v>513940.25199999998</v>
      </c>
      <c r="G5130" s="12">
        <v>0</v>
      </c>
      <c r="H5130" s="12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3" t="str">
        <f>IFERROR(VLOOKUP(C5130,[1]Index!$D:$F,3,FALSE),"Non List")</f>
        <v>Hotels And Tourism</v>
      </c>
      <c r="Z5130">
        <f>IFERROR(VLOOKUP(C5130,[1]LP!$B:$C,2,FALSE),0)</f>
        <v>767.1</v>
      </c>
      <c r="AA5130" s="12">
        <f t="shared" si="81"/>
        <v>45.471250740960286</v>
      </c>
      <c r="AB5130" s="12">
        <v>0</v>
      </c>
      <c r="AC5130" s="12">
        <v>0</v>
      </c>
      <c r="AD5130" s="11"/>
      <c r="AE5130" s="11"/>
      <c r="AF5130" s="11"/>
      <c r="AG5130" s="11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2">
        <v>1534091</v>
      </c>
      <c r="F5131" s="12">
        <v>-307898.38500000001</v>
      </c>
      <c r="G5131" s="12">
        <v>0</v>
      </c>
      <c r="H5131" s="12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3" t="str">
        <f>IFERROR(VLOOKUP(C5131,[1]Index!$D:$F,3,FALSE),"Non List")</f>
        <v>Hotels And Tourism</v>
      </c>
      <c r="Z5131">
        <f>IFERROR(VLOOKUP(C5131,[1]LP!$B:$C,2,FALSE),0)</f>
        <v>1255</v>
      </c>
      <c r="AA5131" s="12">
        <f t="shared" si="81"/>
        <v>185.92592592592592</v>
      </c>
      <c r="AB5131" s="12">
        <v>0</v>
      </c>
      <c r="AC5131" s="12">
        <v>0</v>
      </c>
      <c r="AD5131" s="11"/>
      <c r="AE5131" s="11"/>
      <c r="AF5131" s="11"/>
      <c r="AG5131" s="11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2">
        <v>600000</v>
      </c>
      <c r="F5132" s="12">
        <v>-17223.866999999998</v>
      </c>
      <c r="G5132" s="12">
        <v>0</v>
      </c>
      <c r="H5132" s="12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3" t="str">
        <f>IFERROR(VLOOKUP(C5132,[1]Index!$D:$F,3,FALSE),"Non List")</f>
        <v>Hotels And Tourism</v>
      </c>
      <c r="Z5132">
        <f>IFERROR(VLOOKUP(C5132,[1]LP!$B:$C,2,FALSE),0)</f>
        <v>906</v>
      </c>
      <c r="AA5132" s="12">
        <f t="shared" si="81"/>
        <v>179.76190476190476</v>
      </c>
      <c r="AB5132" s="12">
        <v>0</v>
      </c>
      <c r="AC5132" s="12">
        <v>0</v>
      </c>
      <c r="AD5132" s="11"/>
      <c r="AE5132" s="11"/>
      <c r="AF5132" s="11"/>
      <c r="AG5132" s="11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2">
        <v>194889</v>
      </c>
      <c r="F5133" s="12">
        <v>5566255</v>
      </c>
      <c r="G5133" s="12">
        <v>0</v>
      </c>
      <c r="H5133" s="12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3" t="str">
        <f>IFERROR(VLOOKUP(C5133,[1]Index!$D:$F,3,FALSE),"Non List")</f>
        <v>Manufacturing And Processing</v>
      </c>
      <c r="Z5133">
        <f>IFERROR(VLOOKUP(C5133,[1]LP!$B:$C,2,FALSE),0)</f>
        <v>0</v>
      </c>
      <c r="AA5133" s="12">
        <f t="shared" ref="AA5133:AA5137" si="82">IFERROR(Z5133/M5133,0)</f>
        <v>0</v>
      </c>
      <c r="AB5133" s="12">
        <v>0</v>
      </c>
      <c r="AC5133" s="12">
        <v>0</v>
      </c>
      <c r="AD5133" s="11"/>
      <c r="AE5133" s="11"/>
      <c r="AF5133" s="11"/>
      <c r="AG5133" s="11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2">
        <v>121000</v>
      </c>
      <c r="F5134" s="12">
        <v>3588249</v>
      </c>
      <c r="G5134" s="12">
        <v>0</v>
      </c>
      <c r="H5134" s="12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3" t="str">
        <f>IFERROR(VLOOKUP(C5134,[1]Index!$D:$F,3,FALSE),"Non List")</f>
        <v>Manufacturing And Processing</v>
      </c>
      <c r="Z5134">
        <f>IFERROR(VLOOKUP(C5134,[1]LP!$B:$C,2,FALSE),0)</f>
        <v>13255</v>
      </c>
      <c r="AA5134" s="12">
        <f t="shared" si="82"/>
        <v>33.318251514465977</v>
      </c>
      <c r="AB5134" s="12">
        <v>0</v>
      </c>
      <c r="AC5134" s="12">
        <v>0</v>
      </c>
      <c r="AD5134" s="11"/>
      <c r="AE5134" s="11"/>
      <c r="AF5134" s="11"/>
      <c r="AG5134" s="11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2">
        <v>2429566.65</v>
      </c>
      <c r="F5135" s="12">
        <v>839883.98</v>
      </c>
      <c r="G5135" s="12">
        <v>0</v>
      </c>
      <c r="H5135" s="12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3" t="str">
        <f>IFERROR(VLOOKUP(C5135,[1]Index!$D:$F,3,FALSE),"Non List")</f>
        <v>Manufacturing And Processing</v>
      </c>
      <c r="Z5135">
        <f>IFERROR(VLOOKUP(C5135,[1]LP!$B:$C,2,FALSE),0)</f>
        <v>1960</v>
      </c>
      <c r="AA5135" s="12">
        <f t="shared" si="82"/>
        <v>61.946902654867259</v>
      </c>
      <c r="AB5135" s="12">
        <v>0</v>
      </c>
      <c r="AC5135" s="12">
        <v>0</v>
      </c>
      <c r="AD5135" s="11"/>
      <c r="AE5135" s="11"/>
      <c r="AF5135" s="11"/>
      <c r="AG5135" s="11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2">
        <v>92100</v>
      </c>
      <c r="F5136" s="12">
        <v>3707700</v>
      </c>
      <c r="G5136" s="12">
        <v>0</v>
      </c>
      <c r="H5136" s="12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3" t="str">
        <f>IFERROR(VLOOKUP(C5136,[1]Index!$D:$F,3,FALSE),"Non List")</f>
        <v>Manufacturing And Processing</v>
      </c>
      <c r="Z5136">
        <f>IFERROR(VLOOKUP(C5136,[1]LP!$B:$C,2,FALSE),0)</f>
        <v>36605.699999999997</v>
      </c>
      <c r="AA5136" s="12">
        <f t="shared" si="82"/>
        <v>67.842355950108413</v>
      </c>
      <c r="AB5136" s="12">
        <v>0</v>
      </c>
      <c r="AC5136" s="12">
        <v>0</v>
      </c>
      <c r="AD5136" s="11"/>
      <c r="AE5136" s="11"/>
      <c r="AF5136" s="11"/>
      <c r="AG5136" s="11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2">
        <v>4400000</v>
      </c>
      <c r="F5137" s="12">
        <v>4692077.5959999999</v>
      </c>
      <c r="G5137" s="12">
        <v>0</v>
      </c>
      <c r="H5137" s="12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3" t="str">
        <f>IFERROR(VLOOKUP(C5137,[1]Index!$D:$F,3,FALSE),"Non List")</f>
        <v>Manufacturing And Processing</v>
      </c>
      <c r="Z5137">
        <f>IFERROR(VLOOKUP(C5137,[1]LP!$B:$C,2,FALSE),0)</f>
        <v>510</v>
      </c>
      <c r="AA5137" s="12">
        <f t="shared" si="82"/>
        <v>52.631578947368425</v>
      </c>
      <c r="AB5137" s="12">
        <v>0</v>
      </c>
      <c r="AC5137" s="12">
        <v>0</v>
      </c>
      <c r="AD5137" s="11"/>
      <c r="AE5137" s="11"/>
      <c r="AF5137" s="11"/>
      <c r="AG5137" s="11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2">
        <v>4251000</v>
      </c>
      <c r="F5138" s="12">
        <v>2831011</v>
      </c>
      <c r="G5138" s="12">
        <v>0</v>
      </c>
      <c r="H5138" s="12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3" t="str">
        <f>IFERROR(VLOOKUP(C5138,[1]Index!$D:$F,3,FALSE),"Non List")</f>
        <v>Investment</v>
      </c>
      <c r="Z5138">
        <f>IFERROR(VLOOKUP(C5138,[1]LP!$B:$C,2,FALSE),0)</f>
        <v>2040</v>
      </c>
      <c r="AA5138" s="12">
        <f t="shared" ref="AA5138:AA5143" si="83">IFERROR(Z5138/M5138,0)</f>
        <v>83.606557377049185</v>
      </c>
      <c r="AB5138" s="12">
        <v>0</v>
      </c>
      <c r="AC5138" s="12">
        <v>0</v>
      </c>
      <c r="AD5138" s="11"/>
      <c r="AE5138" s="11"/>
      <c r="AF5138" s="11"/>
      <c r="AG5138" s="11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2">
        <v>21711986</v>
      </c>
      <c r="F5139" s="12">
        <v>2662620.75</v>
      </c>
      <c r="G5139" s="12">
        <v>0</v>
      </c>
      <c r="H5139" s="12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3" t="str">
        <f>IFERROR(VLOOKUP(C5139,[1]Index!$D:$F,3,FALSE),"Non List")</f>
        <v>Investment</v>
      </c>
      <c r="Z5139">
        <f>IFERROR(VLOOKUP(C5139,[1]LP!$B:$C,2,FALSE),0)</f>
        <v>168</v>
      </c>
      <c r="AA5139" s="12">
        <f t="shared" si="83"/>
        <v>27.096774193548388</v>
      </c>
      <c r="AB5139" s="12">
        <v>0</v>
      </c>
      <c r="AC5139" s="12">
        <v>0</v>
      </c>
      <c r="AD5139" s="11"/>
      <c r="AE5139" s="11"/>
      <c r="AF5139" s="11"/>
      <c r="AG5139" s="11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2">
        <v>21600000</v>
      </c>
      <c r="F5140" s="12">
        <v>1985830</v>
      </c>
      <c r="G5140" s="12">
        <v>0</v>
      </c>
      <c r="H5140" s="12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3" t="str">
        <f>IFERROR(VLOOKUP(C5140,[1]Index!$D:$F,3,FALSE),"Non List")</f>
        <v>Investment</v>
      </c>
      <c r="Z5140">
        <f>IFERROR(VLOOKUP(C5140,[1]LP!$B:$C,2,FALSE),0)</f>
        <v>201.8</v>
      </c>
      <c r="AA5140" s="12">
        <f t="shared" si="83"/>
        <v>28.184357541899441</v>
      </c>
      <c r="AB5140" s="12">
        <v>0</v>
      </c>
      <c r="AC5140" s="12">
        <v>0</v>
      </c>
      <c r="AD5140" s="11"/>
      <c r="AE5140" s="11"/>
      <c r="AF5140" s="11"/>
      <c r="AG5140" s="11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2">
        <v>555600</v>
      </c>
      <c r="F5141" s="12">
        <v>55150.408000000003</v>
      </c>
      <c r="G5141" s="12">
        <v>0</v>
      </c>
      <c r="H5141" s="12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3" t="str">
        <f>IFERROR(VLOOKUP(C5141,[1]Index!$D:$F,3,FALSE),"Non List")</f>
        <v>Investment</v>
      </c>
      <c r="Z5141">
        <f>IFERROR(VLOOKUP(C5141,[1]LP!$B:$C,2,FALSE),0)</f>
        <v>960.5</v>
      </c>
      <c r="AA5141" s="12">
        <f t="shared" si="83"/>
        <v>1392.0289855072465</v>
      </c>
      <c r="AB5141" s="12">
        <v>0</v>
      </c>
      <c r="AC5141" s="12">
        <v>0</v>
      </c>
      <c r="AD5141" s="11"/>
      <c r="AE5141" s="11"/>
      <c r="AF5141" s="11"/>
      <c r="AG5141" s="11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2">
        <v>1223211.7</v>
      </c>
      <c r="F5142" s="12">
        <v>444644.35</v>
      </c>
      <c r="G5142" s="12">
        <v>0</v>
      </c>
      <c r="H5142" s="12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3" t="str">
        <f>IFERROR(VLOOKUP(C5142,[1]Index!$D:$F,3,FALSE),"Non List")</f>
        <v>Investment</v>
      </c>
      <c r="Z5142">
        <f>IFERROR(VLOOKUP(C5142,[1]LP!$B:$C,2,FALSE),0)</f>
        <v>445</v>
      </c>
      <c r="AA5142" s="12">
        <f t="shared" si="83"/>
        <v>0</v>
      </c>
      <c r="AB5142" s="12">
        <v>0</v>
      </c>
      <c r="AC5142" s="12">
        <v>0</v>
      </c>
      <c r="AD5142" s="11"/>
      <c r="AE5142" s="11"/>
      <c r="AF5142" s="11"/>
      <c r="AG5142" s="11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2">
        <v>839410</v>
      </c>
      <c r="F5143" s="12">
        <v>483129.80849999998</v>
      </c>
      <c r="G5143" s="12">
        <v>0</v>
      </c>
      <c r="H5143" s="12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3" t="str">
        <f>IFERROR(VLOOKUP(C5143,[1]Index!$D:$F,3,FALSE),"Non List")</f>
        <v>Investment</v>
      </c>
      <c r="Z5143">
        <f>IFERROR(VLOOKUP(C5143,[1]LP!$B:$C,2,FALSE),0)</f>
        <v>1010</v>
      </c>
      <c r="AA5143" s="12">
        <f t="shared" si="83"/>
        <v>67.288474350433049</v>
      </c>
      <c r="AB5143" s="12">
        <v>0</v>
      </c>
      <c r="AC5143" s="12">
        <v>0</v>
      </c>
      <c r="AD5143" s="11"/>
      <c r="AE5143" s="11"/>
      <c r="AF5143" s="11"/>
      <c r="AG5143" s="11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2">
        <v>253531.19</v>
      </c>
      <c r="F5144" s="12">
        <v>1351048.8176</v>
      </c>
      <c r="G5144" s="12">
        <v>0</v>
      </c>
      <c r="H5144" s="12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3" t="str">
        <f>IFERROR(VLOOKUP(C5144,[1]Index!$D:$F,3,FALSE),"Non List")</f>
        <v>Tradings</v>
      </c>
      <c r="Z5144">
        <f>IFERROR(VLOOKUP(C5144,[1]LP!$B:$C,2,FALSE),0)</f>
        <v>5220</v>
      </c>
      <c r="AA5144" s="12">
        <f t="shared" ref="AA5144" si="84">IFERROR(Z5144/M5144,0)</f>
        <v>267.41803278688525</v>
      </c>
      <c r="AB5144" s="12">
        <v>0</v>
      </c>
      <c r="AC5144" s="12">
        <v>0</v>
      </c>
      <c r="AD5144" s="11"/>
      <c r="AE5144" s="11"/>
      <c r="AF5144" s="11"/>
      <c r="AG5144" s="11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2">
        <v>18000000</v>
      </c>
      <c r="F5145" s="12">
        <v>75474758</v>
      </c>
      <c r="G5145" s="12">
        <v>0</v>
      </c>
      <c r="H5145" s="12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3">
        <v>-9.7199999999999995E-2</v>
      </c>
      <c r="W5145">
        <v>0</v>
      </c>
      <c r="X5145">
        <v>0</v>
      </c>
      <c r="Y5145" s="13" t="str">
        <f>IFERROR(VLOOKUP(C5145,[1]Index!$D:$F,3,FALSE),"Non List")</f>
        <v>Others</v>
      </c>
      <c r="Z5145">
        <f>IFERROR(VLOOKUP(C5145,[1]LP!$B:$C,2,FALSE),0)</f>
        <v>877</v>
      </c>
      <c r="AA5145" s="12">
        <f t="shared" ref="AA5145" si="85">IFERROR(Z5145/M5145,0)</f>
        <v>21.881237524950102</v>
      </c>
      <c r="AB5145" s="12">
        <v>0</v>
      </c>
      <c r="AC5145" s="12">
        <v>0</v>
      </c>
      <c r="AD5145" s="11"/>
      <c r="AE5145" s="11"/>
      <c r="AF5145" s="11"/>
      <c r="AG5145" s="11"/>
    </row>
    <row r="5146" spans="1:33" x14ac:dyDescent="0.45">
      <c r="A5146" s="17" t="s">
        <v>55</v>
      </c>
      <c r="B5146" t="s">
        <v>181</v>
      </c>
      <c r="C5146" t="s">
        <v>26</v>
      </c>
      <c r="D5146" s="18">
        <v>261.39999999999998</v>
      </c>
      <c r="E5146" s="18">
        <v>13451674.08</v>
      </c>
      <c r="F5146" s="18">
        <v>15338649.359999999</v>
      </c>
      <c r="G5146" s="18">
        <v>199486613.56999999</v>
      </c>
      <c r="H5146" s="18">
        <v>171699191.78999999</v>
      </c>
      <c r="I5146" s="18">
        <v>8080400.8600000003</v>
      </c>
      <c r="J5146" s="18">
        <v>10492988.66</v>
      </c>
      <c r="K5146" s="18">
        <v>5463334.6600000001</v>
      </c>
      <c r="L5146">
        <v>2773374.36</v>
      </c>
      <c r="M5146" s="18">
        <v>20.61</v>
      </c>
      <c r="N5146" s="18">
        <v>12.68</v>
      </c>
      <c r="O5146" s="18">
        <v>1.22</v>
      </c>
      <c r="P5146" s="18">
        <v>9.6300000000000008</v>
      </c>
      <c r="Q5146" s="18">
        <v>1.04</v>
      </c>
      <c r="R5146" s="18">
        <v>15.47</v>
      </c>
      <c r="S5146" s="19">
        <v>2.48</v>
      </c>
      <c r="T5146" s="18">
        <v>214.03</v>
      </c>
      <c r="U5146" s="18">
        <v>315.04000000000002</v>
      </c>
      <c r="V5146">
        <v>0.20519999999999999</v>
      </c>
      <c r="W5146">
        <v>2007156.98</v>
      </c>
      <c r="X5146" s="20">
        <v>14.92</v>
      </c>
      <c r="Y5146" s="13" t="str">
        <f>IFERROR(VLOOKUP(C5146,[1]Index!$D:$F,3,FALSE),"Non List")</f>
        <v>Commercial Banks</v>
      </c>
      <c r="Z5146">
        <f>IFERROR(VLOOKUP(C5146,[1]LP!$B:$C,2,FALSE),0)</f>
        <v>258</v>
      </c>
      <c r="AA5146" s="12">
        <f t="shared" ref="AA5146:AA5182" si="86">IFERROR(Z5146/M5146,0)</f>
        <v>12.518195050946144</v>
      </c>
      <c r="AB5146" s="12">
        <v>0</v>
      </c>
      <c r="AC5146" s="12">
        <v>0</v>
      </c>
    </row>
    <row r="5147" spans="1:33" x14ac:dyDescent="0.45">
      <c r="A5147" s="17" t="s">
        <v>55</v>
      </c>
      <c r="B5147" t="s">
        <v>181</v>
      </c>
      <c r="C5147" t="s">
        <v>28</v>
      </c>
      <c r="D5147" s="18">
        <v>186.7</v>
      </c>
      <c r="E5147" s="18">
        <v>14200974.005999999</v>
      </c>
      <c r="F5147" s="18">
        <v>7112072.7819999997</v>
      </c>
      <c r="G5147" s="18">
        <v>168842139.60800001</v>
      </c>
      <c r="H5147" s="18">
        <v>140401519.47099999</v>
      </c>
      <c r="I5147" s="18">
        <v>5857274.7110000001</v>
      </c>
      <c r="J5147" s="18">
        <v>6939839.1749999998</v>
      </c>
      <c r="K5147" s="18">
        <v>3803004.3190000001</v>
      </c>
      <c r="L5147">
        <v>2214425.2310000001</v>
      </c>
      <c r="M5147" s="18">
        <v>15.59</v>
      </c>
      <c r="N5147" s="18">
        <v>11.98</v>
      </c>
      <c r="O5147" s="18">
        <v>1.24</v>
      </c>
      <c r="P5147" s="18">
        <v>10.39</v>
      </c>
      <c r="Q5147" s="18">
        <v>1.1100000000000001</v>
      </c>
      <c r="R5147" s="18">
        <v>14.86</v>
      </c>
      <c r="S5147" s="19">
        <v>3.19</v>
      </c>
      <c r="T5147" s="18">
        <v>150.08000000000001</v>
      </c>
      <c r="U5147" s="18">
        <v>229.44</v>
      </c>
      <c r="V5147">
        <v>0.22889999999999999</v>
      </c>
      <c r="W5147">
        <v>1037276.866</v>
      </c>
      <c r="X5147" s="20">
        <v>7.3</v>
      </c>
      <c r="Y5147" s="13" t="str">
        <f>IFERROR(VLOOKUP(C5147,[1]Index!$D:$F,3,FALSE),"Non List")</f>
        <v>Commercial Banks</v>
      </c>
      <c r="Z5147">
        <f>IFERROR(VLOOKUP(C5147,[1]LP!$B:$C,2,FALSE),0)</f>
        <v>186</v>
      </c>
      <c r="AA5147" s="12">
        <f t="shared" si="86"/>
        <v>11.930724823604875</v>
      </c>
      <c r="AB5147" s="12">
        <v>0</v>
      </c>
      <c r="AC5147" s="12">
        <v>0</v>
      </c>
    </row>
    <row r="5148" spans="1:33" x14ac:dyDescent="0.45">
      <c r="A5148" s="17" t="s">
        <v>55</v>
      </c>
      <c r="B5148" t="s">
        <v>181</v>
      </c>
      <c r="C5148" t="s">
        <v>29</v>
      </c>
      <c r="D5148" s="18">
        <v>612.79999999999995</v>
      </c>
      <c r="E5148" s="18">
        <v>10698094</v>
      </c>
      <c r="F5148" s="18">
        <v>14799024</v>
      </c>
      <c r="G5148" s="18">
        <v>197929061</v>
      </c>
      <c r="H5148" s="18">
        <v>160210055</v>
      </c>
      <c r="I5148" s="18">
        <v>7448074</v>
      </c>
      <c r="J5148" s="18">
        <v>8822025</v>
      </c>
      <c r="K5148" s="18">
        <v>5582492</v>
      </c>
      <c r="L5148">
        <v>3393153</v>
      </c>
      <c r="M5148" s="18">
        <v>31.71</v>
      </c>
      <c r="N5148" s="18">
        <v>19.329999999999998</v>
      </c>
      <c r="O5148" s="18">
        <v>2.57</v>
      </c>
      <c r="P5148" s="18">
        <v>13.31</v>
      </c>
      <c r="Q5148" s="18">
        <v>1.35</v>
      </c>
      <c r="R5148" s="18">
        <v>49.68</v>
      </c>
      <c r="S5148" s="19">
        <v>0.79</v>
      </c>
      <c r="T5148" s="18">
        <v>238.33</v>
      </c>
      <c r="U5148" s="18">
        <v>412.36</v>
      </c>
      <c r="V5148">
        <v>-0.3271</v>
      </c>
      <c r="W5148">
        <v>4333205</v>
      </c>
      <c r="X5148" s="20">
        <v>40.5</v>
      </c>
      <c r="Y5148" s="13" t="str">
        <f>IFERROR(VLOOKUP(C5148,[1]Index!$D:$F,3,FALSE),"Non List")</f>
        <v>Commercial Banks</v>
      </c>
      <c r="Z5148">
        <f>IFERROR(VLOOKUP(C5148,[1]LP!$B:$C,2,FALSE),0)</f>
        <v>612</v>
      </c>
      <c r="AA5148" s="12">
        <f t="shared" si="86"/>
        <v>19.299905392620623</v>
      </c>
      <c r="AB5148" s="12">
        <v>0</v>
      </c>
      <c r="AC5148" s="12">
        <v>0</v>
      </c>
    </row>
    <row r="5149" spans="1:33" x14ac:dyDescent="0.45">
      <c r="A5149" s="17" t="s">
        <v>55</v>
      </c>
      <c r="B5149" t="s">
        <v>181</v>
      </c>
      <c r="C5149" t="s">
        <v>30</v>
      </c>
      <c r="D5149" s="18">
        <v>211</v>
      </c>
      <c r="E5149" s="18">
        <v>35771060</v>
      </c>
      <c r="F5149" s="18">
        <v>22911697</v>
      </c>
      <c r="G5149" s="18">
        <v>426325446</v>
      </c>
      <c r="H5149" s="18">
        <v>356394700</v>
      </c>
      <c r="I5149" s="18">
        <v>17118275</v>
      </c>
      <c r="J5149" s="18">
        <v>19882893</v>
      </c>
      <c r="K5149" s="18">
        <v>13084284</v>
      </c>
      <c r="L5149">
        <v>7253454</v>
      </c>
      <c r="M5149" s="18">
        <v>20.27</v>
      </c>
      <c r="N5149" s="18">
        <v>10.41</v>
      </c>
      <c r="O5149" s="18">
        <v>1.29</v>
      </c>
      <c r="P5149" s="18">
        <v>12.36</v>
      </c>
      <c r="Q5149" s="18">
        <v>1.37</v>
      </c>
      <c r="R5149" s="18">
        <v>13.43</v>
      </c>
      <c r="S5149" s="19">
        <v>3.08</v>
      </c>
      <c r="T5149" s="18">
        <v>164.05</v>
      </c>
      <c r="U5149" s="18">
        <v>273.52999999999997</v>
      </c>
      <c r="V5149">
        <v>0.2964</v>
      </c>
      <c r="W5149">
        <v>2956956</v>
      </c>
      <c r="X5149" s="20">
        <v>8.27</v>
      </c>
      <c r="Y5149" s="13" t="str">
        <f>IFERROR(VLOOKUP(C5149,[1]Index!$D:$F,3,FALSE),"Non List")</f>
        <v>Commercial Banks</v>
      </c>
      <c r="Z5149">
        <f>IFERROR(VLOOKUP(C5149,[1]LP!$B:$C,2,FALSE),0)</f>
        <v>208</v>
      </c>
      <c r="AA5149" s="12">
        <f t="shared" si="86"/>
        <v>10.261470152935372</v>
      </c>
      <c r="AB5149" s="12">
        <v>0</v>
      </c>
      <c r="AC5149" s="12">
        <v>0</v>
      </c>
    </row>
    <row r="5150" spans="1:33" x14ac:dyDescent="0.45">
      <c r="A5150" s="17" t="s">
        <v>55</v>
      </c>
      <c r="B5150" t="s">
        <v>181</v>
      </c>
      <c r="C5150" t="s">
        <v>31</v>
      </c>
      <c r="D5150" s="18">
        <v>208.1</v>
      </c>
      <c r="E5150" s="18">
        <v>21656615.631999999</v>
      </c>
      <c r="F5150" s="18">
        <v>14203409.5</v>
      </c>
      <c r="G5150" s="18">
        <v>275310993.68000001</v>
      </c>
      <c r="H5150" s="18">
        <v>230126786.53999999</v>
      </c>
      <c r="I5150" s="18">
        <v>9933413.7899999991</v>
      </c>
      <c r="J5150" s="18">
        <v>11558175.26</v>
      </c>
      <c r="K5150" s="18">
        <v>7647364.8099999996</v>
      </c>
      <c r="L5150">
        <v>3266167.78</v>
      </c>
      <c r="M5150" s="18">
        <v>15.08</v>
      </c>
      <c r="N5150" s="18">
        <v>13.8</v>
      </c>
      <c r="O5150" s="18">
        <v>1.26</v>
      </c>
      <c r="P5150" s="18">
        <v>9.11</v>
      </c>
      <c r="Q5150" s="18">
        <v>0.97</v>
      </c>
      <c r="R5150" s="18">
        <v>17.39</v>
      </c>
      <c r="S5150" s="19">
        <v>4.57</v>
      </c>
      <c r="T5150" s="18">
        <v>165.58</v>
      </c>
      <c r="U5150" s="18">
        <v>237.03</v>
      </c>
      <c r="V5150">
        <v>0.13900000000000001</v>
      </c>
      <c r="W5150">
        <v>-711469.41</v>
      </c>
      <c r="X5150" s="20">
        <v>-3.29</v>
      </c>
      <c r="Y5150" s="13" t="str">
        <f>IFERROR(VLOOKUP(C5150,[1]Index!$D:$F,3,FALSE),"Non List")</f>
        <v>Commercial Banks</v>
      </c>
      <c r="Z5150">
        <f>IFERROR(VLOOKUP(C5150,[1]LP!$B:$C,2,FALSE),0)</f>
        <v>206</v>
      </c>
      <c r="AA5150" s="12">
        <f t="shared" si="86"/>
        <v>13.660477453580901</v>
      </c>
      <c r="AB5150" s="12">
        <v>0</v>
      </c>
      <c r="AC5150" s="12">
        <v>0</v>
      </c>
    </row>
    <row r="5151" spans="1:33" x14ac:dyDescent="0.45">
      <c r="A5151" s="17" t="s">
        <v>55</v>
      </c>
      <c r="B5151" t="s">
        <v>181</v>
      </c>
      <c r="C5151" t="s">
        <v>33</v>
      </c>
      <c r="D5151" s="18">
        <v>160.4</v>
      </c>
      <c r="E5151" s="18">
        <v>26225861.34</v>
      </c>
      <c r="F5151" s="18">
        <v>10613307.373</v>
      </c>
      <c r="G5151" s="18">
        <v>316047054.52999997</v>
      </c>
      <c r="H5151" s="18">
        <v>270573596.16100001</v>
      </c>
      <c r="I5151" s="18">
        <v>11011396.066</v>
      </c>
      <c r="J5151" s="18">
        <v>13028271.378</v>
      </c>
      <c r="K5151" s="18">
        <v>8767976.2540000007</v>
      </c>
      <c r="L5151">
        <v>1957107.4539999999</v>
      </c>
      <c r="M5151" s="18">
        <v>7.46</v>
      </c>
      <c r="N5151" s="18">
        <v>21.5</v>
      </c>
      <c r="O5151" s="18">
        <v>1.1399999999999999</v>
      </c>
      <c r="P5151" s="18">
        <v>5.31</v>
      </c>
      <c r="Q5151" s="18">
        <v>0.51</v>
      </c>
      <c r="R5151" s="18">
        <v>24.51</v>
      </c>
      <c r="S5151" s="19">
        <v>4.7699999999999996</v>
      </c>
      <c r="T5151" s="18">
        <v>140.47</v>
      </c>
      <c r="U5151" s="18">
        <v>153.55000000000001</v>
      </c>
      <c r="V5151" s="15">
        <v>-4.2700000000000002E-2</v>
      </c>
      <c r="W5151">
        <v>-848305.97199999995</v>
      </c>
      <c r="X5151" s="20">
        <v>-3.23</v>
      </c>
      <c r="Y5151" s="13" t="str">
        <f>IFERROR(VLOOKUP(C5151,[1]Index!$D:$F,3,FALSE),"Non List")</f>
        <v>Commercial Banks</v>
      </c>
      <c r="Z5151">
        <f>IFERROR(VLOOKUP(C5151,[1]LP!$B:$C,2,FALSE),0)</f>
        <v>158.30000000000001</v>
      </c>
      <c r="AA5151" s="12">
        <f t="shared" si="86"/>
        <v>21.219839142091153</v>
      </c>
      <c r="AB5151" s="12">
        <v>0</v>
      </c>
      <c r="AC5151" s="12">
        <v>0</v>
      </c>
    </row>
    <row r="5152" spans="1:33" x14ac:dyDescent="0.45">
      <c r="A5152" s="17" t="s">
        <v>55</v>
      </c>
      <c r="B5152" t="s">
        <v>181</v>
      </c>
      <c r="C5152" t="s">
        <v>35</v>
      </c>
      <c r="D5152" s="18">
        <v>272</v>
      </c>
      <c r="E5152" s="18">
        <v>10257155.581</v>
      </c>
      <c r="F5152" s="18">
        <v>6064855.8720000004</v>
      </c>
      <c r="G5152" s="18">
        <v>154179631.822</v>
      </c>
      <c r="H5152" s="18">
        <v>126465910.402</v>
      </c>
      <c r="I5152" s="18">
        <v>5386685.267</v>
      </c>
      <c r="J5152" s="18">
        <v>6881209.3789999997</v>
      </c>
      <c r="K5152" s="18">
        <v>3518367.4160000002</v>
      </c>
      <c r="L5152">
        <v>1851156.8940000001</v>
      </c>
      <c r="M5152" s="18">
        <v>18.04</v>
      </c>
      <c r="N5152" s="18">
        <v>15.08</v>
      </c>
      <c r="O5152" s="18">
        <v>1.71</v>
      </c>
      <c r="P5152" s="18">
        <v>11.34</v>
      </c>
      <c r="Q5152" s="18">
        <v>0.99</v>
      </c>
      <c r="R5152" s="18">
        <v>25.79</v>
      </c>
      <c r="S5152" s="19">
        <v>2.12</v>
      </c>
      <c r="T5152" s="18">
        <v>159.13</v>
      </c>
      <c r="U5152" s="18">
        <v>254.15</v>
      </c>
      <c r="V5152" s="15">
        <v>-6.5600000000000006E-2</v>
      </c>
      <c r="W5152">
        <v>1568744.9410000001</v>
      </c>
      <c r="X5152" s="20">
        <v>15.29</v>
      </c>
      <c r="Y5152" s="13" t="str">
        <f>IFERROR(VLOOKUP(C5152,[1]Index!$D:$F,3,FALSE),"Non List")</f>
        <v>Commercial Banks</v>
      </c>
      <c r="Z5152">
        <f>IFERROR(VLOOKUP(C5152,[1]LP!$B:$C,2,FALSE),0)</f>
        <v>269</v>
      </c>
      <c r="AA5152" s="12">
        <f t="shared" si="86"/>
        <v>14.911308203991132</v>
      </c>
      <c r="AB5152" s="12">
        <v>0</v>
      </c>
      <c r="AC5152" s="12">
        <v>0</v>
      </c>
    </row>
    <row r="5153" spans="1:29" x14ac:dyDescent="0.45">
      <c r="A5153" s="17" t="s">
        <v>55</v>
      </c>
      <c r="B5153" t="s">
        <v>181</v>
      </c>
      <c r="C5153" t="s">
        <v>37</v>
      </c>
      <c r="D5153" s="18">
        <v>592</v>
      </c>
      <c r="E5153" s="18">
        <v>27056997</v>
      </c>
      <c r="F5153" s="18">
        <v>31031821</v>
      </c>
      <c r="G5153" s="18">
        <v>396843499</v>
      </c>
      <c r="H5153" s="18">
        <v>332698854</v>
      </c>
      <c r="I5153" s="18">
        <v>17983210</v>
      </c>
      <c r="J5153" s="18">
        <v>21679721</v>
      </c>
      <c r="K5153" s="18">
        <v>14905539</v>
      </c>
      <c r="L5153">
        <v>7527149</v>
      </c>
      <c r="M5153" s="18">
        <v>27.81</v>
      </c>
      <c r="N5153" s="18">
        <v>21.29</v>
      </c>
      <c r="O5153" s="18">
        <v>2.76</v>
      </c>
      <c r="P5153" s="18">
        <v>12.96</v>
      </c>
      <c r="Q5153" s="18">
        <v>1.55</v>
      </c>
      <c r="R5153" s="18">
        <v>58.76</v>
      </c>
      <c r="S5153" s="19">
        <v>1.23</v>
      </c>
      <c r="T5153" s="18">
        <v>214.69</v>
      </c>
      <c r="U5153" s="18">
        <v>366.52</v>
      </c>
      <c r="V5153" s="15">
        <v>-0.38090000000000002</v>
      </c>
      <c r="W5153">
        <v>3961099</v>
      </c>
      <c r="X5153" s="20">
        <v>14.64</v>
      </c>
      <c r="Y5153" s="13" t="str">
        <f>IFERROR(VLOOKUP(C5153,[1]Index!$D:$F,3,FALSE),"Non List")</f>
        <v>Commercial Banks</v>
      </c>
      <c r="Z5153">
        <f>IFERROR(VLOOKUP(C5153,[1]LP!$B:$C,2,FALSE),0)</f>
        <v>594</v>
      </c>
      <c r="AA5153" s="12">
        <f t="shared" si="86"/>
        <v>21.359223300970875</v>
      </c>
      <c r="AB5153" s="12">
        <v>0</v>
      </c>
      <c r="AC5153" s="12">
        <v>0</v>
      </c>
    </row>
    <row r="5154" spans="1:29" x14ac:dyDescent="0.45">
      <c r="A5154" s="17" t="s">
        <v>55</v>
      </c>
      <c r="B5154" t="s">
        <v>181</v>
      </c>
      <c r="C5154" t="s">
        <v>39</v>
      </c>
      <c r="D5154" s="18">
        <v>252</v>
      </c>
      <c r="E5154" s="18">
        <v>14694022.93</v>
      </c>
      <c r="F5154" s="18">
        <v>21884848.719999999</v>
      </c>
      <c r="G5154" s="18">
        <v>244548889.22999999</v>
      </c>
      <c r="H5154" s="18">
        <v>178888687.24000001</v>
      </c>
      <c r="I5154" s="18">
        <v>9441553.6799999997</v>
      </c>
      <c r="J5154" s="18">
        <v>10746174.02</v>
      </c>
      <c r="K5154" s="18">
        <v>5583371.0700000003</v>
      </c>
      <c r="L5154">
        <v>3411526.81</v>
      </c>
      <c r="M5154" s="18">
        <v>23.21</v>
      </c>
      <c r="N5154" s="18">
        <v>10.86</v>
      </c>
      <c r="O5154" s="18">
        <v>1.01</v>
      </c>
      <c r="P5154" s="18">
        <v>9.33</v>
      </c>
      <c r="Q5154" s="18">
        <v>1.1499999999999999</v>
      </c>
      <c r="R5154" s="18">
        <v>10.97</v>
      </c>
      <c r="S5154" s="19">
        <v>2.85</v>
      </c>
      <c r="T5154" s="18">
        <v>248.94</v>
      </c>
      <c r="U5154" s="18">
        <v>360.56</v>
      </c>
      <c r="V5154" s="15">
        <v>0.43080000000000002</v>
      </c>
      <c r="W5154">
        <v>973363.9</v>
      </c>
      <c r="X5154" s="20">
        <v>6.62</v>
      </c>
      <c r="Y5154" s="13" t="str">
        <f>IFERROR(VLOOKUP(C5154,[1]Index!$D:$F,3,FALSE),"Non List")</f>
        <v>Commercial Banks</v>
      </c>
      <c r="Z5154">
        <f>IFERROR(VLOOKUP(C5154,[1]LP!$B:$C,2,FALSE),0)</f>
        <v>251</v>
      </c>
      <c r="AA5154" s="12">
        <f t="shared" si="86"/>
        <v>10.814304179233089</v>
      </c>
      <c r="AB5154" s="12">
        <v>0</v>
      </c>
      <c r="AC5154" s="12">
        <v>0</v>
      </c>
    </row>
    <row r="5155" spans="1:29" x14ac:dyDescent="0.45">
      <c r="A5155" s="17" t="s">
        <v>55</v>
      </c>
      <c r="B5155" t="s">
        <v>181</v>
      </c>
      <c r="C5155" t="s">
        <v>42</v>
      </c>
      <c r="D5155" s="18">
        <v>785</v>
      </c>
      <c r="E5155" s="18">
        <v>11564005.366</v>
      </c>
      <c r="F5155" s="18">
        <v>18087272.421999998</v>
      </c>
      <c r="G5155" s="18">
        <v>311367922.42000002</v>
      </c>
      <c r="H5155" s="18">
        <v>262098740.70500001</v>
      </c>
      <c r="I5155" s="18">
        <v>12371164.313999999</v>
      </c>
      <c r="J5155" s="18">
        <v>15139065.242000001</v>
      </c>
      <c r="K5155" s="18">
        <v>7221530.0379999997</v>
      </c>
      <c r="L5155">
        <v>4651338.4840000002</v>
      </c>
      <c r="M5155" s="18">
        <v>40.22</v>
      </c>
      <c r="N5155" s="18">
        <v>19.52</v>
      </c>
      <c r="O5155" s="18">
        <v>3.06</v>
      </c>
      <c r="P5155" s="18">
        <v>15.69</v>
      </c>
      <c r="Q5155" s="18">
        <v>1.27</v>
      </c>
      <c r="R5155" s="18">
        <v>59.73</v>
      </c>
      <c r="S5155" s="19">
        <v>0.8</v>
      </c>
      <c r="T5155" s="18">
        <v>256.41000000000003</v>
      </c>
      <c r="U5155" s="18">
        <v>481.7</v>
      </c>
      <c r="V5155">
        <v>-0.38640000000000002</v>
      </c>
      <c r="W5155">
        <v>3698834.034</v>
      </c>
      <c r="X5155" s="20">
        <v>31.99</v>
      </c>
      <c r="Y5155" s="13" t="str">
        <f>IFERROR(VLOOKUP(C5155,[1]Index!$D:$F,3,FALSE),"Non List")</f>
        <v>Commercial Banks</v>
      </c>
      <c r="Z5155">
        <f>IFERROR(VLOOKUP(C5155,[1]LP!$B:$C,2,FALSE),0)</f>
        <v>787</v>
      </c>
      <c r="AA5155" s="12">
        <f t="shared" si="86"/>
        <v>19.56737941322725</v>
      </c>
      <c r="AB5155" s="12">
        <v>0</v>
      </c>
      <c r="AC5155" s="12">
        <v>0</v>
      </c>
    </row>
    <row r="5156" spans="1:29" x14ac:dyDescent="0.45">
      <c r="A5156" s="17" t="s">
        <v>55</v>
      </c>
      <c r="B5156" t="s">
        <v>181</v>
      </c>
      <c r="C5156" t="s">
        <v>43</v>
      </c>
      <c r="D5156" s="18">
        <v>227</v>
      </c>
      <c r="E5156" s="18">
        <v>18366706</v>
      </c>
      <c r="F5156" s="18">
        <v>10247371</v>
      </c>
      <c r="G5156" s="18">
        <v>210304687</v>
      </c>
      <c r="H5156" s="18">
        <v>189323077</v>
      </c>
      <c r="I5156" s="18">
        <v>8342440</v>
      </c>
      <c r="J5156" s="18">
        <v>10330337</v>
      </c>
      <c r="K5156" s="18">
        <v>6110317</v>
      </c>
      <c r="L5156">
        <v>3410500</v>
      </c>
      <c r="M5156" s="18">
        <v>18.559999999999999</v>
      </c>
      <c r="N5156" s="18">
        <v>12.23</v>
      </c>
      <c r="O5156" s="18">
        <v>1.46</v>
      </c>
      <c r="P5156" s="18">
        <v>11.92</v>
      </c>
      <c r="Q5156" s="18">
        <v>1.18</v>
      </c>
      <c r="R5156" s="18">
        <v>17.86</v>
      </c>
      <c r="S5156" s="19">
        <v>2.72</v>
      </c>
      <c r="T5156" s="18">
        <v>155.79</v>
      </c>
      <c r="U5156" s="18">
        <v>255.06</v>
      </c>
      <c r="V5156">
        <v>0.1236</v>
      </c>
      <c r="W5156">
        <v>1501890</v>
      </c>
      <c r="X5156" s="20">
        <v>8.18</v>
      </c>
      <c r="Y5156" s="13" t="str">
        <f>IFERROR(VLOOKUP(C5156,[1]Index!$D:$F,3,FALSE),"Non List")</f>
        <v>Commercial Banks</v>
      </c>
      <c r="Z5156">
        <f>IFERROR(VLOOKUP(C5156,[1]LP!$B:$C,2,FALSE),0)</f>
        <v>224</v>
      </c>
      <c r="AA5156" s="12">
        <f t="shared" si="86"/>
        <v>12.068965517241381</v>
      </c>
      <c r="AB5156" s="12">
        <v>0</v>
      </c>
      <c r="AC5156" s="12">
        <v>0</v>
      </c>
    </row>
    <row r="5157" spans="1:29" x14ac:dyDescent="0.45">
      <c r="A5157" s="17" t="s">
        <v>55</v>
      </c>
      <c r="B5157" t="s">
        <v>181</v>
      </c>
      <c r="C5157" t="s">
        <v>44</v>
      </c>
      <c r="D5157" s="18">
        <v>185.4</v>
      </c>
      <c r="E5157" s="18">
        <v>19402575.715999998</v>
      </c>
      <c r="F5157" s="18">
        <v>9012555.7170000002</v>
      </c>
      <c r="G5157" s="18">
        <v>174058036.66999999</v>
      </c>
      <c r="H5157" s="18">
        <v>154475391.77900001</v>
      </c>
      <c r="I5157" s="18">
        <v>7279743.7019999996</v>
      </c>
      <c r="J5157" s="18">
        <v>8912762.2809999995</v>
      </c>
      <c r="K5157" s="18">
        <v>6326421.1610000003</v>
      </c>
      <c r="L5157">
        <v>2263154.0830000001</v>
      </c>
      <c r="M5157" s="18">
        <v>11.66</v>
      </c>
      <c r="N5157" s="18">
        <v>15.9</v>
      </c>
      <c r="O5157" s="18">
        <v>1.27</v>
      </c>
      <c r="P5157" s="18">
        <v>7.96</v>
      </c>
      <c r="Q5157" s="18">
        <v>1.01</v>
      </c>
      <c r="R5157" s="18">
        <v>20.190000000000001</v>
      </c>
      <c r="S5157" s="19">
        <v>4.2300000000000004</v>
      </c>
      <c r="T5157" s="18">
        <v>146.44999999999999</v>
      </c>
      <c r="U5157" s="18">
        <v>196.01</v>
      </c>
      <c r="V5157">
        <v>5.7200000000000001E-2</v>
      </c>
      <c r="W5157">
        <v>204839.981</v>
      </c>
      <c r="X5157" s="20">
        <v>1.06</v>
      </c>
      <c r="Y5157" s="13" t="str">
        <f>IFERROR(VLOOKUP(C5157,[1]Index!$D:$F,3,FALSE),"Non List")</f>
        <v>Commercial Banks</v>
      </c>
      <c r="Z5157">
        <f>IFERROR(VLOOKUP(C5157,[1]LP!$B:$C,2,FALSE),0)</f>
        <v>183</v>
      </c>
      <c r="AA5157" s="12">
        <f t="shared" si="86"/>
        <v>15.694682675814752</v>
      </c>
      <c r="AB5157" s="12">
        <v>0</v>
      </c>
      <c r="AC5157" s="12">
        <v>0</v>
      </c>
    </row>
    <row r="5158" spans="1:29" x14ac:dyDescent="0.45">
      <c r="A5158" s="17" t="s">
        <v>55</v>
      </c>
      <c r="B5158" t="s">
        <v>181</v>
      </c>
      <c r="C5158" t="s">
        <v>45</v>
      </c>
      <c r="D5158" s="18">
        <v>300</v>
      </c>
      <c r="E5158" s="18">
        <v>12460115.059</v>
      </c>
      <c r="F5158" s="18">
        <v>6916929.3530000001</v>
      </c>
      <c r="G5158" s="18">
        <v>175643046.81</v>
      </c>
      <c r="H5158" s="18">
        <v>145397936.58700001</v>
      </c>
      <c r="I5158" s="18">
        <v>6489309.9670000002</v>
      </c>
      <c r="J5158" s="18">
        <v>7643597.142</v>
      </c>
      <c r="K5158" s="18">
        <v>4836727.3269999996</v>
      </c>
      <c r="L5158">
        <v>2619216.6359999999</v>
      </c>
      <c r="M5158" s="18">
        <v>21.02</v>
      </c>
      <c r="N5158" s="18">
        <v>14.27</v>
      </c>
      <c r="O5158" s="18">
        <v>1.93</v>
      </c>
      <c r="P5158" s="18">
        <v>13.52</v>
      </c>
      <c r="Q5158" s="18">
        <v>1.21</v>
      </c>
      <c r="R5158" s="18">
        <v>27.54</v>
      </c>
      <c r="S5158" s="19">
        <v>1.3</v>
      </c>
      <c r="T5158" s="18">
        <v>155.51</v>
      </c>
      <c r="U5158" s="18">
        <v>271.2</v>
      </c>
      <c r="V5158">
        <v>-9.6000000000000002E-2</v>
      </c>
      <c r="W5158">
        <v>2209674.6779999998</v>
      </c>
      <c r="X5158" s="20">
        <v>17.73</v>
      </c>
      <c r="Y5158" s="13" t="str">
        <f>IFERROR(VLOOKUP(C5158,[1]Index!$D:$F,3,FALSE),"Non List")</f>
        <v>Commercial Banks</v>
      </c>
      <c r="Z5158">
        <f>IFERROR(VLOOKUP(C5158,[1]LP!$B:$C,2,FALSE),0)</f>
        <v>298</v>
      </c>
      <c r="AA5158" s="12">
        <f t="shared" si="86"/>
        <v>14.17697431018078</v>
      </c>
      <c r="AB5158" s="12">
        <v>0</v>
      </c>
      <c r="AC5158" s="12">
        <v>0</v>
      </c>
    </row>
    <row r="5159" spans="1:29" x14ac:dyDescent="0.45">
      <c r="A5159" s="17" t="s">
        <v>55</v>
      </c>
      <c r="B5159" t="s">
        <v>181</v>
      </c>
      <c r="C5159" t="s">
        <v>46</v>
      </c>
      <c r="D5159" s="18">
        <v>333</v>
      </c>
      <c r="E5159" s="18">
        <v>10120628.706</v>
      </c>
      <c r="F5159" s="18">
        <v>8411924.9829999991</v>
      </c>
      <c r="G5159" s="18">
        <v>150828378.99000001</v>
      </c>
      <c r="H5159" s="18">
        <v>116723024.487</v>
      </c>
      <c r="I5159" s="18">
        <v>5767266.8930000002</v>
      </c>
      <c r="J5159" s="18">
        <v>7334878.8760000002</v>
      </c>
      <c r="K5159" s="18">
        <v>4288168.9879999999</v>
      </c>
      <c r="L5159">
        <v>2241642.85</v>
      </c>
      <c r="M5159" s="18">
        <v>22.14</v>
      </c>
      <c r="N5159" s="18">
        <v>15.04</v>
      </c>
      <c r="O5159" s="18">
        <v>1.82</v>
      </c>
      <c r="P5159" s="18">
        <v>12.1</v>
      </c>
      <c r="Q5159" s="18">
        <v>1.2</v>
      </c>
      <c r="R5159" s="18">
        <v>27.37</v>
      </c>
      <c r="S5159" s="19">
        <v>2.4300000000000002</v>
      </c>
      <c r="T5159" s="18">
        <v>183.12</v>
      </c>
      <c r="U5159" s="18">
        <v>302.02999999999997</v>
      </c>
      <c r="V5159">
        <v>-9.2999999999999999E-2</v>
      </c>
      <c r="W5159">
        <v>1410153.929</v>
      </c>
      <c r="X5159" s="20">
        <v>13.93</v>
      </c>
      <c r="Y5159" s="13" t="str">
        <f>IFERROR(VLOOKUP(C5159,[1]Index!$D:$F,3,FALSE),"Non List")</f>
        <v>Commercial Banks</v>
      </c>
      <c r="Z5159">
        <f>IFERROR(VLOOKUP(C5159,[1]LP!$B:$C,2,FALSE),0)</f>
        <v>326.10000000000002</v>
      </c>
      <c r="AA5159" s="12">
        <f t="shared" si="86"/>
        <v>14.7289972899729</v>
      </c>
      <c r="AB5159" s="12">
        <v>0</v>
      </c>
      <c r="AC5159" s="12">
        <v>0</v>
      </c>
    </row>
    <row r="5160" spans="1:29" x14ac:dyDescent="0.45">
      <c r="A5160" s="17" t="s">
        <v>55</v>
      </c>
      <c r="B5160" t="s">
        <v>181</v>
      </c>
      <c r="C5160" t="s">
        <v>47</v>
      </c>
      <c r="D5160" s="18">
        <v>264</v>
      </c>
      <c r="E5160" s="18">
        <v>14089980.189999999</v>
      </c>
      <c r="F5160" s="18">
        <v>11374701.143999999</v>
      </c>
      <c r="G5160" s="18">
        <v>223654669.69</v>
      </c>
      <c r="H5160" s="18">
        <v>184045677.91800001</v>
      </c>
      <c r="I5160" s="18">
        <v>8178422.4510000004</v>
      </c>
      <c r="J5160" s="18">
        <v>10072865.128</v>
      </c>
      <c r="K5160" s="18">
        <v>5813500.3439999996</v>
      </c>
      <c r="L5160">
        <v>3190111.7450000001</v>
      </c>
      <c r="M5160" s="18">
        <v>22.64</v>
      </c>
      <c r="N5160" s="18">
        <v>11.66</v>
      </c>
      <c r="O5160" s="18">
        <v>1.46</v>
      </c>
      <c r="P5160" s="18">
        <v>12.53</v>
      </c>
      <c r="Q5160" s="18">
        <v>1.1100000000000001</v>
      </c>
      <c r="R5160" s="18">
        <v>17.02</v>
      </c>
      <c r="S5160" s="19">
        <v>2.0099999999999998</v>
      </c>
      <c r="T5160" s="18">
        <v>180.73</v>
      </c>
      <c r="U5160" s="18">
        <v>303.42</v>
      </c>
      <c r="V5160">
        <v>0.14929999999999999</v>
      </c>
      <c r="W5160">
        <v>795765.60199999996</v>
      </c>
      <c r="X5160" s="20">
        <v>5.65</v>
      </c>
      <c r="Y5160" s="13" t="str">
        <f>IFERROR(VLOOKUP(C5160,[1]Index!$D:$F,3,FALSE),"Non List")</f>
        <v>Commercial Banks</v>
      </c>
      <c r="Z5160">
        <f>IFERROR(VLOOKUP(C5160,[1]LP!$B:$C,2,FALSE),0)</f>
        <v>263.10000000000002</v>
      </c>
      <c r="AA5160" s="12">
        <f t="shared" si="86"/>
        <v>11.621024734982333</v>
      </c>
      <c r="AB5160" s="12">
        <v>0</v>
      </c>
      <c r="AC5160" s="12">
        <v>0</v>
      </c>
    </row>
    <row r="5161" spans="1:29" x14ac:dyDescent="0.45">
      <c r="A5161" s="17" t="s">
        <v>55</v>
      </c>
      <c r="B5161" t="s">
        <v>181</v>
      </c>
      <c r="C5161" t="s">
        <v>48</v>
      </c>
      <c r="D5161" s="18">
        <v>562.70000000000005</v>
      </c>
      <c r="E5161" s="18">
        <v>9429454</v>
      </c>
      <c r="F5161" s="18">
        <v>10747855</v>
      </c>
      <c r="G5161" s="18">
        <v>117500875</v>
      </c>
      <c r="H5161" s="18">
        <v>77857560</v>
      </c>
      <c r="I5161" s="18">
        <v>5955257</v>
      </c>
      <c r="J5161" s="18">
        <v>7907712</v>
      </c>
      <c r="K5161" s="18">
        <v>5646732</v>
      </c>
      <c r="L5161">
        <v>3525415</v>
      </c>
      <c r="M5161" s="18">
        <v>37.380000000000003</v>
      </c>
      <c r="N5161" s="18">
        <v>15.05</v>
      </c>
      <c r="O5161" s="18">
        <v>2.63</v>
      </c>
      <c r="P5161" s="18">
        <v>17.47</v>
      </c>
      <c r="Q5161" s="18">
        <v>2.3199999999999998</v>
      </c>
      <c r="R5161" s="18">
        <v>39.58</v>
      </c>
      <c r="S5161" s="19">
        <v>1.17</v>
      </c>
      <c r="T5161" s="18">
        <v>213.98</v>
      </c>
      <c r="U5161" s="18">
        <v>424.23</v>
      </c>
      <c r="V5161">
        <v>-0.24610000000000001</v>
      </c>
      <c r="W5161">
        <v>2733936</v>
      </c>
      <c r="X5161" s="20">
        <v>28.99</v>
      </c>
      <c r="Y5161" s="13" t="str">
        <f>IFERROR(VLOOKUP(C5161,[1]Index!$D:$F,3,FALSE),"Non List")</f>
        <v>Commercial Banks</v>
      </c>
      <c r="Z5161">
        <f>IFERROR(VLOOKUP(C5161,[1]LP!$B:$C,2,FALSE),0)</f>
        <v>554.79999999999995</v>
      </c>
      <c r="AA5161" s="12">
        <f t="shared" si="86"/>
        <v>14.842161583734615</v>
      </c>
      <c r="AB5161" s="12">
        <v>0</v>
      </c>
      <c r="AC5161" s="12">
        <v>0</v>
      </c>
    </row>
    <row r="5162" spans="1:29" x14ac:dyDescent="0.45">
      <c r="A5162" s="17" t="s">
        <v>55</v>
      </c>
      <c r="B5162" t="s">
        <v>181</v>
      </c>
      <c r="C5162" t="s">
        <v>51</v>
      </c>
      <c r="D5162" s="18">
        <v>164</v>
      </c>
      <c r="E5162" s="18">
        <v>23542490</v>
      </c>
      <c r="F5162" s="18">
        <v>10182533</v>
      </c>
      <c r="G5162" s="18">
        <v>289090927</v>
      </c>
      <c r="H5162" s="18">
        <v>238210516</v>
      </c>
      <c r="I5162" s="18">
        <v>10257916</v>
      </c>
      <c r="J5162" s="18">
        <v>12292833</v>
      </c>
      <c r="K5162" s="18">
        <v>6645819</v>
      </c>
      <c r="L5162">
        <v>2825250</v>
      </c>
      <c r="M5162" s="18">
        <v>12</v>
      </c>
      <c r="N5162" s="18">
        <v>13.67</v>
      </c>
      <c r="O5162" s="18">
        <v>1.1399999999999999</v>
      </c>
      <c r="P5162" s="18">
        <v>8.3800000000000008</v>
      </c>
      <c r="Q5162" s="18">
        <v>0.8</v>
      </c>
      <c r="R5162" s="18">
        <v>15.58</v>
      </c>
      <c r="S5162" s="19">
        <v>4.16</v>
      </c>
      <c r="T5162" s="18">
        <v>143.25</v>
      </c>
      <c r="U5162" s="18">
        <v>196.67</v>
      </c>
      <c r="V5162">
        <v>0.19919999999999999</v>
      </c>
      <c r="W5162">
        <v>161655</v>
      </c>
      <c r="X5162" s="20">
        <v>0.69</v>
      </c>
      <c r="Y5162" s="13" t="str">
        <f>IFERROR(VLOOKUP(C5162,[1]Index!$D:$F,3,FALSE),"Non List")</f>
        <v>Commercial Banks</v>
      </c>
      <c r="Z5162">
        <f>IFERROR(VLOOKUP(C5162,[1]LP!$B:$C,2,FALSE),0)</f>
        <v>163.6</v>
      </c>
      <c r="AA5162" s="12">
        <f t="shared" si="86"/>
        <v>13.633333333333333</v>
      </c>
      <c r="AB5162" s="12">
        <v>0</v>
      </c>
      <c r="AC5162" s="12">
        <v>0</v>
      </c>
    </row>
    <row r="5163" spans="1:29" x14ac:dyDescent="0.45">
      <c r="A5163" s="17" t="s">
        <v>55</v>
      </c>
      <c r="B5163" t="s">
        <v>181</v>
      </c>
      <c r="C5163" t="s">
        <v>182</v>
      </c>
      <c r="D5163" s="18">
        <v>177.4</v>
      </c>
      <c r="E5163" s="18">
        <v>34128595</v>
      </c>
      <c r="F5163" s="18">
        <v>24052884</v>
      </c>
      <c r="G5163" s="18">
        <v>354414420</v>
      </c>
      <c r="H5163" s="18">
        <v>303655955</v>
      </c>
      <c r="I5163" s="18">
        <v>12275858</v>
      </c>
      <c r="J5163" s="18">
        <v>14863381</v>
      </c>
      <c r="K5163" s="18">
        <v>9903330</v>
      </c>
      <c r="L5163">
        <v>4296623</v>
      </c>
      <c r="M5163" s="18">
        <v>12.58</v>
      </c>
      <c r="N5163" s="18">
        <v>14.1</v>
      </c>
      <c r="O5163" s="18">
        <v>1.04</v>
      </c>
      <c r="P5163" s="18">
        <v>7.38</v>
      </c>
      <c r="Q5163" s="18">
        <v>0.96</v>
      </c>
      <c r="R5163" s="18">
        <v>14.66</v>
      </c>
      <c r="S5163" s="19">
        <v>4.3499999999999996</v>
      </c>
      <c r="T5163" s="18">
        <v>170.48</v>
      </c>
      <c r="U5163" s="18">
        <v>219.67</v>
      </c>
      <c r="V5163">
        <v>0.23830000000000001</v>
      </c>
      <c r="W5163">
        <v>158338</v>
      </c>
      <c r="X5163" s="20">
        <v>0.46</v>
      </c>
      <c r="Y5163" s="13" t="str">
        <f>IFERROR(VLOOKUP(C5163,[1]Index!$D:$F,3,FALSE),"Non List")</f>
        <v>Commercial Banks</v>
      </c>
      <c r="Z5163">
        <f>IFERROR(VLOOKUP(C5163,[1]LP!$B:$C,2,FALSE),0)</f>
        <v>179</v>
      </c>
      <c r="AA5163" s="12">
        <f t="shared" si="86"/>
        <v>14.228934817170112</v>
      </c>
      <c r="AB5163" s="12">
        <v>0</v>
      </c>
      <c r="AC5163" s="12">
        <v>0</v>
      </c>
    </row>
    <row r="5164" spans="1:29" x14ac:dyDescent="0.45">
      <c r="A5164" s="17" t="s">
        <v>55</v>
      </c>
      <c r="B5164" t="s">
        <v>181</v>
      </c>
      <c r="C5164" t="s">
        <v>154</v>
      </c>
      <c r="D5164" s="18">
        <v>323</v>
      </c>
      <c r="E5164" s="18">
        <v>525000</v>
      </c>
      <c r="F5164" s="18">
        <v>235570.83</v>
      </c>
      <c r="G5164" s="18">
        <v>1256194.93</v>
      </c>
      <c r="H5164" s="18">
        <v>1140043.05</v>
      </c>
      <c r="I5164" s="18">
        <v>88394.61</v>
      </c>
      <c r="J5164" s="18">
        <v>91553.02</v>
      </c>
      <c r="K5164" s="18">
        <v>58668.47</v>
      </c>
      <c r="L5164">
        <v>18514.150000000001</v>
      </c>
      <c r="M5164" s="18">
        <v>3.52</v>
      </c>
      <c r="N5164" s="18">
        <v>91.76</v>
      </c>
      <c r="O5164" s="18">
        <v>2.23</v>
      </c>
      <c r="P5164" s="18">
        <v>2.4300000000000002</v>
      </c>
      <c r="Q5164" s="18">
        <v>0.91</v>
      </c>
      <c r="R5164" s="18">
        <v>204.62</v>
      </c>
      <c r="S5164" s="19">
        <v>4.29</v>
      </c>
      <c r="T5164" s="18">
        <v>144.87</v>
      </c>
      <c r="U5164" s="18">
        <v>107.12</v>
      </c>
      <c r="V5164">
        <v>-0.66839999999999999</v>
      </c>
      <c r="W5164">
        <v>18514.150000000001</v>
      </c>
      <c r="X5164" s="20">
        <v>3.53</v>
      </c>
      <c r="Y5164" s="13" t="str">
        <f>IFERROR(VLOOKUP(C5164,[1]Index!$D:$F,3,FALSE),"Non List")</f>
        <v>Development Banks</v>
      </c>
      <c r="Z5164">
        <f>IFERROR(VLOOKUP(C5164,[1]LP!$B:$C,2,FALSE),0)</f>
        <v>325</v>
      </c>
      <c r="AA5164" s="12">
        <f t="shared" si="86"/>
        <v>92.329545454545453</v>
      </c>
      <c r="AB5164" s="12">
        <v>0</v>
      </c>
      <c r="AC5164" s="12">
        <v>0</v>
      </c>
    </row>
    <row r="5165" spans="1:29" x14ac:dyDescent="0.45">
      <c r="A5165" s="17" t="s">
        <v>55</v>
      </c>
      <c r="B5165" t="s">
        <v>181</v>
      </c>
      <c r="C5165" t="s">
        <v>125</v>
      </c>
      <c r="D5165" s="18">
        <v>313.89999999999998</v>
      </c>
      <c r="E5165" s="18">
        <v>1249694.4709000001</v>
      </c>
      <c r="F5165" s="18">
        <v>518273.78100000002</v>
      </c>
      <c r="G5165" s="18">
        <v>13767426.640000001</v>
      </c>
      <c r="H5165" s="18">
        <v>10628519.2152</v>
      </c>
      <c r="I5165" s="18">
        <v>604653.66910000006</v>
      </c>
      <c r="J5165" s="18">
        <v>675969.2942</v>
      </c>
      <c r="K5165" s="18">
        <v>337949.7696</v>
      </c>
      <c r="L5165">
        <v>126557.0716</v>
      </c>
      <c r="M5165" s="18">
        <v>10.119999999999999</v>
      </c>
      <c r="N5165" s="18">
        <v>31.02</v>
      </c>
      <c r="O5165" s="18">
        <v>2.2200000000000002</v>
      </c>
      <c r="P5165" s="18">
        <v>7.16</v>
      </c>
      <c r="Q5165" s="18">
        <v>0.78</v>
      </c>
      <c r="R5165" s="18">
        <v>68.86</v>
      </c>
      <c r="S5165" s="19">
        <v>4.88</v>
      </c>
      <c r="T5165" s="18">
        <v>141.47</v>
      </c>
      <c r="U5165" s="18">
        <v>179.48</v>
      </c>
      <c r="V5165">
        <v>-0.42820000000000003</v>
      </c>
      <c r="W5165">
        <v>-12058.0911</v>
      </c>
      <c r="X5165" s="20">
        <v>-0.96</v>
      </c>
      <c r="Y5165" s="13" t="str">
        <f>IFERROR(VLOOKUP(C5165,[1]Index!$D:$F,3,FALSE),"Non List")</f>
        <v>Development Banks</v>
      </c>
      <c r="Z5165">
        <f>IFERROR(VLOOKUP(C5165,[1]LP!$B:$C,2,FALSE),0)</f>
        <v>312.89999999999998</v>
      </c>
      <c r="AA5165" s="12">
        <f t="shared" si="86"/>
        <v>30.918972332015809</v>
      </c>
      <c r="AB5165" s="12">
        <v>0</v>
      </c>
      <c r="AC5165" s="12">
        <v>0</v>
      </c>
    </row>
    <row r="5166" spans="1:29" x14ac:dyDescent="0.45">
      <c r="A5166" s="17" t="s">
        <v>55</v>
      </c>
      <c r="B5166" t="s">
        <v>181</v>
      </c>
      <c r="C5166" t="s">
        <v>126</v>
      </c>
      <c r="D5166" s="18">
        <v>380</v>
      </c>
      <c r="E5166" s="18">
        <v>5187687.057</v>
      </c>
      <c r="F5166" s="18">
        <v>2568155.807</v>
      </c>
      <c r="G5166" s="18">
        <v>76964158.230000004</v>
      </c>
      <c r="H5166" s="18">
        <v>62226805.403999999</v>
      </c>
      <c r="I5166" s="18">
        <v>3207067.966</v>
      </c>
      <c r="J5166" s="18">
        <v>3633989.6269999999</v>
      </c>
      <c r="K5166" s="18">
        <v>2141640.0060000001</v>
      </c>
      <c r="L5166">
        <v>1217371.7479999999</v>
      </c>
      <c r="M5166" s="18">
        <v>23.46</v>
      </c>
      <c r="N5166" s="18">
        <v>16.2</v>
      </c>
      <c r="O5166" s="18">
        <v>2.54</v>
      </c>
      <c r="P5166" s="18">
        <v>15.7</v>
      </c>
      <c r="Q5166" s="18">
        <v>1.36</v>
      </c>
      <c r="R5166" s="18">
        <v>41.15</v>
      </c>
      <c r="S5166" s="19">
        <v>1.55</v>
      </c>
      <c r="T5166" s="18">
        <v>149.5</v>
      </c>
      <c r="U5166" s="18">
        <v>280.92</v>
      </c>
      <c r="V5166" s="15">
        <v>-0.26069999999999999</v>
      </c>
      <c r="W5166">
        <v>557271.54399999999</v>
      </c>
      <c r="X5166" s="20">
        <v>10.74</v>
      </c>
      <c r="Y5166" s="13" t="str">
        <f>IFERROR(VLOOKUP(C5166,[1]Index!$D:$F,3,FALSE),"Non List")</f>
        <v>Development Banks</v>
      </c>
      <c r="Z5166">
        <f>IFERROR(VLOOKUP(C5166,[1]LP!$B:$C,2,FALSE),0)</f>
        <v>376</v>
      </c>
      <c r="AA5166" s="12">
        <f t="shared" si="86"/>
        <v>16.027280477408354</v>
      </c>
      <c r="AB5166" s="12">
        <v>0</v>
      </c>
      <c r="AC5166" s="12">
        <v>0</v>
      </c>
    </row>
    <row r="5167" spans="1:29" x14ac:dyDescent="0.45">
      <c r="A5167" s="17" t="s">
        <v>55</v>
      </c>
      <c r="B5167" t="s">
        <v>181</v>
      </c>
      <c r="C5167" t="s">
        <v>129</v>
      </c>
      <c r="D5167" s="18">
        <v>315</v>
      </c>
      <c r="E5167" s="18">
        <v>4395785.8859999999</v>
      </c>
      <c r="F5167" s="18">
        <v>1640310.591</v>
      </c>
      <c r="G5167" s="18">
        <v>61134476.383000001</v>
      </c>
      <c r="H5167" s="18">
        <v>51198795.053000003</v>
      </c>
      <c r="I5167" s="18">
        <v>2368916.6919999998</v>
      </c>
      <c r="J5167" s="18">
        <v>2679515.0019999999</v>
      </c>
      <c r="K5167" s="18">
        <v>1343493.463</v>
      </c>
      <c r="L5167">
        <v>553201.17500000005</v>
      </c>
      <c r="M5167" s="18">
        <v>12.58</v>
      </c>
      <c r="N5167" s="18">
        <v>25.04</v>
      </c>
      <c r="O5167" s="18">
        <v>2.29</v>
      </c>
      <c r="P5167" s="18">
        <v>9.16</v>
      </c>
      <c r="Q5167" s="18">
        <v>0.75</v>
      </c>
      <c r="R5167" s="18">
        <v>57.34</v>
      </c>
      <c r="S5167" s="19">
        <v>2.86</v>
      </c>
      <c r="T5167" s="18">
        <v>137.32</v>
      </c>
      <c r="U5167" s="18">
        <v>197.15</v>
      </c>
      <c r="V5167">
        <v>-0.37409999999999999</v>
      </c>
      <c r="W5167">
        <v>227889.21799999999</v>
      </c>
      <c r="X5167" s="20">
        <v>5.18</v>
      </c>
      <c r="Y5167" s="13" t="str">
        <f>IFERROR(VLOOKUP(C5167,[1]Index!$D:$F,3,FALSE),"Non List")</f>
        <v>Development Banks</v>
      </c>
      <c r="Z5167">
        <f>IFERROR(VLOOKUP(C5167,[1]LP!$B:$C,2,FALSE),0)</f>
        <v>306</v>
      </c>
      <c r="AA5167" s="12">
        <f t="shared" si="86"/>
        <v>24.324324324324323</v>
      </c>
      <c r="AB5167" s="12">
        <v>0</v>
      </c>
      <c r="AC5167" s="12">
        <v>0</v>
      </c>
    </row>
    <row r="5168" spans="1:29" x14ac:dyDescent="0.45">
      <c r="A5168" s="17" t="s">
        <v>55</v>
      </c>
      <c r="B5168" t="s">
        <v>181</v>
      </c>
      <c r="C5168" t="s">
        <v>133</v>
      </c>
      <c r="D5168" s="18">
        <v>279</v>
      </c>
      <c r="E5168" s="18">
        <v>502830</v>
      </c>
      <c r="F5168" s="18">
        <v>102718.77</v>
      </c>
      <c r="G5168" s="18">
        <v>4609288.05</v>
      </c>
      <c r="H5168" s="18">
        <v>3370539.31</v>
      </c>
      <c r="I5168" s="18">
        <v>164835.364</v>
      </c>
      <c r="J5168" s="18">
        <v>181472.67600000001</v>
      </c>
      <c r="K5168" s="18">
        <v>58166.03</v>
      </c>
      <c r="L5168">
        <v>44313.474000000002</v>
      </c>
      <c r="M5168" s="18">
        <v>8.81</v>
      </c>
      <c r="N5168" s="18">
        <v>31.67</v>
      </c>
      <c r="O5168" s="18">
        <v>2.3199999999999998</v>
      </c>
      <c r="P5168" s="18">
        <v>7.32</v>
      </c>
      <c r="Q5168" s="18">
        <v>0.83</v>
      </c>
      <c r="R5168" s="18">
        <v>73.47</v>
      </c>
      <c r="S5168" s="19">
        <v>3.92</v>
      </c>
      <c r="T5168" s="18">
        <v>120.43</v>
      </c>
      <c r="U5168" s="18">
        <v>154.51</v>
      </c>
      <c r="V5168" s="15">
        <v>-0.44619999999999999</v>
      </c>
      <c r="W5168">
        <v>49317.623</v>
      </c>
      <c r="X5168" s="20">
        <v>9.81</v>
      </c>
      <c r="Y5168" s="13" t="str">
        <f>IFERROR(VLOOKUP(C5168,[1]Index!$D:$F,3,FALSE),"Non List")</f>
        <v>Development Banks</v>
      </c>
      <c r="Z5168">
        <f>IFERROR(VLOOKUP(C5168,[1]LP!$B:$C,2,FALSE),0)</f>
        <v>274</v>
      </c>
      <c r="AA5168" s="12">
        <f t="shared" si="86"/>
        <v>31.101021566401815</v>
      </c>
      <c r="AB5168" s="12">
        <v>0</v>
      </c>
      <c r="AC5168" s="12">
        <v>0</v>
      </c>
    </row>
    <row r="5169" spans="1:29" x14ac:dyDescent="0.45">
      <c r="A5169" s="17" t="s">
        <v>55</v>
      </c>
      <c r="B5169" t="s">
        <v>181</v>
      </c>
      <c r="C5169" t="s">
        <v>134</v>
      </c>
      <c r="D5169" s="18">
        <v>390</v>
      </c>
      <c r="E5169" s="18">
        <v>1015001.44</v>
      </c>
      <c r="F5169" s="18">
        <v>436735.06</v>
      </c>
      <c r="G5169" s="18">
        <v>6506886.3300000001</v>
      </c>
      <c r="H5169" s="18">
        <v>4214660.38</v>
      </c>
      <c r="I5169" s="18">
        <v>348521.78</v>
      </c>
      <c r="J5169" s="18">
        <v>367674.15</v>
      </c>
      <c r="K5169" s="18">
        <v>229469.17</v>
      </c>
      <c r="L5169">
        <v>160299.51999999999</v>
      </c>
      <c r="M5169" s="18">
        <v>15.79</v>
      </c>
      <c r="N5169" s="18">
        <v>24.7</v>
      </c>
      <c r="O5169" s="18">
        <v>2.73</v>
      </c>
      <c r="P5169" s="18">
        <v>11.04</v>
      </c>
      <c r="Q5169" s="18">
        <v>1.97</v>
      </c>
      <c r="R5169" s="18">
        <v>67.430000000000007</v>
      </c>
      <c r="S5169" s="19">
        <v>1.25</v>
      </c>
      <c r="T5169" s="18">
        <v>143.03</v>
      </c>
      <c r="U5169" s="18">
        <v>225.42</v>
      </c>
      <c r="V5169">
        <v>-0.42199999999999999</v>
      </c>
      <c r="W5169">
        <v>140346.9</v>
      </c>
      <c r="X5169" s="20">
        <v>13.83</v>
      </c>
      <c r="Y5169" s="13" t="str">
        <f>IFERROR(VLOOKUP(C5169,[1]Index!$D:$F,3,FALSE),"Non List")</f>
        <v>Development Banks</v>
      </c>
      <c r="Z5169">
        <f>IFERROR(VLOOKUP(C5169,[1]LP!$B:$C,2,FALSE),0)</f>
        <v>400.1</v>
      </c>
      <c r="AA5169" s="12">
        <f t="shared" si="86"/>
        <v>25.338822039265359</v>
      </c>
      <c r="AB5169" s="12">
        <v>0</v>
      </c>
      <c r="AC5169" s="12">
        <v>0</v>
      </c>
    </row>
    <row r="5170" spans="1:29" x14ac:dyDescent="0.45">
      <c r="A5170" s="17" t="s">
        <v>55</v>
      </c>
      <c r="B5170" t="s">
        <v>181</v>
      </c>
      <c r="C5170" t="s">
        <v>136</v>
      </c>
      <c r="D5170" s="18">
        <v>396</v>
      </c>
      <c r="E5170" s="18">
        <v>6420900.273</v>
      </c>
      <c r="F5170" s="18">
        <v>3017782.1239999998</v>
      </c>
      <c r="G5170" s="18">
        <v>116449870.95299999</v>
      </c>
      <c r="H5170" s="18">
        <v>94755258.340000004</v>
      </c>
      <c r="I5170" s="18">
        <v>4114742.3220000002</v>
      </c>
      <c r="J5170" s="18">
        <v>4663987.3499999996</v>
      </c>
      <c r="K5170" s="18">
        <v>2528926.659</v>
      </c>
      <c r="L5170">
        <v>1363867.5190000001</v>
      </c>
      <c r="M5170" s="18">
        <v>21.24</v>
      </c>
      <c r="N5170" s="18">
        <v>18.64</v>
      </c>
      <c r="O5170" s="18">
        <v>2.69</v>
      </c>
      <c r="P5170" s="18">
        <v>14.45</v>
      </c>
      <c r="Q5170" s="18">
        <v>1.03</v>
      </c>
      <c r="R5170" s="18">
        <v>50.14</v>
      </c>
      <c r="S5170" s="19">
        <v>0.89</v>
      </c>
      <c r="T5170" s="18">
        <v>147</v>
      </c>
      <c r="U5170" s="18">
        <v>265.05</v>
      </c>
      <c r="V5170">
        <v>-0.33069999999999999</v>
      </c>
      <c r="W5170">
        <v>644072.63399999996</v>
      </c>
      <c r="X5170" s="20">
        <v>10.029999999999999</v>
      </c>
      <c r="Y5170" s="13" t="str">
        <f>IFERROR(VLOOKUP(C5170,[1]Index!$D:$F,3,FALSE),"Non List")</f>
        <v>Development Banks</v>
      </c>
      <c r="Z5170">
        <f>IFERROR(VLOOKUP(C5170,[1]LP!$B:$C,2,FALSE),0)</f>
        <v>390.5</v>
      </c>
      <c r="AA5170" s="12">
        <f t="shared" si="86"/>
        <v>18.385122410546142</v>
      </c>
      <c r="AB5170" s="12">
        <v>0</v>
      </c>
      <c r="AC5170" s="12">
        <v>0</v>
      </c>
    </row>
    <row r="5171" spans="1:29" x14ac:dyDescent="0.45">
      <c r="A5171" s="17" t="s">
        <v>55</v>
      </c>
      <c r="B5171" t="s">
        <v>181</v>
      </c>
      <c r="C5171" t="s">
        <v>156</v>
      </c>
      <c r="D5171" s="18">
        <v>402.8</v>
      </c>
      <c r="E5171" s="18">
        <v>262467.59999999998</v>
      </c>
      <c r="F5171" s="18">
        <v>-167991.84700000001</v>
      </c>
      <c r="G5171" s="18">
        <v>632813.14800000004</v>
      </c>
      <c r="H5171" s="18">
        <v>481735.321</v>
      </c>
      <c r="I5171" s="18">
        <v>20341.379000000001</v>
      </c>
      <c r="J5171" s="18">
        <v>24715.359</v>
      </c>
      <c r="K5171" s="18">
        <v>-27205.439999999999</v>
      </c>
      <c r="L5171">
        <v>-29142.397000000001</v>
      </c>
      <c r="M5171" s="18">
        <v>-11.1</v>
      </c>
      <c r="N5171" s="18">
        <v>-36.29</v>
      </c>
      <c r="O5171" s="18">
        <v>11.19</v>
      </c>
      <c r="P5171" s="18">
        <v>-30.85</v>
      </c>
      <c r="Q5171" s="18">
        <v>-3.78</v>
      </c>
      <c r="R5171" s="18">
        <v>-406.09</v>
      </c>
      <c r="S5171" s="19">
        <v>18.399999999999999</v>
      </c>
      <c r="T5171" s="18">
        <v>36</v>
      </c>
      <c r="U5171" s="18" t="s">
        <v>314</v>
      </c>
      <c r="V5171" s="15" t="s">
        <v>314</v>
      </c>
      <c r="W5171">
        <v>-31299.281999999999</v>
      </c>
      <c r="X5171" s="20">
        <v>-11.93</v>
      </c>
      <c r="Y5171" s="13" t="str">
        <f>IFERROR(VLOOKUP(C5171,[1]Index!$D:$F,3,FALSE),"Non List")</f>
        <v>Development Banks</v>
      </c>
      <c r="Z5171">
        <f>IFERROR(VLOOKUP(C5171,[1]LP!$B:$C,2,FALSE),0)</f>
        <v>0</v>
      </c>
      <c r="AA5171" s="12">
        <f t="shared" si="86"/>
        <v>0</v>
      </c>
      <c r="AB5171" s="12">
        <v>0</v>
      </c>
      <c r="AC5171" s="12">
        <v>0</v>
      </c>
    </row>
    <row r="5172" spans="1:29" x14ac:dyDescent="0.45">
      <c r="A5172" s="17" t="s">
        <v>55</v>
      </c>
      <c r="B5172" t="s">
        <v>181</v>
      </c>
      <c r="C5172" t="s">
        <v>139</v>
      </c>
      <c r="D5172" s="18">
        <v>310.8</v>
      </c>
      <c r="E5172" s="18">
        <v>3267591.72</v>
      </c>
      <c r="F5172" s="18">
        <v>1288131.56</v>
      </c>
      <c r="G5172" s="18">
        <v>50567721.869999997</v>
      </c>
      <c r="H5172" s="18">
        <v>40107203.57</v>
      </c>
      <c r="I5172" s="18">
        <v>1804160.12</v>
      </c>
      <c r="J5172" s="18">
        <v>1956514.74</v>
      </c>
      <c r="K5172" s="18">
        <v>940857.46</v>
      </c>
      <c r="L5172">
        <v>343721.98</v>
      </c>
      <c r="M5172" s="18">
        <v>10.51</v>
      </c>
      <c r="N5172" s="18">
        <v>29.57</v>
      </c>
      <c r="O5172" s="18">
        <v>2.23</v>
      </c>
      <c r="P5172" s="18">
        <v>7.54</v>
      </c>
      <c r="Q5172" s="18">
        <v>0.57999999999999996</v>
      </c>
      <c r="R5172" s="18">
        <v>65.94</v>
      </c>
      <c r="S5172" s="19">
        <v>3.06</v>
      </c>
      <c r="T5172" s="18">
        <v>139.41999999999999</v>
      </c>
      <c r="U5172" s="18">
        <v>181.57</v>
      </c>
      <c r="V5172" s="15">
        <v>-0.4158</v>
      </c>
      <c r="W5172">
        <v>248954.2181</v>
      </c>
      <c r="X5172" s="20">
        <v>7.62</v>
      </c>
      <c r="Y5172" s="13" t="str">
        <f>IFERROR(VLOOKUP(C5172,[1]Index!$D:$F,3,FALSE),"Non List")</f>
        <v>Development Banks</v>
      </c>
      <c r="Z5172">
        <f>IFERROR(VLOOKUP(C5172,[1]LP!$B:$C,2,FALSE),0)</f>
        <v>303.10000000000002</v>
      </c>
      <c r="AA5172" s="12">
        <f t="shared" si="86"/>
        <v>28.839200761179832</v>
      </c>
      <c r="AB5172" s="12">
        <v>0</v>
      </c>
      <c r="AC5172" s="12">
        <v>0</v>
      </c>
    </row>
    <row r="5173" spans="1:29" x14ac:dyDescent="0.45">
      <c r="A5173" s="17" t="s">
        <v>55</v>
      </c>
      <c r="B5173" t="s">
        <v>181</v>
      </c>
      <c r="C5173" t="s">
        <v>141</v>
      </c>
      <c r="D5173" s="18">
        <v>378</v>
      </c>
      <c r="E5173" s="18">
        <v>4283883.2130000005</v>
      </c>
      <c r="F5173" s="18">
        <v>1911457.97</v>
      </c>
      <c r="G5173" s="18">
        <v>56132086.299000002</v>
      </c>
      <c r="H5173" s="18">
        <v>43743814.204000004</v>
      </c>
      <c r="I5173" s="18">
        <v>2109987.4989999998</v>
      </c>
      <c r="J5173" s="18">
        <v>2381125.27</v>
      </c>
      <c r="K5173" s="18">
        <v>1437540.7080000001</v>
      </c>
      <c r="L5173">
        <v>786826.07900000003</v>
      </c>
      <c r="M5173" s="18">
        <v>18.36</v>
      </c>
      <c r="N5173" s="18">
        <v>20.59</v>
      </c>
      <c r="O5173" s="18">
        <v>2.61</v>
      </c>
      <c r="P5173" s="18">
        <v>12.7</v>
      </c>
      <c r="Q5173" s="18">
        <v>1.24</v>
      </c>
      <c r="R5173" s="18">
        <v>53.74</v>
      </c>
      <c r="S5173" s="19">
        <v>1.81</v>
      </c>
      <c r="T5173" s="18">
        <v>144.62</v>
      </c>
      <c r="U5173" s="18">
        <v>244.42</v>
      </c>
      <c r="V5173">
        <v>-0.35339999999999999</v>
      </c>
      <c r="W5173">
        <v>486799.06199999998</v>
      </c>
      <c r="X5173" s="20">
        <v>11.36</v>
      </c>
      <c r="Y5173" s="13" t="str">
        <f>IFERROR(VLOOKUP(C5173,[1]Index!$D:$F,3,FALSE),"Non List")</f>
        <v>Development Banks</v>
      </c>
      <c r="Z5173">
        <f>IFERROR(VLOOKUP(C5173,[1]LP!$B:$C,2,FALSE),0)</f>
        <v>378</v>
      </c>
      <c r="AA5173" s="12">
        <f t="shared" si="86"/>
        <v>20.588235294117649</v>
      </c>
      <c r="AB5173" s="12">
        <v>0</v>
      </c>
      <c r="AC5173" s="12">
        <v>0</v>
      </c>
    </row>
    <row r="5174" spans="1:29" x14ac:dyDescent="0.45">
      <c r="A5174" s="17" t="s">
        <v>55</v>
      </c>
      <c r="B5174" t="s">
        <v>181</v>
      </c>
      <c r="C5174" t="s">
        <v>142</v>
      </c>
      <c r="D5174" s="18">
        <v>259.89999999999998</v>
      </c>
      <c r="E5174" s="18">
        <v>557456.06700000004</v>
      </c>
      <c r="F5174" s="18">
        <v>70568.842999999993</v>
      </c>
      <c r="G5174" s="18">
        <v>4873221.1380000003</v>
      </c>
      <c r="H5174" s="18">
        <v>3557085.3509999998</v>
      </c>
      <c r="I5174" s="18">
        <v>188865.94699999999</v>
      </c>
      <c r="J5174" s="18">
        <v>208015.266</v>
      </c>
      <c r="K5174" s="18">
        <v>39900.061000000002</v>
      </c>
      <c r="L5174">
        <v>13403.343000000001</v>
      </c>
      <c r="M5174" s="18">
        <v>2.4</v>
      </c>
      <c r="N5174" s="18">
        <v>108.29</v>
      </c>
      <c r="O5174" s="18">
        <v>2.31</v>
      </c>
      <c r="P5174" s="18">
        <v>2.13</v>
      </c>
      <c r="Q5174" s="18">
        <v>0.23</v>
      </c>
      <c r="R5174" s="18">
        <v>250.15</v>
      </c>
      <c r="S5174" s="19">
        <v>1.34</v>
      </c>
      <c r="T5174" s="18">
        <v>112.66</v>
      </c>
      <c r="U5174" s="18">
        <v>78</v>
      </c>
      <c r="V5174" s="15">
        <v>-0.69989999999999997</v>
      </c>
      <c r="W5174">
        <v>-76496.620999999999</v>
      </c>
      <c r="X5174" s="20">
        <v>-13.72</v>
      </c>
      <c r="Y5174" s="13" t="str">
        <f>IFERROR(VLOOKUP(C5174,[1]Index!$D:$F,3,FALSE),"Non List")</f>
        <v>Development Banks</v>
      </c>
      <c r="Z5174">
        <f>IFERROR(VLOOKUP(C5174,[1]LP!$B:$C,2,FALSE),0)</f>
        <v>255</v>
      </c>
      <c r="AA5174" s="12">
        <f t="shared" si="86"/>
        <v>106.25</v>
      </c>
      <c r="AB5174" s="12">
        <v>0</v>
      </c>
      <c r="AC5174" s="12">
        <v>0</v>
      </c>
    </row>
    <row r="5175" spans="1:29" x14ac:dyDescent="0.45">
      <c r="A5175" s="17" t="s">
        <v>55</v>
      </c>
      <c r="B5175" t="s">
        <v>181</v>
      </c>
      <c r="C5175" t="s">
        <v>144</v>
      </c>
      <c r="D5175" s="18">
        <v>310</v>
      </c>
      <c r="E5175" s="18">
        <v>519000</v>
      </c>
      <c r="F5175" s="18">
        <v>65092.682000000001</v>
      </c>
      <c r="G5175" s="18">
        <v>3908246.1359999999</v>
      </c>
      <c r="H5175" s="18">
        <v>3306230.8939999999</v>
      </c>
      <c r="I5175" s="18">
        <v>162136.37</v>
      </c>
      <c r="J5175" s="18">
        <v>180686.68299999999</v>
      </c>
      <c r="K5175" s="18">
        <v>92428.668999999994</v>
      </c>
      <c r="L5175">
        <v>18489.106</v>
      </c>
      <c r="M5175" s="18">
        <v>3.56</v>
      </c>
      <c r="N5175" s="18">
        <v>87.08</v>
      </c>
      <c r="O5175" s="18">
        <v>2.75</v>
      </c>
      <c r="P5175" s="18">
        <v>3.17</v>
      </c>
      <c r="Q5175" s="18">
        <v>0.38</v>
      </c>
      <c r="R5175" s="18">
        <v>239.47</v>
      </c>
      <c r="S5175" s="19">
        <v>3.3</v>
      </c>
      <c r="T5175" s="18">
        <v>112.54</v>
      </c>
      <c r="U5175" s="18">
        <v>94.94</v>
      </c>
      <c r="V5175" s="15">
        <v>-0.69369999999999998</v>
      </c>
      <c r="W5175">
        <v>18489.11</v>
      </c>
      <c r="X5175" s="20">
        <v>3.56</v>
      </c>
      <c r="Y5175" s="13" t="str">
        <f>IFERROR(VLOOKUP(C5175,[1]Index!$D:$F,3,FALSE),"Non List")</f>
        <v>Development Banks</v>
      </c>
      <c r="Z5175">
        <f>IFERROR(VLOOKUP(C5175,[1]LP!$B:$C,2,FALSE),0)</f>
        <v>305</v>
      </c>
      <c r="AA5175" s="12">
        <f t="shared" si="86"/>
        <v>85.674157303370791</v>
      </c>
      <c r="AB5175" s="12">
        <v>0</v>
      </c>
      <c r="AC5175" s="12">
        <v>0</v>
      </c>
    </row>
    <row r="5176" spans="1:29" x14ac:dyDescent="0.45">
      <c r="A5176" s="17" t="s">
        <v>55</v>
      </c>
      <c r="B5176" t="s">
        <v>181</v>
      </c>
      <c r="C5176" t="s">
        <v>146</v>
      </c>
      <c r="D5176" s="18">
        <v>319.60000000000002</v>
      </c>
      <c r="E5176" s="18">
        <v>4171318.6</v>
      </c>
      <c r="F5176" s="18">
        <v>2363071.844</v>
      </c>
      <c r="G5176" s="18">
        <v>51496433.221000001</v>
      </c>
      <c r="H5176" s="18">
        <v>37341028.395999998</v>
      </c>
      <c r="I5176" s="18">
        <v>1901749.304</v>
      </c>
      <c r="J5176" s="18">
        <v>2123576.264</v>
      </c>
      <c r="K5176" s="18">
        <v>1030727.808</v>
      </c>
      <c r="L5176">
        <v>470962.70699999999</v>
      </c>
      <c r="M5176" s="18">
        <v>11.29</v>
      </c>
      <c r="N5176" s="18">
        <v>28.31</v>
      </c>
      <c r="O5176" s="18">
        <v>2.04</v>
      </c>
      <c r="P5176" s="18">
        <v>7.21</v>
      </c>
      <c r="Q5176" s="18">
        <v>0.75</v>
      </c>
      <c r="R5176" s="18">
        <v>57.75</v>
      </c>
      <c r="S5176" s="19">
        <v>3.51</v>
      </c>
      <c r="T5176" s="18">
        <v>156.65</v>
      </c>
      <c r="U5176" s="18">
        <v>199.48</v>
      </c>
      <c r="V5176" s="15">
        <v>-0.37580000000000002</v>
      </c>
      <c r="W5176">
        <v>336330.815</v>
      </c>
      <c r="X5176" s="20">
        <v>8.06</v>
      </c>
      <c r="Y5176" s="13" t="str">
        <f>IFERROR(VLOOKUP(C5176,[1]Index!$D:$F,3,FALSE),"Non List")</f>
        <v>Development Banks</v>
      </c>
      <c r="Z5176">
        <f>IFERROR(VLOOKUP(C5176,[1]LP!$B:$C,2,FALSE),0)</f>
        <v>312</v>
      </c>
      <c r="AA5176" s="12">
        <f t="shared" si="86"/>
        <v>27.635075287865369</v>
      </c>
      <c r="AB5176" s="12">
        <v>0</v>
      </c>
      <c r="AC5176" s="12">
        <v>0</v>
      </c>
    </row>
    <row r="5177" spans="1:29" x14ac:dyDescent="0.45">
      <c r="A5177" s="17" t="s">
        <v>55</v>
      </c>
      <c r="B5177" t="s">
        <v>181</v>
      </c>
      <c r="C5177" t="s">
        <v>151</v>
      </c>
      <c r="D5177" s="18">
        <v>397</v>
      </c>
      <c r="E5177" s="18">
        <v>3382821.2859999998</v>
      </c>
      <c r="F5177" s="18">
        <v>2779529.855</v>
      </c>
      <c r="G5177" s="18">
        <v>49132059.667000003</v>
      </c>
      <c r="H5177" s="18">
        <v>41562524.891999997</v>
      </c>
      <c r="I5177" s="18">
        <v>1874208.679</v>
      </c>
      <c r="J5177" s="18">
        <v>2077534.6669999999</v>
      </c>
      <c r="K5177" s="18">
        <v>1272512.024</v>
      </c>
      <c r="L5177">
        <v>612482.804</v>
      </c>
      <c r="M5177" s="18">
        <v>18.100000000000001</v>
      </c>
      <c r="N5177" s="18">
        <v>21.93</v>
      </c>
      <c r="O5177" s="18">
        <v>2.1800000000000002</v>
      </c>
      <c r="P5177" s="18">
        <v>9.94</v>
      </c>
      <c r="Q5177" s="18">
        <v>1.04</v>
      </c>
      <c r="R5177" s="18">
        <v>47.81</v>
      </c>
      <c r="S5177" s="19">
        <v>3.01</v>
      </c>
      <c r="T5177" s="18">
        <v>182.17</v>
      </c>
      <c r="U5177" s="18">
        <v>272.38</v>
      </c>
      <c r="V5177" s="15">
        <v>-0.31390000000000001</v>
      </c>
      <c r="W5177">
        <v>392762.462</v>
      </c>
      <c r="X5177" s="20">
        <v>11.61</v>
      </c>
      <c r="Y5177" s="13" t="str">
        <f>IFERROR(VLOOKUP(C5177,[1]Index!$D:$F,3,FALSE),"Non List")</f>
        <v>Development Banks</v>
      </c>
      <c r="Z5177">
        <f>IFERROR(VLOOKUP(C5177,[1]LP!$B:$C,2,FALSE),0)</f>
        <v>390</v>
      </c>
      <c r="AA5177" s="12">
        <f t="shared" si="86"/>
        <v>21.546961325966848</v>
      </c>
      <c r="AB5177" s="12">
        <v>0</v>
      </c>
      <c r="AC5177" s="12">
        <v>0</v>
      </c>
    </row>
    <row r="5178" spans="1:29" x14ac:dyDescent="0.45">
      <c r="A5178" s="17" t="s">
        <v>55</v>
      </c>
      <c r="B5178" t="s">
        <v>181</v>
      </c>
      <c r="C5178" t="s">
        <v>147</v>
      </c>
      <c r="D5178" s="18">
        <v>314</v>
      </c>
      <c r="E5178" s="18">
        <v>3281164.6690000002</v>
      </c>
      <c r="F5178" s="18">
        <v>1524373.926</v>
      </c>
      <c r="G5178" s="18">
        <v>53472410.560000002</v>
      </c>
      <c r="H5178" s="18">
        <v>43913926.215000004</v>
      </c>
      <c r="I5178" s="18">
        <v>2165030.4580000001</v>
      </c>
      <c r="J5178" s="18">
        <v>2419483.895</v>
      </c>
      <c r="K5178" s="18">
        <v>1191874.71</v>
      </c>
      <c r="L5178">
        <v>431198.77799999999</v>
      </c>
      <c r="M5178" s="18">
        <v>13.14</v>
      </c>
      <c r="N5178" s="18">
        <v>23.9</v>
      </c>
      <c r="O5178" s="18">
        <v>2.14</v>
      </c>
      <c r="P5178" s="18">
        <v>8.9700000000000006</v>
      </c>
      <c r="Q5178" s="18">
        <v>0.68</v>
      </c>
      <c r="R5178" s="18">
        <v>51.15</v>
      </c>
      <c r="S5178" s="19">
        <v>2.98</v>
      </c>
      <c r="T5178" s="18">
        <v>146.46</v>
      </c>
      <c r="U5178" s="18">
        <v>208.09</v>
      </c>
      <c r="V5178" s="15">
        <v>-0.33729999999999999</v>
      </c>
      <c r="W5178">
        <v>58122.671999999999</v>
      </c>
      <c r="X5178" s="20">
        <v>1.77</v>
      </c>
      <c r="Y5178" s="13" t="str">
        <f>IFERROR(VLOOKUP(C5178,[1]Index!$D:$F,3,FALSE),"Non List")</f>
        <v>Development Banks</v>
      </c>
      <c r="Z5178">
        <f>IFERROR(VLOOKUP(C5178,[1]LP!$B:$C,2,FALSE),0)</f>
        <v>309.7</v>
      </c>
      <c r="AA5178" s="12">
        <f t="shared" si="86"/>
        <v>23.569254185692539</v>
      </c>
      <c r="AB5178" s="12">
        <v>0</v>
      </c>
      <c r="AC5178" s="12">
        <v>0</v>
      </c>
    </row>
    <row r="5179" spans="1:29" x14ac:dyDescent="0.45">
      <c r="A5179" s="17" t="s">
        <v>55</v>
      </c>
      <c r="B5179" t="s">
        <v>181</v>
      </c>
      <c r="C5179" t="s">
        <v>148</v>
      </c>
      <c r="D5179" s="18">
        <v>240</v>
      </c>
      <c r="E5179" s="18">
        <v>834338.43200000003</v>
      </c>
      <c r="F5179" s="18">
        <v>-222088.93</v>
      </c>
      <c r="G5179" s="18">
        <v>5006934.6969999997</v>
      </c>
      <c r="H5179" s="18">
        <v>3709185.3911000001</v>
      </c>
      <c r="I5179" s="18">
        <v>188425.288</v>
      </c>
      <c r="J5179" s="18">
        <v>208543.80600000001</v>
      </c>
      <c r="K5179" s="18">
        <v>7464.7269999999999</v>
      </c>
      <c r="L5179">
        <v>-205661.859</v>
      </c>
      <c r="M5179" s="18">
        <v>-24.64</v>
      </c>
      <c r="N5179" s="18">
        <v>-9.74</v>
      </c>
      <c r="O5179" s="18">
        <v>3.27</v>
      </c>
      <c r="P5179" s="18">
        <v>-33.590000000000003</v>
      </c>
      <c r="Q5179" s="18">
        <v>-3.34</v>
      </c>
      <c r="R5179" s="18">
        <v>-31.85</v>
      </c>
      <c r="S5179" s="19">
        <v>12.99</v>
      </c>
      <c r="T5179" s="18">
        <v>73.38</v>
      </c>
      <c r="U5179" s="18" t="s">
        <v>314</v>
      </c>
      <c r="V5179" t="s">
        <v>314</v>
      </c>
      <c r="W5179">
        <v>-352920.17</v>
      </c>
      <c r="X5179" s="20">
        <v>-42.3</v>
      </c>
      <c r="Y5179" s="13" t="str">
        <f>IFERROR(VLOOKUP(C5179,[1]Index!$D:$F,3,FALSE),"Non List")</f>
        <v>Development Banks</v>
      </c>
      <c r="Z5179">
        <f>IFERROR(VLOOKUP(C5179,[1]LP!$B:$C,2,FALSE),0)</f>
        <v>236</v>
      </c>
      <c r="AA5179" s="12">
        <f t="shared" si="86"/>
        <v>-9.5779220779220768</v>
      </c>
      <c r="AB5179" s="12">
        <v>0</v>
      </c>
      <c r="AC5179" s="12">
        <v>0</v>
      </c>
    </row>
    <row r="5180" spans="1:29" x14ac:dyDescent="0.45">
      <c r="A5180" s="17" t="s">
        <v>55</v>
      </c>
      <c r="B5180" t="s">
        <v>181</v>
      </c>
      <c r="C5180" t="s">
        <v>157</v>
      </c>
      <c r="D5180" s="18">
        <v>330</v>
      </c>
      <c r="E5180" s="18">
        <v>948875.46</v>
      </c>
      <c r="F5180" s="18">
        <v>248393.69</v>
      </c>
      <c r="G5180" s="18">
        <v>6926490.6799999997</v>
      </c>
      <c r="H5180" s="18">
        <v>5080828.46</v>
      </c>
      <c r="I5180" s="18">
        <v>268847.77</v>
      </c>
      <c r="J5180" s="18">
        <v>291270.32</v>
      </c>
      <c r="K5180" s="18">
        <v>114167.86</v>
      </c>
      <c r="L5180">
        <v>34749.910000000003</v>
      </c>
      <c r="M5180" s="18">
        <v>3.66</v>
      </c>
      <c r="N5180" s="18">
        <v>90.16</v>
      </c>
      <c r="O5180" s="18">
        <v>2.62</v>
      </c>
      <c r="P5180" s="18">
        <v>2.9</v>
      </c>
      <c r="Q5180" s="18">
        <v>0.41</v>
      </c>
      <c r="R5180" s="18">
        <v>236.22</v>
      </c>
      <c r="S5180" s="19">
        <v>4.9000000000000004</v>
      </c>
      <c r="T5180" s="18">
        <v>126.18</v>
      </c>
      <c r="U5180" s="18">
        <v>101.94</v>
      </c>
      <c r="V5180">
        <v>-0.69110000000000005</v>
      </c>
      <c r="W5180">
        <v>-2135.77</v>
      </c>
      <c r="X5180" s="20">
        <v>-0.23</v>
      </c>
      <c r="Y5180" s="13" t="str">
        <f>IFERROR(VLOOKUP(C5180,[1]Index!$D:$F,3,FALSE),"Non List")</f>
        <v>Finance</v>
      </c>
      <c r="Z5180">
        <f>IFERROR(VLOOKUP(C5180,[1]LP!$B:$C,2,FALSE),0)</f>
        <v>330</v>
      </c>
      <c r="AA5180" s="12">
        <f t="shared" si="86"/>
        <v>90.163934426229503</v>
      </c>
      <c r="AB5180" s="12">
        <v>0</v>
      </c>
      <c r="AC5180" s="12">
        <v>0</v>
      </c>
    </row>
    <row r="5181" spans="1:29" x14ac:dyDescent="0.45">
      <c r="A5181" s="17" t="s">
        <v>55</v>
      </c>
      <c r="B5181" t="s">
        <v>181</v>
      </c>
      <c r="C5181" t="s">
        <v>158</v>
      </c>
      <c r="D5181" s="18">
        <v>440</v>
      </c>
      <c r="E5181" s="18">
        <v>946115.2</v>
      </c>
      <c r="F5181" s="18">
        <v>1439116.3940000001</v>
      </c>
      <c r="G5181" s="18">
        <v>11472254.6</v>
      </c>
      <c r="H5181" s="18">
        <v>9064481.7740000002</v>
      </c>
      <c r="I5181" s="18">
        <v>335856.06640000001</v>
      </c>
      <c r="J5181" s="18">
        <v>406499.79879999999</v>
      </c>
      <c r="K5181" s="18">
        <v>165155.5618</v>
      </c>
      <c r="L5181">
        <v>91023.066600000006</v>
      </c>
      <c r="M5181" s="18">
        <v>9.6199999999999992</v>
      </c>
      <c r="N5181" s="18">
        <v>45.74</v>
      </c>
      <c r="O5181" s="18">
        <v>1.75</v>
      </c>
      <c r="P5181" s="18">
        <v>3.82</v>
      </c>
      <c r="Q5181" s="18">
        <v>0.57999999999999996</v>
      </c>
      <c r="R5181" s="18">
        <v>80.05</v>
      </c>
      <c r="S5181" s="19">
        <v>72.38</v>
      </c>
      <c r="T5181" s="18">
        <v>252.11</v>
      </c>
      <c r="U5181" s="18">
        <v>233.6</v>
      </c>
      <c r="V5181" s="15">
        <v>-0.46910000000000002</v>
      </c>
      <c r="W5181">
        <v>18827.141</v>
      </c>
      <c r="X5181" s="20">
        <v>1.99</v>
      </c>
      <c r="Y5181" s="13" t="str">
        <f>IFERROR(VLOOKUP(C5181,[1]Index!$D:$F,3,FALSE),"Non List")</f>
        <v>Finance</v>
      </c>
      <c r="Z5181">
        <f>IFERROR(VLOOKUP(C5181,[1]LP!$B:$C,2,FALSE),0)</f>
        <v>439</v>
      </c>
      <c r="AA5181" s="12">
        <f t="shared" si="86"/>
        <v>45.634095634095637</v>
      </c>
      <c r="AB5181" s="12">
        <v>0</v>
      </c>
      <c r="AC5181" s="12">
        <v>0</v>
      </c>
    </row>
    <row r="5182" spans="1:29" x14ac:dyDescent="0.45">
      <c r="A5182" s="17" t="s">
        <v>55</v>
      </c>
      <c r="B5182" t="s">
        <v>181</v>
      </c>
      <c r="C5182" t="s">
        <v>174</v>
      </c>
      <c r="D5182" s="18">
        <v>340</v>
      </c>
      <c r="E5182" s="18">
        <v>1012176</v>
      </c>
      <c r="F5182" s="18">
        <v>420127</v>
      </c>
      <c r="G5182" s="18">
        <v>7383523</v>
      </c>
      <c r="H5182" s="18">
        <v>5611370</v>
      </c>
      <c r="I5182" s="18">
        <v>271632</v>
      </c>
      <c r="J5182" s="18">
        <v>295534</v>
      </c>
      <c r="K5182" s="18">
        <v>121500</v>
      </c>
      <c r="L5182">
        <v>55998</v>
      </c>
      <c r="M5182" s="18">
        <v>5.53</v>
      </c>
      <c r="N5182" s="18">
        <v>61.48</v>
      </c>
      <c r="O5182" s="18">
        <v>2.4</v>
      </c>
      <c r="P5182" s="18">
        <v>3.91</v>
      </c>
      <c r="Q5182" s="18">
        <v>0.6</v>
      </c>
      <c r="R5182" s="18">
        <v>147.55000000000001</v>
      </c>
      <c r="S5182" s="19">
        <v>2.09</v>
      </c>
      <c r="T5182" s="18">
        <v>141.51</v>
      </c>
      <c r="U5182" s="18">
        <v>132.69</v>
      </c>
      <c r="V5182" s="15">
        <v>-0.60970000000000002</v>
      </c>
      <c r="W5182">
        <v>66805</v>
      </c>
      <c r="X5182" s="20">
        <v>6.6</v>
      </c>
      <c r="Y5182" s="13" t="str">
        <f>IFERROR(VLOOKUP(C5182,[1]Index!$D:$F,3,FALSE),"Non List")</f>
        <v>Finance</v>
      </c>
      <c r="Z5182">
        <f>IFERROR(VLOOKUP(C5182,[1]LP!$B:$C,2,FALSE),0)</f>
        <v>340.1</v>
      </c>
      <c r="AA5182" s="12">
        <f t="shared" si="86"/>
        <v>61.500904159132006</v>
      </c>
      <c r="AB5182" s="12">
        <v>0</v>
      </c>
      <c r="AC5182" s="12">
        <v>0</v>
      </c>
    </row>
    <row r="5183" spans="1:29" x14ac:dyDescent="0.45">
      <c r="A5183" s="17" t="s">
        <v>55</v>
      </c>
      <c r="B5183" t="s">
        <v>181</v>
      </c>
      <c r="C5183" t="s">
        <v>159</v>
      </c>
      <c r="D5183" s="18">
        <v>460</v>
      </c>
      <c r="E5183" s="18">
        <v>1183470.96</v>
      </c>
      <c r="F5183" s="18">
        <v>665814.15899999999</v>
      </c>
      <c r="G5183" s="18">
        <v>15986813.98</v>
      </c>
      <c r="H5183" s="18">
        <v>13768123.272</v>
      </c>
      <c r="I5183" s="18">
        <v>549393.14899999998</v>
      </c>
      <c r="J5183" s="18">
        <v>635621.96600000001</v>
      </c>
      <c r="K5183" s="18">
        <v>296086.74300000002</v>
      </c>
      <c r="L5183" s="18">
        <v>165205.37100000001</v>
      </c>
      <c r="M5183" s="18">
        <v>13.95</v>
      </c>
      <c r="N5183" s="18">
        <v>32.97</v>
      </c>
      <c r="O5183" s="18">
        <v>2.94</v>
      </c>
      <c r="P5183" s="18">
        <v>8.93</v>
      </c>
      <c r="Q5183" s="18">
        <v>0.75</v>
      </c>
      <c r="R5183">
        <v>96.93</v>
      </c>
      <c r="S5183" s="19">
        <v>1.99</v>
      </c>
      <c r="T5183" s="18">
        <v>156.26</v>
      </c>
      <c r="U5183" s="18">
        <v>221.46</v>
      </c>
      <c r="V5183" s="15">
        <v>-0.51859999999999995</v>
      </c>
      <c r="W5183">
        <v>92477.327999999994</v>
      </c>
      <c r="X5183" s="20">
        <v>7.81</v>
      </c>
      <c r="Y5183" s="13" t="str">
        <f>IFERROR(VLOOKUP(C5183,[1]Index!$D:$F,3,FALSE),"Non List")</f>
        <v>Finance</v>
      </c>
      <c r="Z5183">
        <f>IFERROR(VLOOKUP(C5183,[1]LP!$B:$C,2,FALSE),0)</f>
        <v>463.7</v>
      </c>
      <c r="AA5183" s="12">
        <f t="shared" ref="AA5183:AA5206" si="87">IFERROR(Z5183/M5183,0)</f>
        <v>33.240143369175627</v>
      </c>
      <c r="AB5183" s="12">
        <v>0</v>
      </c>
      <c r="AC5183" s="12">
        <v>0</v>
      </c>
    </row>
    <row r="5184" spans="1:29" x14ac:dyDescent="0.45">
      <c r="A5184" s="17" t="s">
        <v>55</v>
      </c>
      <c r="B5184" t="s">
        <v>181</v>
      </c>
      <c r="C5184" t="s">
        <v>161</v>
      </c>
      <c r="D5184" s="18">
        <v>357</v>
      </c>
      <c r="E5184" s="18">
        <v>690472.8</v>
      </c>
      <c r="F5184" s="18">
        <v>89367.528999999995</v>
      </c>
      <c r="G5184" s="18">
        <v>3489171.03</v>
      </c>
      <c r="H5184" s="18">
        <v>3146828.4264000002</v>
      </c>
      <c r="I5184" s="18">
        <v>160833.24849999999</v>
      </c>
      <c r="J5184" s="18">
        <v>172174.9915</v>
      </c>
      <c r="K5184" s="18">
        <v>129750.65730000001</v>
      </c>
      <c r="L5184" s="18">
        <v>4148.0604000000003</v>
      </c>
      <c r="M5184" s="18">
        <v>0.6</v>
      </c>
      <c r="N5184" s="18">
        <v>595</v>
      </c>
      <c r="O5184" s="18">
        <v>3.16</v>
      </c>
      <c r="P5184" s="18">
        <v>0.53</v>
      </c>
      <c r="Q5184" s="18">
        <v>7.0000000000000007E-2</v>
      </c>
      <c r="R5184">
        <v>1880.2</v>
      </c>
      <c r="S5184" s="19">
        <v>18.649999999999999</v>
      </c>
      <c r="T5184" s="18">
        <v>112.94</v>
      </c>
      <c r="U5184" s="18">
        <v>39.049999999999997</v>
      </c>
      <c r="V5184" s="15">
        <v>-0.89059999999999995</v>
      </c>
      <c r="W5184">
        <v>4148.0600000000004</v>
      </c>
      <c r="X5184" s="20">
        <v>0.6</v>
      </c>
      <c r="Y5184" s="13" t="str">
        <f>IFERROR(VLOOKUP(C5184,[1]Index!$D:$F,3,FALSE),"Non List")</f>
        <v>Finance</v>
      </c>
      <c r="Z5184">
        <f>IFERROR(VLOOKUP(C5184,[1]LP!$B:$C,2,FALSE),0)</f>
        <v>352.5</v>
      </c>
      <c r="AA5184" s="12">
        <f t="shared" si="87"/>
        <v>587.5</v>
      </c>
      <c r="AB5184" s="12">
        <v>0</v>
      </c>
      <c r="AC5184" s="12">
        <v>0</v>
      </c>
    </row>
    <row r="5185" spans="1:29" x14ac:dyDescent="0.45">
      <c r="A5185" s="17" t="s">
        <v>55</v>
      </c>
      <c r="B5185" t="s">
        <v>181</v>
      </c>
      <c r="C5185" t="s">
        <v>162</v>
      </c>
      <c r="D5185" s="18">
        <v>514.79999999999995</v>
      </c>
      <c r="E5185" s="18">
        <v>1351553</v>
      </c>
      <c r="F5185" s="18">
        <v>748099</v>
      </c>
      <c r="G5185" s="18">
        <v>12741296</v>
      </c>
      <c r="H5185" s="18">
        <v>12300845</v>
      </c>
      <c r="I5185" s="18">
        <v>707568</v>
      </c>
      <c r="J5185" s="18">
        <v>765293</v>
      </c>
      <c r="K5185" s="18">
        <v>447831</v>
      </c>
      <c r="L5185" s="18">
        <v>291547</v>
      </c>
      <c r="M5185" s="18">
        <v>21.57</v>
      </c>
      <c r="N5185" s="18">
        <v>23.87</v>
      </c>
      <c r="O5185" s="18">
        <v>3.31</v>
      </c>
      <c r="P5185" s="18">
        <v>13.89</v>
      </c>
      <c r="Q5185" s="18">
        <v>1.72</v>
      </c>
      <c r="R5185">
        <v>79.010000000000005</v>
      </c>
      <c r="S5185" s="19">
        <v>2.82</v>
      </c>
      <c r="T5185" s="18">
        <v>155.35</v>
      </c>
      <c r="U5185" s="18">
        <v>274.58</v>
      </c>
      <c r="V5185" s="15">
        <v>-0.46660000000000001</v>
      </c>
      <c r="W5185">
        <v>111112</v>
      </c>
      <c r="X5185" s="20">
        <v>8.2200000000000006</v>
      </c>
      <c r="Y5185" s="13" t="str">
        <f>IFERROR(VLOOKUP(C5185,[1]Index!$D:$F,3,FALSE),"Non List")</f>
        <v>Finance</v>
      </c>
      <c r="Z5185">
        <f>IFERROR(VLOOKUP(C5185,[1]LP!$B:$C,2,FALSE),0)</f>
        <v>516</v>
      </c>
      <c r="AA5185" s="12">
        <f t="shared" si="87"/>
        <v>23.922114047287899</v>
      </c>
      <c r="AB5185" s="12">
        <v>0</v>
      </c>
      <c r="AC5185" s="12">
        <v>0</v>
      </c>
    </row>
    <row r="5186" spans="1:29" x14ac:dyDescent="0.45">
      <c r="A5186" s="17" t="s">
        <v>55</v>
      </c>
      <c r="B5186" t="s">
        <v>181</v>
      </c>
      <c r="C5186" t="s">
        <v>178</v>
      </c>
      <c r="D5186" s="18">
        <v>295</v>
      </c>
      <c r="E5186" s="18">
        <v>452000</v>
      </c>
      <c r="F5186" s="18">
        <v>61238.167000000001</v>
      </c>
      <c r="G5186" s="18">
        <v>1530875.5859999999</v>
      </c>
      <c r="H5186" s="18">
        <v>1176448.112</v>
      </c>
      <c r="I5186" s="18">
        <v>49344.756500000003</v>
      </c>
      <c r="J5186" s="18">
        <v>60948.17</v>
      </c>
      <c r="K5186" s="18">
        <v>18491.681</v>
      </c>
      <c r="L5186" s="18">
        <v>5992.2259999999997</v>
      </c>
      <c r="M5186" s="18">
        <v>1.32</v>
      </c>
      <c r="N5186" s="18">
        <v>223.48</v>
      </c>
      <c r="O5186" s="18">
        <v>2.6</v>
      </c>
      <c r="P5186" s="18">
        <v>1.17</v>
      </c>
      <c r="Q5186" s="18">
        <v>0.28999999999999998</v>
      </c>
      <c r="R5186">
        <v>581.04999999999995</v>
      </c>
      <c r="S5186" s="19">
        <v>0.79</v>
      </c>
      <c r="T5186" s="18">
        <v>113.55</v>
      </c>
      <c r="U5186" s="18">
        <v>58.07</v>
      </c>
      <c r="V5186" s="15">
        <v>-0.80310000000000004</v>
      </c>
      <c r="W5186">
        <v>5992.23</v>
      </c>
      <c r="X5186" s="20">
        <v>1.33</v>
      </c>
      <c r="Y5186" s="13" t="str">
        <f>IFERROR(VLOOKUP(C5186,[1]Index!$D:$F,3,FALSE),"Non List")</f>
        <v>Finance</v>
      </c>
      <c r="Z5186">
        <f>IFERROR(VLOOKUP(C5186,[1]LP!$B:$C,2,FALSE),0)</f>
        <v>309.89999999999998</v>
      </c>
      <c r="AA5186" s="12">
        <f t="shared" si="87"/>
        <v>234.77272727272725</v>
      </c>
      <c r="AB5186" s="12">
        <v>0</v>
      </c>
      <c r="AC5186" s="12">
        <v>0</v>
      </c>
    </row>
    <row r="5187" spans="1:29" x14ac:dyDescent="0.45">
      <c r="A5187" s="17" t="s">
        <v>55</v>
      </c>
      <c r="B5187" t="s">
        <v>181</v>
      </c>
      <c r="C5187" t="s">
        <v>180</v>
      </c>
      <c r="D5187" s="18">
        <v>308</v>
      </c>
      <c r="E5187" s="18">
        <v>727548</v>
      </c>
      <c r="F5187" s="18">
        <v>269482</v>
      </c>
      <c r="G5187" s="18">
        <v>1653280</v>
      </c>
      <c r="H5187" s="18">
        <v>1295137</v>
      </c>
      <c r="I5187" s="18">
        <v>91454</v>
      </c>
      <c r="J5187" s="18">
        <v>112751</v>
      </c>
      <c r="K5187" s="18">
        <v>383</v>
      </c>
      <c r="L5187" s="18">
        <v>25681</v>
      </c>
      <c r="M5187" s="18">
        <v>3.52</v>
      </c>
      <c r="N5187" s="18">
        <v>87.5</v>
      </c>
      <c r="O5187" s="18">
        <v>2.25</v>
      </c>
      <c r="P5187" s="18">
        <v>2.58</v>
      </c>
      <c r="Q5187" s="18">
        <v>0.81</v>
      </c>
      <c r="R5187">
        <v>196.88</v>
      </c>
      <c r="S5187" s="19">
        <v>12.16</v>
      </c>
      <c r="T5187" s="18">
        <v>137.04</v>
      </c>
      <c r="U5187" s="18">
        <v>104.18</v>
      </c>
      <c r="V5187" s="15">
        <v>-0.66180000000000005</v>
      </c>
      <c r="W5187">
        <v>-210330</v>
      </c>
      <c r="X5187" s="20">
        <v>-28.91</v>
      </c>
      <c r="Y5187" s="13" t="str">
        <f>IFERROR(VLOOKUP(C5187,[1]Index!$D:$F,3,FALSE),"Non List")</f>
        <v>Finance</v>
      </c>
      <c r="Z5187">
        <f>IFERROR(VLOOKUP(C5187,[1]LP!$B:$C,2,FALSE),0)</f>
        <v>307.89999999999998</v>
      </c>
      <c r="AA5187" s="12">
        <f t="shared" si="87"/>
        <v>87.471590909090907</v>
      </c>
      <c r="AB5187" s="12">
        <v>0</v>
      </c>
      <c r="AC5187" s="12">
        <v>0</v>
      </c>
    </row>
    <row r="5188" spans="1:29" x14ac:dyDescent="0.45">
      <c r="A5188" s="17" t="s">
        <v>55</v>
      </c>
      <c r="B5188" t="s">
        <v>181</v>
      </c>
      <c r="C5188" t="s">
        <v>163</v>
      </c>
      <c r="D5188" s="18">
        <v>358.9</v>
      </c>
      <c r="E5188" s="18">
        <v>1082556.6100000001</v>
      </c>
      <c r="F5188" s="18">
        <v>464228.94</v>
      </c>
      <c r="G5188" s="18">
        <v>11900153.67</v>
      </c>
      <c r="H5188" s="18">
        <v>9154809.2799999993</v>
      </c>
      <c r="I5188" s="18">
        <v>471193.08</v>
      </c>
      <c r="J5188" s="18">
        <v>505818.11</v>
      </c>
      <c r="K5188" s="18">
        <v>250602.01</v>
      </c>
      <c r="L5188" s="18">
        <v>125546.94</v>
      </c>
      <c r="M5188" s="18">
        <v>11.59</v>
      </c>
      <c r="N5188" s="18">
        <v>30.97</v>
      </c>
      <c r="O5188" s="18">
        <v>2.5099999999999998</v>
      </c>
      <c r="P5188" s="18">
        <v>8.1199999999999992</v>
      </c>
      <c r="Q5188" s="18">
        <v>0.89</v>
      </c>
      <c r="R5188">
        <v>77.73</v>
      </c>
      <c r="S5188" s="19">
        <v>2.5299999999999998</v>
      </c>
      <c r="T5188" s="18">
        <v>142.88</v>
      </c>
      <c r="U5188" s="18">
        <v>193.03</v>
      </c>
      <c r="V5188" s="15">
        <v>-0.4622</v>
      </c>
      <c r="W5188">
        <v>16929.34</v>
      </c>
      <c r="X5188" s="20">
        <v>1.56</v>
      </c>
      <c r="Y5188" s="13" t="str">
        <f>IFERROR(VLOOKUP(C5188,[1]Index!$D:$F,3,FALSE),"Non List")</f>
        <v>Finance</v>
      </c>
      <c r="Z5188">
        <f>IFERROR(VLOOKUP(C5188,[1]LP!$B:$C,2,FALSE),0)</f>
        <v>350.1</v>
      </c>
      <c r="AA5188" s="12">
        <f t="shared" si="87"/>
        <v>30.20707506471096</v>
      </c>
      <c r="AB5188" s="12">
        <v>0</v>
      </c>
      <c r="AC5188" s="12">
        <v>0</v>
      </c>
    </row>
    <row r="5189" spans="1:29" x14ac:dyDescent="0.45">
      <c r="A5189" s="17" t="s">
        <v>55</v>
      </c>
      <c r="B5189" t="s">
        <v>181</v>
      </c>
      <c r="C5189" t="s">
        <v>164</v>
      </c>
      <c r="D5189" s="18">
        <v>310</v>
      </c>
      <c r="E5189" s="18">
        <v>848106</v>
      </c>
      <c r="F5189" s="18">
        <v>-212668.25</v>
      </c>
      <c r="G5189" s="18">
        <v>4927742.88</v>
      </c>
      <c r="H5189" s="18">
        <v>3423955.55</v>
      </c>
      <c r="I5189" s="18">
        <v>167811.4</v>
      </c>
      <c r="J5189" s="18">
        <v>193822.43</v>
      </c>
      <c r="K5189" s="18">
        <v>-718.67</v>
      </c>
      <c r="L5189" s="18">
        <v>-290228.03000000003</v>
      </c>
      <c r="M5189" s="18">
        <v>-34.22</v>
      </c>
      <c r="N5189" s="18">
        <v>-9.06</v>
      </c>
      <c r="O5189" s="18">
        <v>4.1399999999999997</v>
      </c>
      <c r="P5189" s="18">
        <v>-45.67</v>
      </c>
      <c r="Q5189" s="18">
        <v>-5</v>
      </c>
      <c r="R5189">
        <v>-37.51</v>
      </c>
      <c r="S5189" s="19">
        <v>9.98</v>
      </c>
      <c r="T5189" s="18">
        <v>74.92</v>
      </c>
      <c r="U5189" s="18" t="s">
        <v>314</v>
      </c>
      <c r="V5189" s="15" t="s">
        <v>314</v>
      </c>
      <c r="W5189">
        <v>-366496.99599999998</v>
      </c>
      <c r="X5189" s="20">
        <v>-43.21</v>
      </c>
      <c r="Y5189" s="13" t="str">
        <f>IFERROR(VLOOKUP(C5189,[1]Index!$D:$F,3,FALSE),"Non List")</f>
        <v>Finance</v>
      </c>
      <c r="Z5189">
        <f>IFERROR(VLOOKUP(C5189,[1]LP!$B:$C,2,FALSE),0)</f>
        <v>298</v>
      </c>
      <c r="AA5189" s="12">
        <f t="shared" si="87"/>
        <v>-8.7083576855639979</v>
      </c>
      <c r="AB5189" s="12">
        <v>0</v>
      </c>
      <c r="AC5189" s="12">
        <v>0</v>
      </c>
    </row>
    <row r="5190" spans="1:29" x14ac:dyDescent="0.45">
      <c r="A5190" s="17" t="s">
        <v>55</v>
      </c>
      <c r="B5190" t="s">
        <v>181</v>
      </c>
      <c r="C5190" t="s">
        <v>166</v>
      </c>
      <c r="D5190" s="18">
        <v>339</v>
      </c>
      <c r="E5190" s="18">
        <v>981683.19999999995</v>
      </c>
      <c r="F5190" s="18">
        <v>369080.60600000003</v>
      </c>
      <c r="G5190" s="18">
        <v>6803495.608</v>
      </c>
      <c r="H5190" s="18">
        <v>5339817.2960000001</v>
      </c>
      <c r="I5190" s="18">
        <v>216026.62599999999</v>
      </c>
      <c r="J5190" s="18">
        <v>250784.35500000001</v>
      </c>
      <c r="K5190" s="18">
        <v>123210.571</v>
      </c>
      <c r="L5190" s="18">
        <v>67494.191000000006</v>
      </c>
      <c r="M5190" s="18">
        <v>6.87</v>
      </c>
      <c r="N5190" s="18">
        <v>49.34</v>
      </c>
      <c r="O5190" s="18">
        <v>2.46</v>
      </c>
      <c r="P5190" s="18">
        <v>5</v>
      </c>
      <c r="Q5190" s="18">
        <v>0.76</v>
      </c>
      <c r="R5190">
        <v>121.38</v>
      </c>
      <c r="S5190" s="19">
        <v>1.05</v>
      </c>
      <c r="T5190" s="18">
        <v>137.6</v>
      </c>
      <c r="U5190" s="18">
        <v>145.84</v>
      </c>
      <c r="V5190" s="15">
        <v>-0.56979999999999997</v>
      </c>
      <c r="W5190">
        <v>51770.733999999997</v>
      </c>
      <c r="X5190" s="20">
        <v>5.27</v>
      </c>
      <c r="Y5190" s="13" t="str">
        <f>IFERROR(VLOOKUP(C5190,[1]Index!$D:$F,3,FALSE),"Non List")</f>
        <v>Finance</v>
      </c>
      <c r="Z5190">
        <f>IFERROR(VLOOKUP(C5190,[1]LP!$B:$C,2,FALSE),0)</f>
        <v>0</v>
      </c>
      <c r="AA5190" s="12">
        <f t="shared" si="87"/>
        <v>0</v>
      </c>
      <c r="AB5190" s="12">
        <v>0</v>
      </c>
      <c r="AC5190" s="12">
        <v>0</v>
      </c>
    </row>
    <row r="5191" spans="1:29" x14ac:dyDescent="0.45">
      <c r="A5191" s="17" t="s">
        <v>55</v>
      </c>
      <c r="B5191" t="s">
        <v>181</v>
      </c>
      <c r="C5191" t="s">
        <v>170</v>
      </c>
      <c r="D5191" s="18">
        <v>321.5</v>
      </c>
      <c r="E5191" s="18">
        <v>1121452</v>
      </c>
      <c r="F5191" s="18">
        <v>36188</v>
      </c>
      <c r="G5191" s="18">
        <v>6659828</v>
      </c>
      <c r="H5191" s="18">
        <v>5191588</v>
      </c>
      <c r="I5191" s="18">
        <v>210373</v>
      </c>
      <c r="J5191" s="18">
        <v>245378</v>
      </c>
      <c r="K5191" s="18">
        <v>47039</v>
      </c>
      <c r="L5191" s="18">
        <v>-154130</v>
      </c>
      <c r="M5191" s="18">
        <v>-13.74</v>
      </c>
      <c r="N5191" s="18">
        <v>-23.4</v>
      </c>
      <c r="O5191" s="18">
        <v>3.11</v>
      </c>
      <c r="P5191" s="18">
        <v>-13.31</v>
      </c>
      <c r="Q5191" s="18">
        <v>-1.76</v>
      </c>
      <c r="R5191">
        <v>-72.77</v>
      </c>
      <c r="S5191" s="19">
        <v>4.93</v>
      </c>
      <c r="T5191" s="18">
        <v>103.23</v>
      </c>
      <c r="U5191" s="18" t="s">
        <v>314</v>
      </c>
      <c r="V5191" s="15" t="s">
        <v>314</v>
      </c>
      <c r="W5191">
        <v>-162067</v>
      </c>
      <c r="X5191" s="20">
        <v>-14.45</v>
      </c>
      <c r="Y5191" s="13" t="str">
        <f>IFERROR(VLOOKUP(C5191,[1]Index!$D:$F,3,FALSE),"Non List")</f>
        <v>Finance</v>
      </c>
      <c r="Z5191">
        <f>IFERROR(VLOOKUP(C5191,[1]LP!$B:$C,2,FALSE),0)</f>
        <v>315</v>
      </c>
      <c r="AA5191" s="12">
        <f t="shared" si="87"/>
        <v>-22.925764192139738</v>
      </c>
      <c r="AB5191" s="12">
        <v>0</v>
      </c>
      <c r="AC5191" s="12">
        <v>0</v>
      </c>
    </row>
    <row r="5192" spans="1:29" x14ac:dyDescent="0.45">
      <c r="A5192" s="17" t="s">
        <v>55</v>
      </c>
      <c r="B5192" t="s">
        <v>181</v>
      </c>
      <c r="C5192" t="s">
        <v>171</v>
      </c>
      <c r="D5192" s="18">
        <v>540</v>
      </c>
      <c r="E5192" s="18">
        <v>867993.8</v>
      </c>
      <c r="F5192" s="18">
        <v>587159.69999999995</v>
      </c>
      <c r="G5192" s="18">
        <v>7728449.3899999997</v>
      </c>
      <c r="H5192" s="18">
        <v>5494011.5499999998</v>
      </c>
      <c r="I5192" s="18">
        <v>366139.78</v>
      </c>
      <c r="J5192" s="18">
        <v>403080.59</v>
      </c>
      <c r="K5192" s="18">
        <v>128571.97</v>
      </c>
      <c r="L5192" s="18">
        <v>156761.1</v>
      </c>
      <c r="M5192" s="18">
        <v>18.059999999999999</v>
      </c>
      <c r="N5192" s="18">
        <v>29.9</v>
      </c>
      <c r="O5192" s="18">
        <v>3.22</v>
      </c>
      <c r="P5192" s="18">
        <v>10.77</v>
      </c>
      <c r="Q5192" s="18">
        <v>1.56</v>
      </c>
      <c r="R5192">
        <v>96.28</v>
      </c>
      <c r="S5192" s="19">
        <v>10.47</v>
      </c>
      <c r="T5192" s="18">
        <v>167.65</v>
      </c>
      <c r="U5192" s="18">
        <v>261.01</v>
      </c>
      <c r="V5192" s="15">
        <v>-0.51670000000000005</v>
      </c>
      <c r="W5192">
        <v>-433598.94669999997</v>
      </c>
      <c r="X5192" s="20">
        <v>-49.95</v>
      </c>
      <c r="Y5192" s="13" t="str">
        <f>IFERROR(VLOOKUP(C5192,[1]Index!$D:$F,3,FALSE),"Non List")</f>
        <v>Finance</v>
      </c>
      <c r="Z5192">
        <f>IFERROR(VLOOKUP(C5192,[1]LP!$B:$C,2,FALSE),0)</f>
        <v>523.20000000000005</v>
      </c>
      <c r="AA5192" s="12">
        <f t="shared" si="87"/>
        <v>28.97009966777409</v>
      </c>
      <c r="AB5192" s="12">
        <v>0</v>
      </c>
      <c r="AC5192" s="12">
        <v>0</v>
      </c>
    </row>
    <row r="5193" spans="1:29" x14ac:dyDescent="0.45">
      <c r="A5193" s="17" t="s">
        <v>55</v>
      </c>
      <c r="B5193" t="s">
        <v>181</v>
      </c>
      <c r="C5193" t="s">
        <v>172</v>
      </c>
      <c r="D5193" s="18">
        <v>312</v>
      </c>
      <c r="E5193" s="18">
        <v>854816.77899999998</v>
      </c>
      <c r="F5193" s="18">
        <v>339436.27</v>
      </c>
      <c r="G5193" s="18">
        <v>4171562.81</v>
      </c>
      <c r="H5193" s="18">
        <v>3590165.105</v>
      </c>
      <c r="I5193" s="18">
        <v>130925.79300000001</v>
      </c>
      <c r="J5193" s="18">
        <v>230533.08799999999</v>
      </c>
      <c r="K5193" s="18">
        <v>68962.100999999995</v>
      </c>
      <c r="L5193" s="18">
        <v>38669.445</v>
      </c>
      <c r="M5193" s="18">
        <v>4.5199999999999996</v>
      </c>
      <c r="N5193" s="18">
        <v>69.03</v>
      </c>
      <c r="O5193" s="18">
        <v>2.23</v>
      </c>
      <c r="P5193" s="18">
        <v>3.24</v>
      </c>
      <c r="Q5193" s="18">
        <v>0.66</v>
      </c>
      <c r="R5193">
        <v>153.94</v>
      </c>
      <c r="S5193" s="19">
        <v>3.3</v>
      </c>
      <c r="T5193" s="18">
        <v>139.71</v>
      </c>
      <c r="U5193" s="18">
        <v>119.2</v>
      </c>
      <c r="V5193" s="15">
        <v>-0.61799999999999999</v>
      </c>
      <c r="W5193">
        <v>-208418.20199999999</v>
      </c>
      <c r="X5193" s="20">
        <v>-24.38</v>
      </c>
      <c r="Y5193" s="13" t="str">
        <f>IFERROR(VLOOKUP(C5193,[1]Index!$D:$F,3,FALSE),"Non List")</f>
        <v>Finance</v>
      </c>
      <c r="Z5193">
        <f>IFERROR(VLOOKUP(C5193,[1]LP!$B:$C,2,FALSE),0)</f>
        <v>316</v>
      </c>
      <c r="AA5193" s="12">
        <f t="shared" si="87"/>
        <v>69.911504424778769</v>
      </c>
      <c r="AB5193" s="12">
        <v>0</v>
      </c>
      <c r="AC5193" s="12">
        <v>0</v>
      </c>
    </row>
    <row r="5194" spans="1:29" x14ac:dyDescent="0.45">
      <c r="A5194" s="17" t="s">
        <v>55</v>
      </c>
      <c r="B5194" t="s">
        <v>181</v>
      </c>
      <c r="C5194" t="s">
        <v>179</v>
      </c>
      <c r="D5194" s="18">
        <v>277.39999999999998</v>
      </c>
      <c r="E5194" s="18">
        <v>818911</v>
      </c>
      <c r="F5194" s="18">
        <v>-189489</v>
      </c>
      <c r="G5194" s="18">
        <v>1610644</v>
      </c>
      <c r="H5194" s="18">
        <v>1513695</v>
      </c>
      <c r="I5194" s="18">
        <v>70293</v>
      </c>
      <c r="J5194" s="18">
        <v>71291</v>
      </c>
      <c r="K5194" s="18">
        <v>-44477</v>
      </c>
      <c r="L5194" s="18">
        <v>-79849</v>
      </c>
      <c r="M5194" s="18">
        <v>-9.75</v>
      </c>
      <c r="N5194" s="18">
        <v>-28.45</v>
      </c>
      <c r="O5194" s="18">
        <v>3.61</v>
      </c>
      <c r="P5194" s="18">
        <v>-12.69</v>
      </c>
      <c r="Q5194" s="18">
        <v>-2.95</v>
      </c>
      <c r="R5194">
        <v>-102.7</v>
      </c>
      <c r="S5194" s="19">
        <v>4.59</v>
      </c>
      <c r="T5194" s="18">
        <v>76.86</v>
      </c>
      <c r="U5194" s="18" t="s">
        <v>314</v>
      </c>
      <c r="V5194" s="15" t="s">
        <v>314</v>
      </c>
      <c r="W5194">
        <v>-440989</v>
      </c>
      <c r="X5194" s="20">
        <v>-53.85</v>
      </c>
      <c r="Y5194" s="13" t="str">
        <f>IFERROR(VLOOKUP(C5194,[1]Index!$D:$F,3,FALSE),"Non List")</f>
        <v>Finance</v>
      </c>
      <c r="Z5194">
        <f>IFERROR(VLOOKUP(C5194,[1]LP!$B:$C,2,FALSE),0)</f>
        <v>273</v>
      </c>
      <c r="AA5194" s="12">
        <f t="shared" si="87"/>
        <v>-28</v>
      </c>
      <c r="AB5194" s="12">
        <v>0</v>
      </c>
      <c r="AC5194" s="12">
        <v>0</v>
      </c>
    </row>
    <row r="5195" spans="1:29" x14ac:dyDescent="0.45">
      <c r="A5195" s="17" t="s">
        <v>55</v>
      </c>
      <c r="B5195" t="s">
        <v>181</v>
      </c>
      <c r="C5195" t="s">
        <v>61</v>
      </c>
      <c r="D5195" s="18">
        <v>976</v>
      </c>
      <c r="E5195" s="18">
        <v>2835402</v>
      </c>
      <c r="F5195" s="18">
        <v>3920504.9183</v>
      </c>
      <c r="G5195" s="18">
        <v>30716613.2839</v>
      </c>
      <c r="H5195" s="18">
        <v>32003609.477000002</v>
      </c>
      <c r="I5195" s="18">
        <v>2853480.5707</v>
      </c>
      <c r="J5195" s="18">
        <v>3093077.5556999999</v>
      </c>
      <c r="K5195" s="18">
        <v>1881852.4521999999</v>
      </c>
      <c r="L5195" s="18">
        <v>1061926.2335000001</v>
      </c>
      <c r="M5195" s="18">
        <v>37.450000000000003</v>
      </c>
      <c r="N5195" s="18">
        <v>26.06</v>
      </c>
      <c r="O5195" s="18">
        <v>4.0999999999999996</v>
      </c>
      <c r="P5195" s="18">
        <v>15.72</v>
      </c>
      <c r="Q5195" s="18">
        <v>2.4900000000000002</v>
      </c>
      <c r="R5195">
        <v>106.85</v>
      </c>
      <c r="S5195" s="19">
        <v>1.72</v>
      </c>
      <c r="T5195" s="18">
        <v>238.27</v>
      </c>
      <c r="U5195" s="18">
        <v>448.08</v>
      </c>
      <c r="V5195" s="15">
        <v>-0.54090000000000005</v>
      </c>
      <c r="W5195">
        <v>1450134.5432</v>
      </c>
      <c r="X5195" s="20">
        <v>51.14</v>
      </c>
      <c r="Y5195" s="13" t="str">
        <f>IFERROR(VLOOKUP(C5195,[1]Index!$D:$F,3,FALSE),"Non List")</f>
        <v>Microfinance</v>
      </c>
      <c r="Z5195">
        <f>IFERROR(VLOOKUP(C5195,[1]LP!$B:$C,2,FALSE),0)</f>
        <v>965</v>
      </c>
      <c r="AA5195" s="12">
        <f t="shared" si="87"/>
        <v>25.76769025367156</v>
      </c>
      <c r="AB5195" s="12">
        <v>0</v>
      </c>
      <c r="AC5195" s="12">
        <v>0</v>
      </c>
    </row>
    <row r="5196" spans="1:29" x14ac:dyDescent="0.45">
      <c r="A5196" s="17" t="s">
        <v>55</v>
      </c>
      <c r="B5196" t="s">
        <v>181</v>
      </c>
      <c r="C5196" t="s">
        <v>62</v>
      </c>
      <c r="D5196" s="18">
        <v>737.9</v>
      </c>
      <c r="E5196" s="18">
        <v>1551088.166</v>
      </c>
      <c r="F5196" s="18">
        <v>1828327.95</v>
      </c>
      <c r="G5196" s="18">
        <v>9045565.0960000008</v>
      </c>
      <c r="H5196" s="18">
        <v>20230515.471000001</v>
      </c>
      <c r="I5196" s="18">
        <v>1245383.1429999999</v>
      </c>
      <c r="J5196" s="18">
        <v>1447131.7339999999</v>
      </c>
      <c r="K5196" s="18">
        <v>637849.03899999999</v>
      </c>
      <c r="L5196" s="18">
        <v>371930.011</v>
      </c>
      <c r="M5196" s="18">
        <v>23.97</v>
      </c>
      <c r="N5196" s="18">
        <v>30.78</v>
      </c>
      <c r="O5196" s="18">
        <v>3.39</v>
      </c>
      <c r="P5196" s="18">
        <v>11.01</v>
      </c>
      <c r="Q5196" s="18">
        <v>1.7</v>
      </c>
      <c r="R5196">
        <v>104.34</v>
      </c>
      <c r="S5196" s="19">
        <v>4</v>
      </c>
      <c r="T5196" s="18">
        <v>217.87</v>
      </c>
      <c r="U5196" s="18">
        <v>342.79</v>
      </c>
      <c r="V5196" s="15">
        <v>-0.53549999999999998</v>
      </c>
      <c r="W5196">
        <v>662150.67099999997</v>
      </c>
      <c r="X5196" s="20">
        <v>42.69</v>
      </c>
      <c r="Y5196" s="13" t="str">
        <f>IFERROR(VLOOKUP(C5196,[1]Index!$D:$F,3,FALSE),"Non List")</f>
        <v>Microfinance</v>
      </c>
      <c r="Z5196">
        <f>IFERROR(VLOOKUP(C5196,[1]LP!$B:$C,2,FALSE),0)</f>
        <v>730</v>
      </c>
      <c r="AA5196" s="12">
        <f t="shared" si="87"/>
        <v>30.454735085523573</v>
      </c>
      <c r="AB5196" s="12">
        <v>0</v>
      </c>
      <c r="AC5196" s="12">
        <v>0</v>
      </c>
    </row>
    <row r="5197" spans="1:29" x14ac:dyDescent="0.45">
      <c r="A5197" s="17" t="s">
        <v>55</v>
      </c>
      <c r="B5197" t="s">
        <v>181</v>
      </c>
      <c r="C5197" t="s">
        <v>63</v>
      </c>
      <c r="D5197" s="18">
        <v>650</v>
      </c>
      <c r="E5197" s="18">
        <v>1147745.96</v>
      </c>
      <c r="F5197" s="18">
        <v>434692.62</v>
      </c>
      <c r="G5197" s="18"/>
      <c r="H5197" s="18">
        <v>20827.29</v>
      </c>
      <c r="I5197" s="18">
        <v>433434.04</v>
      </c>
      <c r="J5197" s="18">
        <v>474720.55</v>
      </c>
      <c r="K5197" s="18">
        <v>401315.83</v>
      </c>
      <c r="L5197" s="18">
        <v>196930.67</v>
      </c>
      <c r="M5197" s="18">
        <v>17.149999999999999</v>
      </c>
      <c r="N5197" s="18">
        <v>37.9</v>
      </c>
      <c r="O5197" s="18">
        <v>4.71</v>
      </c>
      <c r="P5197" s="18">
        <v>12.44</v>
      </c>
      <c r="Q5197" s="18">
        <v>2.15</v>
      </c>
      <c r="R5197">
        <v>178.51</v>
      </c>
      <c r="S5197" s="19">
        <v>0.66</v>
      </c>
      <c r="T5197" s="18">
        <v>137.87</v>
      </c>
      <c r="U5197" s="18">
        <v>230.65</v>
      </c>
      <c r="V5197" s="15">
        <v>-0.64510000000000001</v>
      </c>
      <c r="W5197">
        <v>177175.6</v>
      </c>
      <c r="X5197" s="20">
        <v>15.44</v>
      </c>
      <c r="Y5197" s="13" t="str">
        <f>IFERROR(VLOOKUP(C5197,[1]Index!$D:$F,3,FALSE),"Non List")</f>
        <v>Microfinance</v>
      </c>
      <c r="Z5197">
        <f>IFERROR(VLOOKUP(C5197,[1]LP!$B:$C,2,FALSE),0)</f>
        <v>642.20000000000005</v>
      </c>
      <c r="AA5197" s="12">
        <f t="shared" si="87"/>
        <v>37.446064139941697</v>
      </c>
      <c r="AB5197" s="12">
        <v>0</v>
      </c>
      <c r="AC5197" s="12">
        <v>0</v>
      </c>
    </row>
    <row r="5198" spans="1:29" x14ac:dyDescent="0.45">
      <c r="A5198" s="17" t="s">
        <v>55</v>
      </c>
      <c r="B5198" t="s">
        <v>181</v>
      </c>
      <c r="C5198" t="s">
        <v>64</v>
      </c>
      <c r="D5198" s="18">
        <v>640</v>
      </c>
      <c r="E5198" s="18">
        <v>372321.739</v>
      </c>
      <c r="F5198" s="18">
        <v>182692.22399999999</v>
      </c>
      <c r="G5198" s="18">
        <v>1349870.94</v>
      </c>
      <c r="H5198" s="18">
        <v>3700359.9730000002</v>
      </c>
      <c r="I5198" s="18">
        <v>255055.35800000001</v>
      </c>
      <c r="J5198" s="18">
        <v>310052.96500000003</v>
      </c>
      <c r="K5198" s="18">
        <v>70964.240000000005</v>
      </c>
      <c r="L5198" s="18">
        <v>46243.281000000003</v>
      </c>
      <c r="M5198" s="18">
        <v>12.42</v>
      </c>
      <c r="N5198" s="18">
        <v>51.53</v>
      </c>
      <c r="O5198" s="18">
        <v>4.29</v>
      </c>
      <c r="P5198" s="18">
        <v>8.33</v>
      </c>
      <c r="Q5198" s="18">
        <v>1.1599999999999999</v>
      </c>
      <c r="R5198">
        <v>221.06</v>
      </c>
      <c r="S5198" s="19">
        <v>4.13</v>
      </c>
      <c r="T5198" s="18">
        <v>149.07</v>
      </c>
      <c r="U5198" s="18">
        <v>204.1</v>
      </c>
      <c r="V5198" s="15">
        <v>-0.68110000000000004</v>
      </c>
      <c r="W5198">
        <v>36069.758000000002</v>
      </c>
      <c r="X5198" s="20">
        <v>9.69</v>
      </c>
      <c r="Y5198" s="13" t="str">
        <f>IFERROR(VLOOKUP(C5198,[1]Index!$D:$F,3,FALSE),"Non List")</f>
        <v>Microfinance</v>
      </c>
      <c r="Z5198">
        <f>IFERROR(VLOOKUP(C5198,[1]LP!$B:$C,2,FALSE),0)</f>
        <v>0</v>
      </c>
      <c r="AA5198" s="12">
        <f t="shared" si="87"/>
        <v>0</v>
      </c>
      <c r="AB5198" s="12">
        <v>0</v>
      </c>
      <c r="AC5198" s="12">
        <v>0</v>
      </c>
    </row>
    <row r="5199" spans="1:29" x14ac:dyDescent="0.45">
      <c r="A5199" s="17" t="s">
        <v>55</v>
      </c>
      <c r="B5199" t="s">
        <v>181</v>
      </c>
      <c r="C5199" t="s">
        <v>65</v>
      </c>
      <c r="D5199" s="18">
        <v>617.79999999999995</v>
      </c>
      <c r="E5199" s="18">
        <v>732000</v>
      </c>
      <c r="F5199" s="18">
        <v>551552.93999999994</v>
      </c>
      <c r="G5199" s="18">
        <v>3466348.0750000002</v>
      </c>
      <c r="H5199" s="18">
        <v>10057471.147</v>
      </c>
      <c r="I5199" s="18">
        <v>436283.37199999997</v>
      </c>
      <c r="J5199" s="18">
        <v>603107.88399999996</v>
      </c>
      <c r="K5199" s="18">
        <v>105251.584</v>
      </c>
      <c r="L5199" s="18">
        <v>57899.574999999997</v>
      </c>
      <c r="M5199" s="18">
        <v>7.9</v>
      </c>
      <c r="N5199" s="18">
        <v>78.2</v>
      </c>
      <c r="O5199" s="18">
        <v>3.52</v>
      </c>
      <c r="P5199" s="18">
        <v>4.51</v>
      </c>
      <c r="Q5199" s="18">
        <v>0.54</v>
      </c>
      <c r="R5199">
        <v>275.26</v>
      </c>
      <c r="S5199" s="19">
        <v>5.05</v>
      </c>
      <c r="T5199" s="18">
        <v>175.35</v>
      </c>
      <c r="U5199" s="18">
        <v>176.55</v>
      </c>
      <c r="V5199" s="15">
        <v>-0.71419999999999995</v>
      </c>
      <c r="W5199">
        <v>49852.222999999998</v>
      </c>
      <c r="X5199" s="20">
        <v>6.81</v>
      </c>
      <c r="Y5199" s="13" t="str">
        <f>IFERROR(VLOOKUP(C5199,[1]Index!$D:$F,3,FALSE),"Non List")</f>
        <v>Microfinance</v>
      </c>
      <c r="Z5199">
        <f>IFERROR(VLOOKUP(C5199,[1]LP!$B:$C,2,FALSE),0)</f>
        <v>600</v>
      </c>
      <c r="AA5199" s="12">
        <f t="shared" si="87"/>
        <v>75.949367088607588</v>
      </c>
      <c r="AB5199" s="12">
        <v>0</v>
      </c>
      <c r="AC5199" s="12">
        <v>0</v>
      </c>
    </row>
    <row r="5200" spans="1:29" x14ac:dyDescent="0.45">
      <c r="A5200" s="17" t="s">
        <v>55</v>
      </c>
      <c r="B5200" t="s">
        <v>181</v>
      </c>
      <c r="C5200" t="s">
        <v>92</v>
      </c>
      <c r="D5200" s="18">
        <v>612</v>
      </c>
      <c r="E5200" s="18">
        <v>2612079.75</v>
      </c>
      <c r="F5200" s="18">
        <v>1883830.064</v>
      </c>
      <c r="G5200" s="18">
        <v>19114805.952</v>
      </c>
      <c r="H5200" s="18">
        <v>24373929.342999998</v>
      </c>
      <c r="I5200" s="18">
        <v>2005984.943</v>
      </c>
      <c r="J5200" s="18">
        <v>2141704.4909999999</v>
      </c>
      <c r="K5200" s="18">
        <v>1133316.5379999999</v>
      </c>
      <c r="L5200" s="18">
        <v>1031.048</v>
      </c>
      <c r="M5200" s="18">
        <v>0.03</v>
      </c>
      <c r="N5200" s="18">
        <v>20400</v>
      </c>
      <c r="O5200" s="18">
        <v>3.56</v>
      </c>
      <c r="P5200" s="18">
        <v>0.02</v>
      </c>
      <c r="Q5200" s="18"/>
      <c r="R5200">
        <v>72624</v>
      </c>
      <c r="S5200" s="19">
        <v>9.8699999999999992</v>
      </c>
      <c r="T5200" s="18">
        <v>172.12</v>
      </c>
      <c r="U5200" s="18">
        <v>10.78</v>
      </c>
      <c r="V5200" s="15">
        <v>-0.98240000000000005</v>
      </c>
      <c r="W5200" t="s">
        <v>314</v>
      </c>
      <c r="X5200" s="20">
        <v>0</v>
      </c>
      <c r="Y5200" s="13" t="str">
        <f>IFERROR(VLOOKUP(C5200,[1]Index!$D:$F,3,FALSE),"Non List")</f>
        <v>Microfinance</v>
      </c>
      <c r="Z5200">
        <f>IFERROR(VLOOKUP(C5200,[1]LP!$B:$C,2,FALSE),0)</f>
        <v>600</v>
      </c>
      <c r="AA5200" s="12">
        <f t="shared" si="87"/>
        <v>20000</v>
      </c>
      <c r="AB5200" s="12">
        <v>0</v>
      </c>
      <c r="AC5200" s="12">
        <v>0</v>
      </c>
    </row>
    <row r="5201" spans="1:29" x14ac:dyDescent="0.45">
      <c r="A5201" s="17" t="s">
        <v>55</v>
      </c>
      <c r="B5201" t="s">
        <v>181</v>
      </c>
      <c r="C5201" t="s">
        <v>68</v>
      </c>
      <c r="D5201" s="18">
        <v>918.7</v>
      </c>
      <c r="E5201" s="18">
        <v>3331618.2</v>
      </c>
      <c r="F5201" s="18">
        <v>5269451.5999999996</v>
      </c>
      <c r="G5201" s="18">
        <v>19297396.199999999</v>
      </c>
      <c r="H5201" s="18">
        <v>67765.41</v>
      </c>
      <c r="I5201" s="18">
        <v>1660982.42</v>
      </c>
      <c r="J5201" s="18">
        <v>1662104.05</v>
      </c>
      <c r="K5201" s="18">
        <v>1332241.08</v>
      </c>
      <c r="L5201" s="18">
        <v>814145.11</v>
      </c>
      <c r="M5201" s="18">
        <v>24.43</v>
      </c>
      <c r="N5201" s="18">
        <v>37.61</v>
      </c>
      <c r="O5201" s="18">
        <v>3.56</v>
      </c>
      <c r="P5201" s="18">
        <v>9.4700000000000006</v>
      </c>
      <c r="Q5201" s="18">
        <v>1.67</v>
      </c>
      <c r="R5201">
        <v>133.88999999999999</v>
      </c>
      <c r="S5201" s="19">
        <v>0.61</v>
      </c>
      <c r="T5201" s="18">
        <v>258.16000000000003</v>
      </c>
      <c r="U5201" s="18">
        <v>376.7</v>
      </c>
      <c r="V5201" s="15">
        <v>-0.59</v>
      </c>
      <c r="W5201">
        <v>1739318.29</v>
      </c>
      <c r="X5201" s="20">
        <v>52.21</v>
      </c>
      <c r="Y5201" s="13" t="str">
        <f>IFERROR(VLOOKUP(C5201,[1]Index!$D:$F,3,FALSE),"Non List")</f>
        <v>Microfinance</v>
      </c>
      <c r="Z5201">
        <f>IFERROR(VLOOKUP(C5201,[1]LP!$B:$C,2,FALSE),0)</f>
        <v>915</v>
      </c>
      <c r="AA5201" s="12">
        <f t="shared" si="87"/>
        <v>37.453950061399915</v>
      </c>
      <c r="AB5201" s="12">
        <v>0</v>
      </c>
      <c r="AC5201" s="12">
        <v>0</v>
      </c>
    </row>
    <row r="5202" spans="1:29" x14ac:dyDescent="0.45">
      <c r="A5202" s="17" t="s">
        <v>55</v>
      </c>
      <c r="B5202" t="s">
        <v>181</v>
      </c>
      <c r="C5202" t="s">
        <v>71</v>
      </c>
      <c r="D5202" s="18">
        <v>775.9</v>
      </c>
      <c r="E5202" s="18">
        <v>1290495.5</v>
      </c>
      <c r="F5202" s="18">
        <v>1967521.585</v>
      </c>
      <c r="G5202" s="18">
        <v>12805771.997</v>
      </c>
      <c r="H5202" s="18">
        <v>18293558.219000001</v>
      </c>
      <c r="I5202" s="18">
        <v>1558015.2990000001</v>
      </c>
      <c r="J5202" s="18">
        <v>1970450.111</v>
      </c>
      <c r="K5202" s="18">
        <v>877807.402</v>
      </c>
      <c r="L5202" s="18">
        <v>339475.04100000003</v>
      </c>
      <c r="M5202" s="18">
        <v>26.3</v>
      </c>
      <c r="N5202" s="18">
        <v>29.5</v>
      </c>
      <c r="O5202" s="18">
        <v>3.07</v>
      </c>
      <c r="P5202" s="18">
        <v>10.42</v>
      </c>
      <c r="Q5202" s="18">
        <v>1.7</v>
      </c>
      <c r="R5202">
        <v>90.56</v>
      </c>
      <c r="S5202" s="19">
        <v>8.66</v>
      </c>
      <c r="T5202" s="18">
        <v>252.46</v>
      </c>
      <c r="U5202" s="18">
        <v>386.51</v>
      </c>
      <c r="V5202" s="15">
        <v>-0.50190000000000001</v>
      </c>
      <c r="W5202">
        <v>257060.484</v>
      </c>
      <c r="X5202" s="20">
        <v>19.920000000000002</v>
      </c>
      <c r="Y5202" s="13" t="str">
        <f>IFERROR(VLOOKUP(C5202,[1]Index!$D:$F,3,FALSE),"Non List")</f>
        <v>Microfinance</v>
      </c>
      <c r="Z5202">
        <f>IFERROR(VLOOKUP(C5202,[1]LP!$B:$C,2,FALSE),0)</f>
        <v>0</v>
      </c>
      <c r="AA5202" s="12">
        <f t="shared" si="87"/>
        <v>0</v>
      </c>
      <c r="AB5202" s="12">
        <v>0</v>
      </c>
      <c r="AC5202" s="12">
        <v>0</v>
      </c>
    </row>
    <row r="5203" spans="1:29" x14ac:dyDescent="0.45">
      <c r="A5203" s="17" t="s">
        <v>55</v>
      </c>
      <c r="B5203" t="s">
        <v>181</v>
      </c>
      <c r="C5203" t="s">
        <v>72</v>
      </c>
      <c r="D5203" s="18">
        <v>836.9</v>
      </c>
      <c r="E5203" s="18">
        <v>196002.76</v>
      </c>
      <c r="F5203" s="18">
        <v>65043.08</v>
      </c>
      <c r="G5203" s="18">
        <v>858379.99</v>
      </c>
      <c r="H5203" s="18">
        <v>2364311.54</v>
      </c>
      <c r="I5203" s="18">
        <v>94476.04</v>
      </c>
      <c r="J5203" s="18">
        <v>135621.47</v>
      </c>
      <c r="K5203" s="18">
        <v>40432.370000000003</v>
      </c>
      <c r="L5203" s="18">
        <v>29559.86</v>
      </c>
      <c r="M5203" s="18">
        <v>15.08</v>
      </c>
      <c r="N5203" s="18">
        <v>55.5</v>
      </c>
      <c r="O5203" s="18">
        <v>6.28</v>
      </c>
      <c r="P5203" s="18">
        <v>11.32</v>
      </c>
      <c r="Q5203" s="18">
        <v>1.1000000000000001</v>
      </c>
      <c r="R5203">
        <v>348.54</v>
      </c>
      <c r="S5203" s="19">
        <v>4.78</v>
      </c>
      <c r="T5203" s="18">
        <v>133.18</v>
      </c>
      <c r="U5203" s="18">
        <v>212.57</v>
      </c>
      <c r="V5203" s="15">
        <v>-0.746</v>
      </c>
      <c r="W5203" t="s">
        <v>314</v>
      </c>
      <c r="X5203" s="20">
        <v>0</v>
      </c>
      <c r="Y5203" s="13" t="str">
        <f>IFERROR(VLOOKUP(C5203,[1]Index!$D:$F,3,FALSE),"Non List")</f>
        <v>Microfinance</v>
      </c>
      <c r="Z5203">
        <f>IFERROR(VLOOKUP(C5203,[1]LP!$B:$C,2,FALSE),0)</f>
        <v>822.3</v>
      </c>
      <c r="AA5203" s="12">
        <f t="shared" si="87"/>
        <v>54.529177718832891</v>
      </c>
      <c r="AB5203" s="12">
        <v>0</v>
      </c>
      <c r="AC5203" s="12">
        <v>0</v>
      </c>
    </row>
    <row r="5204" spans="1:29" x14ac:dyDescent="0.45">
      <c r="A5204" s="17" t="s">
        <v>55</v>
      </c>
      <c r="B5204" t="s">
        <v>181</v>
      </c>
      <c r="C5204" t="s">
        <v>74</v>
      </c>
      <c r="D5204" s="18">
        <v>700</v>
      </c>
      <c r="E5204" s="18">
        <v>441662.1</v>
      </c>
      <c r="F5204" s="18">
        <v>348961.57799999998</v>
      </c>
      <c r="G5204" s="18">
        <v>2324461.61</v>
      </c>
      <c r="H5204" s="18">
        <v>5768022.5760000004</v>
      </c>
      <c r="I5204" s="18">
        <v>366997.41800000001</v>
      </c>
      <c r="J5204" s="18">
        <v>423131.62</v>
      </c>
      <c r="K5204" s="18">
        <v>46847.053999999996</v>
      </c>
      <c r="L5204" s="18">
        <v>-83064.365000000005</v>
      </c>
      <c r="M5204" s="18">
        <v>-18.8</v>
      </c>
      <c r="N5204" s="18">
        <v>-37.229999999999997</v>
      </c>
      <c r="O5204" s="18">
        <v>3.91</v>
      </c>
      <c r="P5204" s="18">
        <v>-10.51</v>
      </c>
      <c r="Q5204" s="18">
        <v>-1.33</v>
      </c>
      <c r="R5204">
        <v>-145.57</v>
      </c>
      <c r="S5204" s="19">
        <v>8.36</v>
      </c>
      <c r="T5204" s="18">
        <v>179.01</v>
      </c>
      <c r="U5204" s="18" t="s">
        <v>314</v>
      </c>
      <c r="V5204" s="16" t="s">
        <v>314</v>
      </c>
      <c r="W5204">
        <v>69098.285999999993</v>
      </c>
      <c r="X5204" s="20">
        <v>15.65</v>
      </c>
      <c r="Y5204" s="13" t="str">
        <f>IFERROR(VLOOKUP(C5204,[1]Index!$D:$F,3,FALSE),"Non List")</f>
        <v>Microfinance</v>
      </c>
      <c r="Z5204">
        <f>IFERROR(VLOOKUP(C5204,[1]LP!$B:$C,2,FALSE),0)</f>
        <v>0</v>
      </c>
      <c r="AA5204" s="12">
        <f t="shared" si="87"/>
        <v>0</v>
      </c>
      <c r="AB5204" s="12">
        <v>0</v>
      </c>
      <c r="AC5204" s="12">
        <v>0</v>
      </c>
    </row>
    <row r="5205" spans="1:29" x14ac:dyDescent="0.45">
      <c r="A5205" s="17" t="s">
        <v>55</v>
      </c>
      <c r="B5205" t="s">
        <v>181</v>
      </c>
      <c r="C5205" t="s">
        <v>75</v>
      </c>
      <c r="D5205" s="18">
        <v>615</v>
      </c>
      <c r="E5205" s="18">
        <v>653382.62800000003</v>
      </c>
      <c r="F5205" s="18">
        <v>365004.603</v>
      </c>
      <c r="G5205" s="18">
        <v>2614710.0750000002</v>
      </c>
      <c r="H5205" s="18">
        <v>8037048.341</v>
      </c>
      <c r="I5205" s="18">
        <v>454292.13500000001</v>
      </c>
      <c r="J5205" s="18">
        <v>514965.12699999998</v>
      </c>
      <c r="K5205" s="18">
        <v>108234.63499999999</v>
      </c>
      <c r="L5205" s="18">
        <v>54566.796999999999</v>
      </c>
      <c r="M5205" s="18">
        <v>8.35</v>
      </c>
      <c r="N5205" s="18">
        <v>73.650000000000006</v>
      </c>
      <c r="O5205" s="18">
        <v>3.95</v>
      </c>
      <c r="P5205" s="18">
        <v>5.36</v>
      </c>
      <c r="Q5205" s="18">
        <v>0.61</v>
      </c>
      <c r="R5205">
        <v>290.92</v>
      </c>
      <c r="S5205" s="19">
        <v>4.71</v>
      </c>
      <c r="T5205" s="18">
        <v>155.86000000000001</v>
      </c>
      <c r="U5205" s="18">
        <v>171.12</v>
      </c>
      <c r="V5205" s="15">
        <v>-0.7218</v>
      </c>
      <c r="W5205">
        <v>30341.316999999999</v>
      </c>
      <c r="X5205" s="20">
        <v>4.6399999999999997</v>
      </c>
      <c r="Y5205" s="13" t="str">
        <f>IFERROR(VLOOKUP(C5205,[1]Index!$D:$F,3,FALSE),"Non List")</f>
        <v>Microfinance</v>
      </c>
      <c r="Z5205">
        <f>IFERROR(VLOOKUP(C5205,[1]LP!$B:$C,2,FALSE),0)</f>
        <v>606</v>
      </c>
      <c r="AA5205" s="12">
        <f t="shared" si="87"/>
        <v>72.574850299401206</v>
      </c>
      <c r="AB5205" s="12">
        <v>0</v>
      </c>
      <c r="AC5205" s="12">
        <v>0</v>
      </c>
    </row>
    <row r="5206" spans="1:29" x14ac:dyDescent="0.45">
      <c r="A5206" s="17" t="s">
        <v>55</v>
      </c>
      <c r="B5206" t="s">
        <v>181</v>
      </c>
      <c r="C5206" t="s">
        <v>81</v>
      </c>
      <c r="D5206" s="18">
        <v>545</v>
      </c>
      <c r="E5206" s="18">
        <v>869568.201</v>
      </c>
      <c r="F5206" s="18">
        <v>203964.39499999999</v>
      </c>
      <c r="G5206" s="18"/>
      <c r="H5206" s="18">
        <v>7839.4009999999998</v>
      </c>
      <c r="I5206" s="18">
        <v>284952.89500000002</v>
      </c>
      <c r="J5206" s="18">
        <v>310115.696</v>
      </c>
      <c r="K5206" s="18">
        <v>259205.24100000001</v>
      </c>
      <c r="L5206" s="18">
        <v>111645.22100000001</v>
      </c>
      <c r="M5206" s="18">
        <v>12.83</v>
      </c>
      <c r="N5206" s="18">
        <v>42.48</v>
      </c>
      <c r="O5206" s="18">
        <v>4.41</v>
      </c>
      <c r="P5206" s="18">
        <v>10.4</v>
      </c>
      <c r="Q5206" s="18">
        <v>1.6</v>
      </c>
      <c r="R5206">
        <v>187.34</v>
      </c>
      <c r="S5206" s="19">
        <v>1.22</v>
      </c>
      <c r="T5206" s="18">
        <v>123.46</v>
      </c>
      <c r="U5206" s="18">
        <v>188.79</v>
      </c>
      <c r="V5206" s="15">
        <v>-0.65359999999999996</v>
      </c>
      <c r="W5206">
        <v>80818.089000000007</v>
      </c>
      <c r="X5206" s="20">
        <v>9.2899999999999991</v>
      </c>
      <c r="Y5206" s="13" t="str">
        <f>IFERROR(VLOOKUP(C5206,[1]Index!$D:$F,3,FALSE),"Non List")</f>
        <v>Microfinance</v>
      </c>
      <c r="Z5206">
        <f>IFERROR(VLOOKUP(C5206,[1]LP!$B:$C,2,FALSE),0)</f>
        <v>547</v>
      </c>
      <c r="AA5206" s="12">
        <f t="shared" si="87"/>
        <v>42.6344505066251</v>
      </c>
      <c r="AB5206" s="12">
        <v>0</v>
      </c>
      <c r="AC5206" s="12">
        <v>0</v>
      </c>
    </row>
    <row r="5207" spans="1:29" x14ac:dyDescent="0.45">
      <c r="A5207" s="17" t="s">
        <v>55</v>
      </c>
      <c r="B5207" t="s">
        <v>181</v>
      </c>
      <c r="C5207" t="s">
        <v>103</v>
      </c>
      <c r="D5207">
        <v>681.1</v>
      </c>
      <c r="E5207" s="18">
        <v>641616</v>
      </c>
      <c r="F5207">
        <v>285503.38909999997</v>
      </c>
      <c r="G5207">
        <v>2823998.9890999999</v>
      </c>
      <c r="H5207">
        <v>8840276.6283999998</v>
      </c>
      <c r="I5207">
        <v>247261.65650000001</v>
      </c>
      <c r="J5207">
        <v>321910.47840000002</v>
      </c>
      <c r="K5207">
        <v>94011.565199999997</v>
      </c>
      <c r="L5207">
        <v>37849.907399999996</v>
      </c>
      <c r="M5207">
        <v>5.89</v>
      </c>
      <c r="N5207">
        <v>115.64</v>
      </c>
      <c r="O5207">
        <v>4.71</v>
      </c>
      <c r="P5207">
        <v>4.08</v>
      </c>
      <c r="Q5207">
        <v>0.4</v>
      </c>
      <c r="R5207">
        <v>544.66</v>
      </c>
      <c r="S5207">
        <v>63.41</v>
      </c>
      <c r="T5207">
        <v>144.5</v>
      </c>
      <c r="U5207">
        <v>138.38</v>
      </c>
      <c r="V5207" s="4">
        <v>-0.79679999999999995</v>
      </c>
      <c r="W5207">
        <v>29522.927800000001</v>
      </c>
      <c r="X5207" s="20">
        <v>4.5999999999999996</v>
      </c>
      <c r="Y5207" s="13" t="str">
        <f>IFERROR(VLOOKUP(C5207,[1]Index!$D:$F,3,FALSE),"Non List")</f>
        <v>Microfinance</v>
      </c>
      <c r="Z5207">
        <f>IFERROR(VLOOKUP(C5207,[1]LP!$B:$C,2,FALSE),0)</f>
        <v>700</v>
      </c>
      <c r="AA5207" s="12">
        <f t="shared" ref="AA5207:AA5234" si="88">IFERROR(Z5207/M5207,0)</f>
        <v>118.84550084889644</v>
      </c>
      <c r="AB5207" s="12">
        <v>0</v>
      </c>
      <c r="AC5207" s="12">
        <v>0</v>
      </c>
    </row>
    <row r="5208" spans="1:29" x14ac:dyDescent="0.45">
      <c r="A5208" s="17" t="s">
        <v>55</v>
      </c>
      <c r="B5208" t="s">
        <v>181</v>
      </c>
      <c r="C5208" t="s">
        <v>104</v>
      </c>
      <c r="D5208">
        <v>683</v>
      </c>
      <c r="E5208" s="18">
        <v>151554.5325</v>
      </c>
      <c r="F5208">
        <v>44320.901700000002</v>
      </c>
      <c r="G5208">
        <v>550434.33330000006</v>
      </c>
      <c r="H5208">
        <v>2240132.3431000002</v>
      </c>
      <c r="I5208">
        <v>115107.518</v>
      </c>
      <c r="J5208">
        <v>145551.57380000001</v>
      </c>
      <c r="K5208">
        <v>21292.853500000001</v>
      </c>
      <c r="L5208">
        <v>7028.8230000000003</v>
      </c>
      <c r="M5208">
        <v>4.63</v>
      </c>
      <c r="N5208">
        <v>147.52000000000001</v>
      </c>
      <c r="O5208">
        <v>5.28</v>
      </c>
      <c r="P5208">
        <v>3.59</v>
      </c>
      <c r="Q5208">
        <v>0.28000000000000003</v>
      </c>
      <c r="R5208">
        <v>778.91</v>
      </c>
      <c r="S5208">
        <v>4.5199999999999996</v>
      </c>
      <c r="T5208">
        <v>129.24</v>
      </c>
      <c r="U5208">
        <v>116.03</v>
      </c>
      <c r="V5208" s="4">
        <v>-0.83009999999999995</v>
      </c>
      <c r="W5208">
        <v>8379.3675000000003</v>
      </c>
      <c r="X5208" s="20">
        <v>5.53</v>
      </c>
      <c r="Y5208" s="13" t="str">
        <f>IFERROR(VLOOKUP(C5208,[1]Index!$D:$F,3,FALSE),"Non List")</f>
        <v>Microfinance</v>
      </c>
      <c r="Z5208">
        <f>IFERROR(VLOOKUP(C5208,[1]LP!$B:$C,2,FALSE),0)</f>
        <v>672.3</v>
      </c>
      <c r="AA5208" s="12">
        <f t="shared" si="88"/>
        <v>145.20518358531316</v>
      </c>
      <c r="AB5208" s="12">
        <v>0</v>
      </c>
      <c r="AC5208" s="12">
        <v>0</v>
      </c>
    </row>
    <row r="5209" spans="1:29" x14ac:dyDescent="0.45">
      <c r="A5209" s="17" t="s">
        <v>55</v>
      </c>
      <c r="B5209" t="s">
        <v>181</v>
      </c>
      <c r="C5209" t="s">
        <v>325</v>
      </c>
      <c r="D5209">
        <v>615</v>
      </c>
      <c r="E5209" s="18">
        <v>319818.13</v>
      </c>
      <c r="F5209">
        <v>139687.13</v>
      </c>
      <c r="G5209">
        <v>994026.14</v>
      </c>
      <c r="H5209">
        <v>4437713.76</v>
      </c>
      <c r="I5209">
        <v>202352.22</v>
      </c>
      <c r="J5209">
        <v>272576.09000000003</v>
      </c>
      <c r="K5209">
        <v>35213.78</v>
      </c>
      <c r="L5209">
        <v>15370</v>
      </c>
      <c r="M5209">
        <v>4.8</v>
      </c>
      <c r="N5209">
        <v>128.13</v>
      </c>
      <c r="O5209">
        <v>4.28</v>
      </c>
      <c r="P5209">
        <v>3.34</v>
      </c>
      <c r="Q5209">
        <v>0.32</v>
      </c>
      <c r="R5209">
        <v>548.4</v>
      </c>
      <c r="S5209">
        <v>2.37</v>
      </c>
      <c r="T5209">
        <v>143.68</v>
      </c>
      <c r="U5209">
        <v>124.57</v>
      </c>
      <c r="V5209" s="4">
        <v>-0.7974</v>
      </c>
      <c r="W5209">
        <v>6098.32</v>
      </c>
      <c r="X5209" s="20">
        <v>1.91</v>
      </c>
      <c r="Y5209" s="13" t="str">
        <f>IFERROR(VLOOKUP(C5209,[1]Index!$D:$F,3,FALSE),"Non List")</f>
        <v>Microfinance</v>
      </c>
      <c r="Z5209">
        <f>IFERROR(VLOOKUP(C5209,[1]LP!$B:$C,2,FALSE),0)</f>
        <v>589</v>
      </c>
      <c r="AA5209" s="12">
        <f t="shared" si="88"/>
        <v>122.70833333333334</v>
      </c>
      <c r="AB5209" s="12">
        <v>0</v>
      </c>
      <c r="AC5209" s="12">
        <v>0</v>
      </c>
    </row>
    <row r="5210" spans="1:29" x14ac:dyDescent="0.45">
      <c r="A5210" s="17" t="s">
        <v>55</v>
      </c>
      <c r="B5210" t="s">
        <v>181</v>
      </c>
      <c r="C5210" t="s">
        <v>96</v>
      </c>
      <c r="D5210">
        <v>629</v>
      </c>
      <c r="E5210" s="18">
        <v>497415.94199999998</v>
      </c>
      <c r="F5210">
        <v>182541.00399999999</v>
      </c>
      <c r="G5210">
        <v>1319298.142</v>
      </c>
      <c r="H5210">
        <v>4340270.1639999999</v>
      </c>
      <c r="I5210">
        <v>247227.45199999999</v>
      </c>
      <c r="J5210">
        <v>325041.31800000003</v>
      </c>
      <c r="K5210">
        <v>64483.32</v>
      </c>
      <c r="L5210">
        <v>16725.498</v>
      </c>
      <c r="M5210">
        <v>3.36</v>
      </c>
      <c r="N5210">
        <v>187.2</v>
      </c>
      <c r="O5210">
        <v>4.5999999999999996</v>
      </c>
      <c r="P5210">
        <v>2.46</v>
      </c>
      <c r="Q5210">
        <v>0.35</v>
      </c>
      <c r="R5210">
        <v>861.12</v>
      </c>
      <c r="S5210">
        <v>4.6399999999999997</v>
      </c>
      <c r="T5210">
        <v>136.69999999999999</v>
      </c>
      <c r="U5210">
        <v>101.66</v>
      </c>
      <c r="V5210" s="4">
        <v>-0.83840000000000003</v>
      </c>
      <c r="W5210">
        <v>22656.01</v>
      </c>
      <c r="X5210" s="20">
        <v>4.55</v>
      </c>
      <c r="Y5210" s="13" t="str">
        <f>IFERROR(VLOOKUP(C5210,[1]Index!$D:$F,3,FALSE),"Non List")</f>
        <v>Microfinance</v>
      </c>
      <c r="Z5210">
        <f>IFERROR(VLOOKUP(C5210,[1]LP!$B:$C,2,FALSE),0)</f>
        <v>603</v>
      </c>
      <c r="AA5210" s="12">
        <f t="shared" si="88"/>
        <v>179.46428571428572</v>
      </c>
      <c r="AB5210" s="12">
        <v>0</v>
      </c>
      <c r="AC5210" s="12">
        <v>0</v>
      </c>
    </row>
    <row r="5211" spans="1:29" x14ac:dyDescent="0.45">
      <c r="A5211" s="17" t="s">
        <v>55</v>
      </c>
      <c r="B5211" t="s">
        <v>181</v>
      </c>
      <c r="C5211" t="s">
        <v>93</v>
      </c>
      <c r="D5211">
        <v>625</v>
      </c>
      <c r="E5211" s="18">
        <v>394155.82</v>
      </c>
      <c r="F5211">
        <v>123626.42</v>
      </c>
      <c r="G5211">
        <v>981405.4</v>
      </c>
      <c r="H5211">
        <v>2904982.41</v>
      </c>
      <c r="I5211">
        <v>192003.74</v>
      </c>
      <c r="J5211">
        <v>225520.02</v>
      </c>
      <c r="K5211">
        <v>66453.100000000006</v>
      </c>
      <c r="L5211">
        <v>57407.17</v>
      </c>
      <c r="M5211">
        <v>14.56</v>
      </c>
      <c r="N5211">
        <v>42.93</v>
      </c>
      <c r="O5211">
        <v>4.76</v>
      </c>
      <c r="P5211">
        <v>11.09</v>
      </c>
      <c r="Q5211">
        <v>1.81</v>
      </c>
      <c r="R5211">
        <v>204.35</v>
      </c>
      <c r="S5211">
        <v>4.51</v>
      </c>
      <c r="T5211">
        <v>131.36000000000001</v>
      </c>
      <c r="U5211">
        <v>207.45</v>
      </c>
      <c r="V5211" s="4">
        <v>-0.66810000000000003</v>
      </c>
      <c r="W5211">
        <v>0</v>
      </c>
      <c r="X5211" s="20">
        <v>0</v>
      </c>
      <c r="Y5211" s="13" t="str">
        <f>IFERROR(VLOOKUP(C5211,[1]Index!$D:$F,3,FALSE),"Non List")</f>
        <v>Microfinance</v>
      </c>
      <c r="Z5211">
        <f>IFERROR(VLOOKUP(C5211,[1]LP!$B:$C,2,FALSE),0)</f>
        <v>0</v>
      </c>
      <c r="AA5211" s="12">
        <f t="shared" si="88"/>
        <v>0</v>
      </c>
      <c r="AB5211" s="12">
        <v>0</v>
      </c>
      <c r="AC5211" s="12">
        <v>0</v>
      </c>
    </row>
    <row r="5212" spans="1:29" x14ac:dyDescent="0.45">
      <c r="A5212" s="17" t="s">
        <v>55</v>
      </c>
      <c r="B5212" t="s">
        <v>181</v>
      </c>
      <c r="C5212" t="s">
        <v>94</v>
      </c>
      <c r="D5212">
        <v>730</v>
      </c>
      <c r="E5212" s="18">
        <v>322378.58519999997</v>
      </c>
      <c r="F5212">
        <v>290556.74949999998</v>
      </c>
      <c r="G5212">
        <v>1601801.3123000001</v>
      </c>
      <c r="H5212">
        <v>3929255.7381000002</v>
      </c>
      <c r="I5212">
        <v>262343.98729999998</v>
      </c>
      <c r="J5212">
        <v>339125.85840000003</v>
      </c>
      <c r="K5212">
        <v>113247.5914</v>
      </c>
      <c r="L5212">
        <v>56759.493799999997</v>
      </c>
      <c r="M5212">
        <v>17.600000000000001</v>
      </c>
      <c r="N5212">
        <v>41.48</v>
      </c>
      <c r="O5212">
        <v>3.84</v>
      </c>
      <c r="P5212">
        <v>9.26</v>
      </c>
      <c r="Q5212">
        <v>1.26</v>
      </c>
      <c r="R5212">
        <v>159.28</v>
      </c>
      <c r="S5212">
        <v>4.63</v>
      </c>
      <c r="T5212">
        <v>190.13</v>
      </c>
      <c r="U5212">
        <v>274.39</v>
      </c>
      <c r="V5212" s="4">
        <v>-0.62409999999999999</v>
      </c>
      <c r="W5212">
        <v>94474.270900000003</v>
      </c>
      <c r="X5212" s="20">
        <v>29.31</v>
      </c>
      <c r="Y5212" s="13" t="str">
        <f>IFERROR(VLOOKUP(C5212,[1]Index!$D:$F,3,FALSE),"Non List")</f>
        <v>Microfinance</v>
      </c>
      <c r="Z5212">
        <f>IFERROR(VLOOKUP(C5212,[1]LP!$B:$C,2,FALSE),0)</f>
        <v>800</v>
      </c>
      <c r="AA5212" s="12">
        <f t="shared" si="88"/>
        <v>45.454545454545453</v>
      </c>
      <c r="AB5212" s="12">
        <v>0</v>
      </c>
      <c r="AC5212" s="12">
        <v>0</v>
      </c>
    </row>
    <row r="5213" spans="1:29" x14ac:dyDescent="0.45">
      <c r="A5213" s="17" t="s">
        <v>55</v>
      </c>
      <c r="B5213" t="s">
        <v>181</v>
      </c>
      <c r="C5213" t="s">
        <v>89</v>
      </c>
      <c r="D5213">
        <v>912</v>
      </c>
      <c r="E5213" s="18">
        <v>618900.04500000004</v>
      </c>
      <c r="F5213">
        <v>528709.59299999999</v>
      </c>
      <c r="G5213">
        <v>3120659.8259999999</v>
      </c>
      <c r="H5213">
        <v>7286797.0410000002</v>
      </c>
      <c r="I5213">
        <v>502069.70600000001</v>
      </c>
      <c r="J5213">
        <v>590564.45799999998</v>
      </c>
      <c r="K5213">
        <v>270380.39299999998</v>
      </c>
      <c r="L5213">
        <v>128778.78599999999</v>
      </c>
      <c r="M5213">
        <v>20.8</v>
      </c>
      <c r="N5213">
        <v>43.85</v>
      </c>
      <c r="O5213">
        <v>4.92</v>
      </c>
      <c r="P5213">
        <v>11.22</v>
      </c>
      <c r="Q5213">
        <v>1.49</v>
      </c>
      <c r="R5213">
        <v>215.74</v>
      </c>
      <c r="S5213">
        <v>4.3</v>
      </c>
      <c r="T5213">
        <v>185.43</v>
      </c>
      <c r="U5213">
        <v>294.58999999999997</v>
      </c>
      <c r="V5213" s="4">
        <v>-0.67700000000000005</v>
      </c>
      <c r="W5213">
        <v>62183.095999999998</v>
      </c>
      <c r="X5213" s="20">
        <v>10.050000000000001</v>
      </c>
      <c r="Y5213" s="13" t="str">
        <f>IFERROR(VLOOKUP(C5213,[1]Index!$D:$F,3,FALSE),"Non List")</f>
        <v>Microfinance</v>
      </c>
      <c r="Z5213">
        <f>IFERROR(VLOOKUP(C5213,[1]LP!$B:$C,2,FALSE),0)</f>
        <v>833</v>
      </c>
      <c r="AA5213" s="12">
        <f t="shared" si="88"/>
        <v>40.04807692307692</v>
      </c>
      <c r="AB5213" s="12">
        <v>0</v>
      </c>
      <c r="AC5213" s="12">
        <v>0</v>
      </c>
    </row>
    <row r="5214" spans="1:29" x14ac:dyDescent="0.45">
      <c r="A5214" s="17" t="s">
        <v>55</v>
      </c>
      <c r="B5214" t="s">
        <v>181</v>
      </c>
      <c r="C5214" t="s">
        <v>90</v>
      </c>
      <c r="D5214">
        <v>975</v>
      </c>
      <c r="E5214" s="18">
        <v>95238</v>
      </c>
      <c r="F5214">
        <v>52087.24</v>
      </c>
      <c r="G5214">
        <v>303370.37</v>
      </c>
      <c r="H5214">
        <v>1461663.04</v>
      </c>
      <c r="I5214">
        <v>70223.179999999993</v>
      </c>
      <c r="J5214">
        <v>89082.39</v>
      </c>
      <c r="K5214">
        <v>19147.560000000001</v>
      </c>
      <c r="L5214">
        <v>22726.14</v>
      </c>
      <c r="M5214">
        <v>23.86</v>
      </c>
      <c r="N5214">
        <v>40.86</v>
      </c>
      <c r="O5214">
        <v>6.3</v>
      </c>
      <c r="P5214">
        <v>15.43</v>
      </c>
      <c r="Q5214">
        <v>1.43</v>
      </c>
      <c r="R5214">
        <v>257.42</v>
      </c>
      <c r="S5214">
        <v>1.83</v>
      </c>
      <c r="T5214">
        <v>154.69</v>
      </c>
      <c r="U5214">
        <v>288.18</v>
      </c>
      <c r="V5214" s="4">
        <v>-0.70440000000000003</v>
      </c>
      <c r="W5214">
        <v>22726.14</v>
      </c>
      <c r="X5214" s="20">
        <v>23.86</v>
      </c>
      <c r="Y5214" s="13" t="str">
        <f>IFERROR(VLOOKUP(C5214,[1]Index!$D:$F,3,FALSE),"Non List")</f>
        <v>Microfinance</v>
      </c>
      <c r="Z5214">
        <f>IFERROR(VLOOKUP(C5214,[1]LP!$B:$C,2,FALSE),0)</f>
        <v>0</v>
      </c>
      <c r="AA5214" s="12">
        <f t="shared" si="88"/>
        <v>0</v>
      </c>
      <c r="AB5214" s="12">
        <v>0</v>
      </c>
      <c r="AC5214" s="12">
        <v>0</v>
      </c>
    </row>
    <row r="5215" spans="1:29" x14ac:dyDescent="0.45">
      <c r="A5215" s="17" t="s">
        <v>55</v>
      </c>
      <c r="B5215" t="s">
        <v>181</v>
      </c>
      <c r="C5215" t="s">
        <v>122</v>
      </c>
      <c r="D5215">
        <v>1866</v>
      </c>
      <c r="E5215" s="18">
        <v>255000</v>
      </c>
      <c r="F5215">
        <v>728380.29480000003</v>
      </c>
      <c r="G5215">
        <v>2545904.3158</v>
      </c>
      <c r="H5215">
        <v>3656829.3201000001</v>
      </c>
      <c r="I5215">
        <v>381164.2378</v>
      </c>
      <c r="J5215">
        <v>440229.48229999997</v>
      </c>
      <c r="K5215">
        <v>273134.88660000003</v>
      </c>
      <c r="L5215">
        <v>146748.92920000001</v>
      </c>
      <c r="M5215">
        <v>57.54</v>
      </c>
      <c r="N5215">
        <v>32.43</v>
      </c>
      <c r="O5215">
        <v>4.84</v>
      </c>
      <c r="P5215">
        <v>14.92</v>
      </c>
      <c r="Q5215">
        <v>3.05</v>
      </c>
      <c r="R5215">
        <v>156.96</v>
      </c>
      <c r="S5215">
        <v>7.72</v>
      </c>
      <c r="T5215">
        <v>385.64</v>
      </c>
      <c r="U5215">
        <v>706.59</v>
      </c>
      <c r="V5215" s="4">
        <v>-0.62129999999999996</v>
      </c>
      <c r="W5215" t="s">
        <v>314</v>
      </c>
      <c r="X5215" s="20">
        <v>0</v>
      </c>
      <c r="Y5215" s="13" t="str">
        <f>IFERROR(VLOOKUP(C5215,[1]Index!$D:$F,3,FALSE),"Non List")</f>
        <v>Microfinance</v>
      </c>
      <c r="Z5215">
        <f>IFERROR(VLOOKUP(C5215,[1]LP!$B:$C,2,FALSE),0)</f>
        <v>1867</v>
      </c>
      <c r="AA5215" s="12">
        <f t="shared" si="88"/>
        <v>32.446993395898502</v>
      </c>
      <c r="AB5215" s="12">
        <v>0</v>
      </c>
      <c r="AC5215" s="12">
        <v>0</v>
      </c>
    </row>
    <row r="5216" spans="1:29" x14ac:dyDescent="0.45">
      <c r="A5216" s="17" t="s">
        <v>55</v>
      </c>
      <c r="B5216" t="s">
        <v>181</v>
      </c>
      <c r="C5216" t="s">
        <v>105</v>
      </c>
      <c r="D5216">
        <v>735</v>
      </c>
      <c r="E5216" s="18">
        <v>148478.41</v>
      </c>
      <c r="F5216">
        <v>18337.91</v>
      </c>
      <c r="G5216">
        <v>412405.89</v>
      </c>
      <c r="H5216">
        <v>871707.98</v>
      </c>
      <c r="I5216">
        <v>60295.46</v>
      </c>
      <c r="J5216">
        <v>74822.17</v>
      </c>
      <c r="K5216">
        <v>6240.18</v>
      </c>
      <c r="L5216">
        <v>2168.66</v>
      </c>
      <c r="M5216">
        <v>1.46</v>
      </c>
      <c r="N5216">
        <v>503.42</v>
      </c>
      <c r="O5216">
        <v>6.54</v>
      </c>
      <c r="P5216">
        <v>1.3</v>
      </c>
      <c r="Q5216">
        <v>0.21</v>
      </c>
      <c r="R5216">
        <v>3292.37</v>
      </c>
      <c r="S5216">
        <v>9.57</v>
      </c>
      <c r="T5216">
        <v>112.35</v>
      </c>
      <c r="U5216">
        <v>60.75</v>
      </c>
      <c r="V5216" s="4">
        <v>-0.9173</v>
      </c>
      <c r="W5216">
        <v>2168.66</v>
      </c>
      <c r="X5216" s="20">
        <v>1.46</v>
      </c>
      <c r="Y5216" s="13" t="str">
        <f>IFERROR(VLOOKUP(C5216,[1]Index!$D:$F,3,FALSE),"Non List")</f>
        <v>Microfinance</v>
      </c>
      <c r="Z5216">
        <f>IFERROR(VLOOKUP(C5216,[1]LP!$B:$C,2,FALSE),0)</f>
        <v>660</v>
      </c>
      <c r="AA5216" s="12">
        <f t="shared" si="88"/>
        <v>452.05479452054794</v>
      </c>
      <c r="AB5216" s="12">
        <v>0</v>
      </c>
      <c r="AC5216" s="12">
        <v>0</v>
      </c>
    </row>
    <row r="5217" spans="1:29" x14ac:dyDescent="0.45">
      <c r="A5217" s="17" t="s">
        <v>55</v>
      </c>
      <c r="B5217" t="s">
        <v>181</v>
      </c>
      <c r="C5217" t="s">
        <v>106</v>
      </c>
      <c r="D5217">
        <v>739.5</v>
      </c>
      <c r="E5217" s="18">
        <v>101400</v>
      </c>
      <c r="F5217">
        <v>20540.919999999998</v>
      </c>
      <c r="G5217">
        <v>308837.24</v>
      </c>
      <c r="H5217">
        <v>1228220.6200000001</v>
      </c>
      <c r="I5217">
        <v>55938.02</v>
      </c>
      <c r="J5217">
        <v>78753.63</v>
      </c>
      <c r="K5217">
        <v>6568.09</v>
      </c>
      <c r="L5217">
        <v>2853.47</v>
      </c>
      <c r="M5217">
        <v>2.81</v>
      </c>
      <c r="N5217">
        <v>263.17</v>
      </c>
      <c r="O5217">
        <v>6.15</v>
      </c>
      <c r="P5217">
        <v>2.34</v>
      </c>
      <c r="Q5217">
        <v>0.21</v>
      </c>
      <c r="R5217">
        <v>1618.5</v>
      </c>
      <c r="S5217">
        <v>4.63</v>
      </c>
      <c r="T5217">
        <v>120.26</v>
      </c>
      <c r="U5217">
        <v>87.2</v>
      </c>
      <c r="V5217" s="4">
        <v>-0.8821</v>
      </c>
      <c r="W5217">
        <v>2853.47</v>
      </c>
      <c r="X5217" s="20">
        <v>2.81</v>
      </c>
      <c r="Y5217" s="13" t="str">
        <f>IFERROR(VLOOKUP(C5217,[1]Index!$D:$F,3,FALSE),"Non List")</f>
        <v>Microfinance</v>
      </c>
      <c r="Z5217">
        <f>IFERROR(VLOOKUP(C5217,[1]LP!$B:$C,2,FALSE),0)</f>
        <v>0</v>
      </c>
      <c r="AA5217" s="12">
        <f t="shared" si="88"/>
        <v>0</v>
      </c>
      <c r="AB5217" s="12">
        <v>0</v>
      </c>
      <c r="AC5217" s="12">
        <v>0</v>
      </c>
    </row>
    <row r="5218" spans="1:29" x14ac:dyDescent="0.45">
      <c r="A5218" s="17" t="s">
        <v>55</v>
      </c>
      <c r="B5218" t="s">
        <v>181</v>
      </c>
      <c r="C5218" t="s">
        <v>112</v>
      </c>
      <c r="D5218">
        <v>661</v>
      </c>
      <c r="E5218" s="18">
        <v>1739440</v>
      </c>
      <c r="F5218">
        <v>1467920.8929999999</v>
      </c>
      <c r="G5218">
        <v>2231869.784</v>
      </c>
      <c r="H5218">
        <v>18039780.794</v>
      </c>
      <c r="I5218">
        <v>1092085.4269999999</v>
      </c>
      <c r="J5218">
        <v>1152308.7890000001</v>
      </c>
      <c r="K5218">
        <v>314118.71299999999</v>
      </c>
      <c r="L5218">
        <v>300030.00799999997</v>
      </c>
      <c r="M5218">
        <v>17.239999999999998</v>
      </c>
      <c r="N5218">
        <v>38.340000000000003</v>
      </c>
      <c r="O5218">
        <v>3.58</v>
      </c>
      <c r="P5218">
        <v>9.35</v>
      </c>
      <c r="Q5218">
        <v>1.53</v>
      </c>
      <c r="R5218">
        <v>137.26</v>
      </c>
      <c r="S5218">
        <v>4.6399999999999997</v>
      </c>
      <c r="T5218">
        <v>184.39</v>
      </c>
      <c r="U5218">
        <v>267.44</v>
      </c>
      <c r="V5218" s="4">
        <v>-0.59540000000000004</v>
      </c>
      <c r="W5218">
        <v>756008.58</v>
      </c>
      <c r="X5218" s="20">
        <v>43.46</v>
      </c>
      <c r="Y5218" s="13" t="str">
        <f>IFERROR(VLOOKUP(C5218,[1]Index!$D:$F,3,FALSE),"Non List")</f>
        <v>Microfinance</v>
      </c>
      <c r="Z5218">
        <f>IFERROR(VLOOKUP(C5218,[1]LP!$B:$C,2,FALSE),0)</f>
        <v>660</v>
      </c>
      <c r="AA5218" s="12">
        <f t="shared" si="88"/>
        <v>38.283062645011604</v>
      </c>
      <c r="AB5218" s="12">
        <v>0</v>
      </c>
      <c r="AC5218" s="12">
        <v>0</v>
      </c>
    </row>
    <row r="5219" spans="1:29" x14ac:dyDescent="0.45">
      <c r="A5219" s="17" t="s">
        <v>55</v>
      </c>
      <c r="B5219" t="s">
        <v>181</v>
      </c>
      <c r="C5219" t="s">
        <v>95</v>
      </c>
      <c r="D5219">
        <v>880</v>
      </c>
      <c r="E5219" s="18">
        <v>145200</v>
      </c>
      <c r="F5219">
        <v>74894.58</v>
      </c>
      <c r="G5219">
        <v>559313.66</v>
      </c>
      <c r="H5219">
        <v>1218510.42</v>
      </c>
      <c r="I5219">
        <v>93683.64</v>
      </c>
      <c r="J5219">
        <v>107168.21</v>
      </c>
      <c r="K5219">
        <v>1932.89</v>
      </c>
      <c r="L5219">
        <v>401.52</v>
      </c>
      <c r="M5219">
        <v>0.27</v>
      </c>
      <c r="N5219">
        <v>3259.26</v>
      </c>
      <c r="O5219">
        <v>5.81</v>
      </c>
      <c r="P5219">
        <v>0.18</v>
      </c>
      <c r="Q5219">
        <v>0.02</v>
      </c>
      <c r="R5219">
        <v>18936.3</v>
      </c>
      <c r="S5219">
        <v>9.0500000000000007</v>
      </c>
      <c r="T5219">
        <v>151.58000000000001</v>
      </c>
      <c r="U5219">
        <v>30.35</v>
      </c>
      <c r="V5219" s="4">
        <v>-0.96550000000000002</v>
      </c>
      <c r="W5219">
        <v>401.52</v>
      </c>
      <c r="X5219" s="20">
        <v>0.28000000000000003</v>
      </c>
      <c r="Y5219" s="13" t="str">
        <f>IFERROR(VLOOKUP(C5219,[1]Index!$D:$F,3,FALSE),"Non List")</f>
        <v>Microfinance</v>
      </c>
      <c r="Z5219">
        <f>IFERROR(VLOOKUP(C5219,[1]LP!$B:$C,2,FALSE),0)</f>
        <v>803.6</v>
      </c>
      <c r="AA5219" s="12">
        <f t="shared" si="88"/>
        <v>2976.2962962962961</v>
      </c>
      <c r="AB5219" s="12">
        <v>0</v>
      </c>
      <c r="AC5219" s="12">
        <v>0</v>
      </c>
    </row>
    <row r="5220" spans="1:29" x14ac:dyDescent="0.45">
      <c r="A5220" s="17" t="s">
        <v>55</v>
      </c>
      <c r="B5220" t="s">
        <v>181</v>
      </c>
      <c r="C5220" t="s">
        <v>113</v>
      </c>
      <c r="D5220">
        <v>623</v>
      </c>
      <c r="E5220" s="18">
        <v>382258.34499999997</v>
      </c>
      <c r="F5220">
        <v>139208.21599999999</v>
      </c>
      <c r="G5220">
        <v>1283785.338</v>
      </c>
      <c r="H5220">
        <v>5088462.5932999998</v>
      </c>
      <c r="I5220">
        <v>245301.185</v>
      </c>
      <c r="J5220">
        <v>316414.65669999999</v>
      </c>
      <c r="K5220">
        <v>67591.466199999995</v>
      </c>
      <c r="L5220">
        <v>27942.564299999998</v>
      </c>
      <c r="M5220">
        <v>7.3</v>
      </c>
      <c r="N5220">
        <v>85.34</v>
      </c>
      <c r="O5220">
        <v>4.57</v>
      </c>
      <c r="P5220">
        <v>5.36</v>
      </c>
      <c r="Q5220">
        <v>0.52</v>
      </c>
      <c r="R5220">
        <v>390</v>
      </c>
      <c r="S5220">
        <v>3.77</v>
      </c>
      <c r="T5220">
        <v>136.41999999999999</v>
      </c>
      <c r="U5220">
        <v>149.69</v>
      </c>
      <c r="V5220" s="4">
        <v>-0.75970000000000004</v>
      </c>
      <c r="W5220">
        <v>2762.9441999999999</v>
      </c>
      <c r="X5220" s="20">
        <v>0.72</v>
      </c>
      <c r="Y5220" s="13" t="str">
        <f>IFERROR(VLOOKUP(C5220,[1]Index!$D:$F,3,FALSE),"Non List")</f>
        <v>Microfinance</v>
      </c>
      <c r="Z5220">
        <f>IFERROR(VLOOKUP(C5220,[1]LP!$B:$C,2,FALSE),0)</f>
        <v>625</v>
      </c>
      <c r="AA5220" s="12">
        <f t="shared" si="88"/>
        <v>85.61643835616438</v>
      </c>
      <c r="AB5220" s="12">
        <v>0</v>
      </c>
      <c r="AC5220" s="12">
        <v>0</v>
      </c>
    </row>
    <row r="5221" spans="1:29" x14ac:dyDescent="0.45">
      <c r="A5221" s="17" t="s">
        <v>55</v>
      </c>
      <c r="B5221" t="s">
        <v>181</v>
      </c>
      <c r="C5221" t="s">
        <v>183</v>
      </c>
      <c r="D5221">
        <v>1165</v>
      </c>
      <c r="E5221" s="18">
        <v>148575</v>
      </c>
      <c r="F5221">
        <v>251882.63</v>
      </c>
      <c r="G5221">
        <v>2508073.19</v>
      </c>
      <c r="H5221">
        <v>3779806.05</v>
      </c>
      <c r="I5221">
        <v>212150.21</v>
      </c>
      <c r="J5221">
        <v>275688.03999999998</v>
      </c>
      <c r="K5221">
        <v>143842.54999999999</v>
      </c>
      <c r="L5221">
        <v>18278.72</v>
      </c>
      <c r="M5221">
        <v>12.3</v>
      </c>
      <c r="N5221">
        <v>94.72</v>
      </c>
      <c r="O5221">
        <v>4.32</v>
      </c>
      <c r="P5221">
        <v>4.5599999999999996</v>
      </c>
      <c r="Q5221">
        <v>0.41</v>
      </c>
      <c r="R5221">
        <v>409.19</v>
      </c>
      <c r="S5221">
        <v>6.55</v>
      </c>
      <c r="T5221">
        <v>269.52999999999997</v>
      </c>
      <c r="U5221">
        <v>273.12</v>
      </c>
      <c r="V5221" s="4">
        <v>-0.76559999999999995</v>
      </c>
      <c r="W5221" t="s">
        <v>314</v>
      </c>
      <c r="X5221" s="20">
        <v>0</v>
      </c>
      <c r="Y5221" s="13" t="str">
        <f>IFERROR(VLOOKUP(C5221,[1]Index!$D:$F,3,FALSE),"Non List")</f>
        <v>Microfinance</v>
      </c>
      <c r="Z5221">
        <f>IFERROR(VLOOKUP(C5221,[1]LP!$B:$C,2,FALSE),0)</f>
        <v>1136.0999999999999</v>
      </c>
      <c r="AA5221" s="12">
        <f t="shared" si="88"/>
        <v>92.365853658536579</v>
      </c>
      <c r="AB5221" s="12">
        <v>0</v>
      </c>
      <c r="AC5221" s="12">
        <v>0</v>
      </c>
    </row>
    <row r="5222" spans="1:29" x14ac:dyDescent="0.45">
      <c r="A5222" s="17" t="s">
        <v>55</v>
      </c>
      <c r="B5222" t="s">
        <v>181</v>
      </c>
      <c r="C5222" t="s">
        <v>185</v>
      </c>
      <c r="D5222">
        <v>1263</v>
      </c>
      <c r="E5222" s="18">
        <v>106148</v>
      </c>
      <c r="F5222">
        <v>138298</v>
      </c>
      <c r="G5222">
        <v>1086560</v>
      </c>
      <c r="H5222">
        <v>1928357</v>
      </c>
      <c r="I5222">
        <v>118291</v>
      </c>
      <c r="J5222">
        <v>147052</v>
      </c>
      <c r="K5222">
        <v>37174</v>
      </c>
      <c r="L5222">
        <v>23640</v>
      </c>
      <c r="M5222">
        <v>22.27</v>
      </c>
      <c r="N5222">
        <v>56.71</v>
      </c>
      <c r="O5222">
        <v>5.48</v>
      </c>
      <c r="P5222">
        <v>9.67</v>
      </c>
      <c r="Q5222">
        <v>1.1100000000000001</v>
      </c>
      <c r="R5222">
        <v>310.77</v>
      </c>
      <c r="S5222">
        <v>2.17</v>
      </c>
      <c r="T5222">
        <v>230.29</v>
      </c>
      <c r="U5222">
        <v>339.69</v>
      </c>
      <c r="V5222" s="4">
        <v>-0.73099999999999998</v>
      </c>
      <c r="W5222" t="s">
        <v>314</v>
      </c>
      <c r="X5222" s="20">
        <v>0</v>
      </c>
      <c r="Y5222" s="13" t="str">
        <f>IFERROR(VLOOKUP(C5222,[1]Index!$D:$F,3,FALSE),"Non List")</f>
        <v>Microfinance</v>
      </c>
      <c r="Z5222">
        <f>IFERROR(VLOOKUP(C5222,[1]LP!$B:$C,2,FALSE),0)</f>
        <v>1290</v>
      </c>
      <c r="AA5222" s="12">
        <f t="shared" si="88"/>
        <v>57.925460260440055</v>
      </c>
      <c r="AB5222" s="12">
        <v>0</v>
      </c>
      <c r="AC5222" s="12">
        <v>0</v>
      </c>
    </row>
    <row r="5223" spans="1:29" x14ac:dyDescent="0.45">
      <c r="A5223" s="17" t="s">
        <v>55</v>
      </c>
      <c r="B5223" t="s">
        <v>181</v>
      </c>
      <c r="C5223" t="s">
        <v>109</v>
      </c>
      <c r="D5223">
        <v>1130</v>
      </c>
      <c r="E5223" s="18">
        <v>146138.57999999999</v>
      </c>
      <c r="F5223">
        <v>65887.490000000005</v>
      </c>
      <c r="G5223">
        <v>671346.74</v>
      </c>
      <c r="H5223">
        <v>2051070.83</v>
      </c>
      <c r="I5223">
        <v>96532.79</v>
      </c>
      <c r="J5223">
        <v>133623.23000000001</v>
      </c>
      <c r="K5223">
        <v>33798.519999999997</v>
      </c>
      <c r="L5223">
        <v>21609.53</v>
      </c>
      <c r="M5223">
        <v>14.78</v>
      </c>
      <c r="N5223">
        <v>76.45</v>
      </c>
      <c r="O5223">
        <v>7.79</v>
      </c>
      <c r="P5223">
        <v>10.19</v>
      </c>
      <c r="Q5223">
        <v>0.92</v>
      </c>
      <c r="R5223">
        <v>595.54999999999995</v>
      </c>
      <c r="S5223">
        <v>2.96</v>
      </c>
      <c r="T5223">
        <v>145.09</v>
      </c>
      <c r="U5223">
        <v>219.66</v>
      </c>
      <c r="V5223" s="4">
        <v>-0.80559999999999998</v>
      </c>
      <c r="W5223">
        <v>21609.52</v>
      </c>
      <c r="X5223" s="20">
        <v>14.79</v>
      </c>
      <c r="Y5223" s="13" t="str">
        <f>IFERROR(VLOOKUP(C5223,[1]Index!$D:$F,3,FALSE),"Non List")</f>
        <v>Microfinance</v>
      </c>
      <c r="Z5223">
        <f>IFERROR(VLOOKUP(C5223,[1]LP!$B:$C,2,FALSE),0)</f>
        <v>1166</v>
      </c>
      <c r="AA5223" s="12">
        <f t="shared" si="88"/>
        <v>78.89039242219215</v>
      </c>
      <c r="AB5223" s="12">
        <v>0</v>
      </c>
      <c r="AC5223" s="12">
        <v>0</v>
      </c>
    </row>
    <row r="5224" spans="1:29" x14ac:dyDescent="0.45">
      <c r="A5224" s="17" t="s">
        <v>55</v>
      </c>
      <c r="B5224" t="s">
        <v>181</v>
      </c>
      <c r="C5224" t="s">
        <v>326</v>
      </c>
      <c r="D5224">
        <v>67.3</v>
      </c>
      <c r="E5224" s="18">
        <v>22850</v>
      </c>
      <c r="F5224">
        <v>24861.22</v>
      </c>
      <c r="G5224">
        <v>144679.84</v>
      </c>
      <c r="H5224">
        <v>399963.96</v>
      </c>
      <c r="I5224">
        <v>19340.78</v>
      </c>
      <c r="J5224">
        <v>26344.720000000001</v>
      </c>
      <c r="K5224">
        <v>9519.4500000000007</v>
      </c>
      <c r="L5224">
        <v>7582.59</v>
      </c>
      <c r="M5224">
        <v>33.18</v>
      </c>
      <c r="N5224">
        <v>2.0299999999999998</v>
      </c>
      <c r="O5224">
        <v>0.32</v>
      </c>
      <c r="P5224">
        <v>15.89</v>
      </c>
      <c r="Q5224">
        <v>1.79</v>
      </c>
      <c r="R5224">
        <v>0.65</v>
      </c>
      <c r="S5224">
        <v>4.57</v>
      </c>
      <c r="T5224">
        <v>208.8</v>
      </c>
      <c r="U5224">
        <v>394.82</v>
      </c>
      <c r="V5224" s="4">
        <v>4.8665000000000003</v>
      </c>
      <c r="W5224">
        <v>7582.59</v>
      </c>
      <c r="X5224" s="20">
        <v>33.18</v>
      </c>
      <c r="Y5224" s="13" t="str">
        <f>IFERROR(VLOOKUP(C5224,[1]Index!$D:$F,3,FALSE),"Non List")</f>
        <v>Microfinance</v>
      </c>
      <c r="Z5224">
        <f>IFERROR(VLOOKUP(C5224,[1]LP!$B:$C,2,FALSE),0)</f>
        <v>0</v>
      </c>
      <c r="AA5224" s="12">
        <f t="shared" si="88"/>
        <v>0</v>
      </c>
      <c r="AB5224" s="12">
        <v>0</v>
      </c>
      <c r="AC5224" s="12">
        <v>0</v>
      </c>
    </row>
    <row r="5225" spans="1:29" x14ac:dyDescent="0.45">
      <c r="A5225" s="17" t="s">
        <v>55</v>
      </c>
      <c r="B5225" t="s">
        <v>181</v>
      </c>
      <c r="C5225" t="s">
        <v>187</v>
      </c>
      <c r="D5225">
        <v>708</v>
      </c>
      <c r="E5225" s="18">
        <v>133100</v>
      </c>
      <c r="F5225">
        <v>96259</v>
      </c>
      <c r="G5225">
        <v>708094</v>
      </c>
      <c r="H5225">
        <v>1733871</v>
      </c>
      <c r="I5225">
        <v>83137</v>
      </c>
      <c r="J5225">
        <v>144941</v>
      </c>
      <c r="K5225">
        <v>-6886</v>
      </c>
      <c r="L5225">
        <v>-10991</v>
      </c>
      <c r="M5225">
        <v>-8.25</v>
      </c>
      <c r="N5225">
        <v>-85.82</v>
      </c>
      <c r="O5225">
        <v>4.1100000000000003</v>
      </c>
      <c r="P5225">
        <v>-4.79</v>
      </c>
      <c r="Q5225">
        <v>-0.56000000000000005</v>
      </c>
      <c r="R5225">
        <v>-352.72</v>
      </c>
      <c r="S5225">
        <v>4.03</v>
      </c>
      <c r="T5225">
        <v>172.32</v>
      </c>
      <c r="U5225" t="s">
        <v>314</v>
      </c>
      <c r="V5225" s="4" t="s">
        <v>314</v>
      </c>
      <c r="W5225" t="s">
        <v>314</v>
      </c>
      <c r="X5225" s="20">
        <v>0</v>
      </c>
      <c r="Y5225" s="13" t="str">
        <f>IFERROR(VLOOKUP(C5225,[1]Index!$D:$F,3,FALSE),"Non List")</f>
        <v>Microfinance</v>
      </c>
      <c r="Z5225">
        <f>IFERROR(VLOOKUP(C5225,[1]LP!$B:$C,2,FALSE),0)</f>
        <v>668</v>
      </c>
      <c r="AA5225" s="12">
        <f t="shared" si="88"/>
        <v>-80.969696969696969</v>
      </c>
      <c r="AB5225" s="12">
        <v>0</v>
      </c>
      <c r="AC5225" s="12">
        <v>0</v>
      </c>
    </row>
    <row r="5226" spans="1:29" x14ac:dyDescent="0.45">
      <c r="A5226" s="17" t="s">
        <v>55</v>
      </c>
      <c r="B5226" t="s">
        <v>181</v>
      </c>
      <c r="C5226" t="s">
        <v>315</v>
      </c>
      <c r="D5226">
        <v>2060</v>
      </c>
      <c r="E5226" s="18">
        <v>62338</v>
      </c>
      <c r="F5226">
        <v>212577.23</v>
      </c>
      <c r="G5226">
        <v>820580.31</v>
      </c>
      <c r="H5226">
        <v>1305121.73</v>
      </c>
      <c r="I5226">
        <v>119559.71</v>
      </c>
      <c r="J5226">
        <v>137342.6</v>
      </c>
      <c r="K5226">
        <v>89277.68</v>
      </c>
      <c r="L5226">
        <v>48607.76</v>
      </c>
      <c r="M5226">
        <v>77.97</v>
      </c>
      <c r="N5226">
        <v>26.42</v>
      </c>
      <c r="O5226">
        <v>4.67</v>
      </c>
      <c r="P5226">
        <v>17.68</v>
      </c>
      <c r="Q5226">
        <v>3.16</v>
      </c>
      <c r="R5226">
        <v>123.38</v>
      </c>
      <c r="S5226">
        <v>7.58</v>
      </c>
      <c r="T5226">
        <v>441.01</v>
      </c>
      <c r="U5226">
        <v>879.59</v>
      </c>
      <c r="V5226" s="4">
        <v>-0.57299999999999995</v>
      </c>
      <c r="W5226">
        <v>48607.76</v>
      </c>
      <c r="X5226" s="20">
        <v>77.97</v>
      </c>
      <c r="Y5226" s="13" t="str">
        <f>IFERROR(VLOOKUP(C5226,[1]Index!$D:$F,3,FALSE),"Non List")</f>
        <v>Microfinance</v>
      </c>
      <c r="Z5226">
        <f>IFERROR(VLOOKUP(C5226,[1]LP!$B:$C,2,FALSE),0)</f>
        <v>2053</v>
      </c>
      <c r="AA5226" s="12">
        <f t="shared" si="88"/>
        <v>26.330639989739645</v>
      </c>
      <c r="AB5226" s="12">
        <v>0</v>
      </c>
      <c r="AC5226" s="12">
        <v>0</v>
      </c>
    </row>
    <row r="5227" spans="1:29" x14ac:dyDescent="0.45">
      <c r="A5227" s="17" t="s">
        <v>55</v>
      </c>
      <c r="B5227" t="s">
        <v>181</v>
      </c>
      <c r="C5227" t="s">
        <v>118</v>
      </c>
      <c r="D5227">
        <v>680</v>
      </c>
      <c r="E5227" s="18">
        <v>109375</v>
      </c>
      <c r="F5227">
        <v>50823.813999999998</v>
      </c>
      <c r="G5227">
        <v>888546.973</v>
      </c>
      <c r="H5227">
        <v>1319901.4750000001</v>
      </c>
      <c r="I5227">
        <v>86811.915999999997</v>
      </c>
      <c r="J5227">
        <v>125770.93</v>
      </c>
      <c r="K5227">
        <v>18499.315999999999</v>
      </c>
      <c r="L5227">
        <v>5116.9629999999997</v>
      </c>
      <c r="M5227">
        <v>4.67</v>
      </c>
      <c r="N5227">
        <v>145.61000000000001</v>
      </c>
      <c r="O5227">
        <v>4.6399999999999997</v>
      </c>
      <c r="P5227">
        <v>3.19</v>
      </c>
      <c r="Q5227">
        <v>0.31</v>
      </c>
      <c r="R5227">
        <v>675.63</v>
      </c>
      <c r="S5227">
        <v>5.3</v>
      </c>
      <c r="T5227">
        <v>146.47</v>
      </c>
      <c r="U5227">
        <v>124.06</v>
      </c>
      <c r="V5227" s="4">
        <v>-0.81759999999999999</v>
      </c>
      <c r="W5227" t="s">
        <v>314</v>
      </c>
      <c r="X5227" s="20">
        <v>0</v>
      </c>
      <c r="Y5227" s="13" t="str">
        <f>IFERROR(VLOOKUP(C5227,[1]Index!$D:$F,3,FALSE),"Non List")</f>
        <v>Microfinance</v>
      </c>
      <c r="Z5227">
        <f>IFERROR(VLOOKUP(C5227,[1]LP!$B:$C,2,FALSE),0)</f>
        <v>665</v>
      </c>
      <c r="AA5227" s="12">
        <f t="shared" si="88"/>
        <v>142.3982869379015</v>
      </c>
      <c r="AB5227" s="12">
        <v>0</v>
      </c>
      <c r="AC5227" s="12">
        <v>0</v>
      </c>
    </row>
    <row r="5228" spans="1:29" x14ac:dyDescent="0.45">
      <c r="A5228" s="17" t="s">
        <v>55</v>
      </c>
      <c r="B5228" t="s">
        <v>181</v>
      </c>
      <c r="C5228" t="s">
        <v>116</v>
      </c>
      <c r="D5228">
        <v>1308</v>
      </c>
      <c r="E5228" s="18">
        <v>182800</v>
      </c>
      <c r="F5228">
        <v>214340.73</v>
      </c>
      <c r="G5228">
        <v>2661110.06</v>
      </c>
      <c r="H5228">
        <v>4242746.0599999996</v>
      </c>
      <c r="I5228">
        <v>311772.63</v>
      </c>
      <c r="J5228">
        <v>381804.81</v>
      </c>
      <c r="K5228">
        <v>59961.52</v>
      </c>
      <c r="L5228">
        <v>-112452.76</v>
      </c>
      <c r="M5228">
        <v>-61.51</v>
      </c>
      <c r="N5228">
        <v>-21.26</v>
      </c>
      <c r="O5228">
        <v>6.02</v>
      </c>
      <c r="P5228">
        <v>-28.32</v>
      </c>
      <c r="Q5228">
        <v>-2.29</v>
      </c>
      <c r="R5228">
        <v>-127.99</v>
      </c>
      <c r="S5228">
        <v>8.39</v>
      </c>
      <c r="T5228">
        <v>217.25</v>
      </c>
      <c r="U5228" t="s">
        <v>314</v>
      </c>
      <c r="V5228" s="4" t="s">
        <v>314</v>
      </c>
      <c r="W5228" t="s">
        <v>314</v>
      </c>
      <c r="X5228" s="20">
        <v>0</v>
      </c>
      <c r="Y5228" s="13" t="str">
        <f>IFERROR(VLOOKUP(C5228,[1]Index!$D:$F,3,FALSE),"Non List")</f>
        <v>Microfinance</v>
      </c>
      <c r="Z5228">
        <f>IFERROR(VLOOKUP(C5228,[1]LP!$B:$C,2,FALSE),0)</f>
        <v>1270</v>
      </c>
      <c r="AA5228" s="12">
        <f t="shared" si="88"/>
        <v>-20.647049260282881</v>
      </c>
      <c r="AB5228" s="12">
        <v>0</v>
      </c>
      <c r="AC5228" s="12">
        <v>0</v>
      </c>
    </row>
    <row r="5229" spans="1:29" x14ac:dyDescent="0.45">
      <c r="A5229" s="17" t="s">
        <v>55</v>
      </c>
      <c r="B5229" t="s">
        <v>181</v>
      </c>
      <c r="C5229" t="s">
        <v>114</v>
      </c>
      <c r="D5229">
        <v>569</v>
      </c>
      <c r="E5229" s="18">
        <v>367143.40899999999</v>
      </c>
      <c r="F5229">
        <v>148794.20600000001</v>
      </c>
      <c r="G5229">
        <v>1481769.206</v>
      </c>
      <c r="H5229">
        <v>4510347.3329999996</v>
      </c>
      <c r="I5229">
        <v>267048.549</v>
      </c>
      <c r="J5229">
        <v>329054.60100000002</v>
      </c>
      <c r="K5229">
        <v>34613.011599999998</v>
      </c>
      <c r="L5229">
        <v>-25992.214400000001</v>
      </c>
      <c r="M5229">
        <v>-7.07</v>
      </c>
      <c r="N5229">
        <v>-80.48</v>
      </c>
      <c r="O5229">
        <v>4.05</v>
      </c>
      <c r="P5229">
        <v>-5.04</v>
      </c>
      <c r="Q5229">
        <v>-0.52</v>
      </c>
      <c r="R5229">
        <v>-325.94</v>
      </c>
      <c r="S5229">
        <v>5.07</v>
      </c>
      <c r="T5229">
        <v>140.53</v>
      </c>
      <c r="U5229" t="s">
        <v>314</v>
      </c>
      <c r="V5229" s="4" t="s">
        <v>314</v>
      </c>
      <c r="W5229">
        <v>-19356.8387</v>
      </c>
      <c r="X5229" s="20">
        <v>-5.27</v>
      </c>
      <c r="Y5229" s="13" t="str">
        <f>IFERROR(VLOOKUP(C5229,[1]Index!$D:$F,3,FALSE),"Non List")</f>
        <v>Microfinance</v>
      </c>
      <c r="Z5229">
        <f>IFERROR(VLOOKUP(C5229,[1]LP!$B:$C,2,FALSE),0)</f>
        <v>551.79999999999995</v>
      </c>
      <c r="AA5229" s="12">
        <f t="shared" si="88"/>
        <v>-78.048090523338033</v>
      </c>
      <c r="AB5229" s="12">
        <v>0</v>
      </c>
      <c r="AC5229" s="12">
        <v>0</v>
      </c>
    </row>
    <row r="5230" spans="1:29" x14ac:dyDescent="0.45">
      <c r="A5230" s="17" t="s">
        <v>55</v>
      </c>
      <c r="B5230" t="s">
        <v>181</v>
      </c>
      <c r="C5230" t="s">
        <v>98</v>
      </c>
      <c r="D5230">
        <v>750</v>
      </c>
      <c r="E5230" s="18">
        <v>229020.6183</v>
      </c>
      <c r="F5230">
        <v>239722.63759999999</v>
      </c>
      <c r="G5230">
        <v>1124385.6268</v>
      </c>
      <c r="H5230">
        <v>3298066.5397000001</v>
      </c>
      <c r="I5230">
        <v>190736.2444</v>
      </c>
      <c r="J5230">
        <v>233189.5955</v>
      </c>
      <c r="K5230">
        <v>-704.94479999999999</v>
      </c>
      <c r="L5230">
        <v>7649.7034000000003</v>
      </c>
      <c r="M5230">
        <v>3.34</v>
      </c>
      <c r="N5230">
        <v>224.55</v>
      </c>
      <c r="O5230">
        <v>3.66</v>
      </c>
      <c r="P5230">
        <v>1.63</v>
      </c>
      <c r="Q5230">
        <v>0.19</v>
      </c>
      <c r="R5230">
        <v>821.85</v>
      </c>
      <c r="S5230">
        <v>4.04</v>
      </c>
      <c r="T5230">
        <v>204.67</v>
      </c>
      <c r="U5230">
        <v>124.02</v>
      </c>
      <c r="V5230" s="4">
        <v>-0.83460000000000001</v>
      </c>
      <c r="W5230">
        <v>5966.7686000000003</v>
      </c>
      <c r="X5230" s="20">
        <v>2.61</v>
      </c>
      <c r="Y5230" s="13" t="str">
        <f>IFERROR(VLOOKUP(C5230,[1]Index!$D:$F,3,FALSE),"Non List")</f>
        <v>Microfinance</v>
      </c>
      <c r="Z5230">
        <f>IFERROR(VLOOKUP(C5230,[1]LP!$B:$C,2,FALSE),0)</f>
        <v>0</v>
      </c>
      <c r="AA5230" s="12">
        <f t="shared" si="88"/>
        <v>0</v>
      </c>
      <c r="AB5230" s="12">
        <v>0</v>
      </c>
      <c r="AC5230" s="12">
        <v>0</v>
      </c>
    </row>
    <row r="5231" spans="1:29" x14ac:dyDescent="0.45">
      <c r="A5231" s="17" t="s">
        <v>55</v>
      </c>
      <c r="B5231" t="s">
        <v>181</v>
      </c>
      <c r="C5231" t="s">
        <v>189</v>
      </c>
      <c r="D5231">
        <v>1214</v>
      </c>
      <c r="E5231" s="18">
        <v>266424.39</v>
      </c>
      <c r="F5231">
        <v>309800.07</v>
      </c>
      <c r="G5231">
        <v>2155845.73</v>
      </c>
      <c r="H5231">
        <v>5141161.1100000003</v>
      </c>
      <c r="I5231">
        <v>231537.58</v>
      </c>
      <c r="J5231">
        <v>301021.43</v>
      </c>
      <c r="K5231">
        <v>38122.29</v>
      </c>
      <c r="L5231">
        <v>5639.92</v>
      </c>
      <c r="M5231">
        <v>2.11</v>
      </c>
      <c r="N5231">
        <v>575.36</v>
      </c>
      <c r="O5231">
        <v>5.61</v>
      </c>
      <c r="P5231">
        <v>0.98</v>
      </c>
      <c r="Q5231">
        <v>0.1</v>
      </c>
      <c r="R5231">
        <v>3227.77</v>
      </c>
      <c r="S5231">
        <v>2.97</v>
      </c>
      <c r="T5231">
        <v>216.28</v>
      </c>
      <c r="U5231">
        <v>101.33</v>
      </c>
      <c r="V5231" s="4">
        <v>-0.91649999999999998</v>
      </c>
      <c r="W5231">
        <v>4399.1400000000003</v>
      </c>
      <c r="X5231" s="20">
        <v>1.65</v>
      </c>
      <c r="Y5231" s="13" t="str">
        <f>IFERROR(VLOOKUP(C5231,[1]Index!$D:$F,3,FALSE),"Non List")</f>
        <v>Microfinance</v>
      </c>
      <c r="Z5231">
        <f>IFERROR(VLOOKUP(C5231,[1]LP!$B:$C,2,FALSE),0)</f>
        <v>1163</v>
      </c>
      <c r="AA5231" s="12">
        <f t="shared" si="88"/>
        <v>551.1848341232228</v>
      </c>
      <c r="AB5231" s="12">
        <v>0</v>
      </c>
      <c r="AC5231" s="12">
        <v>0</v>
      </c>
    </row>
    <row r="5232" spans="1:29" x14ac:dyDescent="0.45">
      <c r="A5232" s="17" t="s">
        <v>55</v>
      </c>
      <c r="B5232" t="s">
        <v>181</v>
      </c>
      <c r="C5232" t="s">
        <v>119</v>
      </c>
      <c r="D5232">
        <v>793</v>
      </c>
      <c r="E5232" s="18">
        <v>504366.467</v>
      </c>
      <c r="F5232">
        <v>133270.13699999999</v>
      </c>
      <c r="G5232">
        <v>1347385.86</v>
      </c>
      <c r="H5232">
        <v>6214390.3799999999</v>
      </c>
      <c r="I5232">
        <v>257080.734</v>
      </c>
      <c r="J5232">
        <v>320491.44500000001</v>
      </c>
      <c r="K5232">
        <v>44213.997000000003</v>
      </c>
      <c r="L5232">
        <v>13632.168</v>
      </c>
      <c r="M5232">
        <v>2.7</v>
      </c>
      <c r="N5232">
        <v>293.7</v>
      </c>
      <c r="O5232">
        <v>6.27</v>
      </c>
      <c r="P5232">
        <v>2.14</v>
      </c>
      <c r="Q5232">
        <v>0.2</v>
      </c>
      <c r="R5232">
        <v>1841.5</v>
      </c>
      <c r="S5232">
        <v>5.95</v>
      </c>
      <c r="T5232">
        <v>126.42</v>
      </c>
      <c r="U5232">
        <v>87.64</v>
      </c>
      <c r="V5232" s="4">
        <v>-0.88949999999999996</v>
      </c>
      <c r="W5232">
        <v>23155.339</v>
      </c>
      <c r="X5232" s="20">
        <v>4.59</v>
      </c>
      <c r="Y5232" s="13" t="str">
        <f>IFERROR(VLOOKUP(C5232,[1]Index!$D:$F,3,FALSE),"Non List")</f>
        <v>Microfinance</v>
      </c>
      <c r="Z5232">
        <f>IFERROR(VLOOKUP(C5232,[1]LP!$B:$C,2,FALSE),0)</f>
        <v>0</v>
      </c>
      <c r="AA5232" s="12">
        <f t="shared" si="88"/>
        <v>0</v>
      </c>
      <c r="AB5232" s="12">
        <v>0</v>
      </c>
      <c r="AC5232" s="12">
        <v>0</v>
      </c>
    </row>
    <row r="5233" spans="1:29" x14ac:dyDescent="0.45">
      <c r="A5233" s="17" t="s">
        <v>55</v>
      </c>
      <c r="B5233" t="s">
        <v>181</v>
      </c>
      <c r="C5233" t="s">
        <v>327</v>
      </c>
      <c r="D5233">
        <v>1168</v>
      </c>
      <c r="E5233" s="18">
        <v>30000</v>
      </c>
      <c r="F5233">
        <v>314.38</v>
      </c>
      <c r="G5233">
        <v>48270.53</v>
      </c>
      <c r="H5233">
        <v>178598.28</v>
      </c>
      <c r="I5233">
        <v>7942.95</v>
      </c>
      <c r="J5233">
        <v>7942.95</v>
      </c>
      <c r="K5233">
        <v>-5663.76</v>
      </c>
      <c r="L5233">
        <v>1266.73</v>
      </c>
      <c r="M5233">
        <v>4.22</v>
      </c>
      <c r="N5233">
        <v>276.77999999999997</v>
      </c>
      <c r="O5233">
        <v>11.56</v>
      </c>
      <c r="P5233">
        <v>4.18</v>
      </c>
      <c r="Q5233">
        <v>0.63</v>
      </c>
      <c r="R5233">
        <v>3199.58</v>
      </c>
      <c r="S5233">
        <v>4.34</v>
      </c>
      <c r="T5233">
        <v>101.05</v>
      </c>
      <c r="U5233">
        <v>97.95</v>
      </c>
      <c r="V5233" s="4">
        <v>-0.91610000000000003</v>
      </c>
      <c r="W5233">
        <v>1266.73</v>
      </c>
      <c r="X5233" s="20">
        <v>4.22</v>
      </c>
      <c r="Y5233" s="13" t="str">
        <f>IFERROR(VLOOKUP(C5233,[1]Index!$D:$F,3,FALSE),"Non List")</f>
        <v>Microfinance</v>
      </c>
      <c r="Z5233">
        <f>IFERROR(VLOOKUP(C5233,[1]LP!$B:$C,2,FALSE),0)</f>
        <v>1143</v>
      </c>
      <c r="AA5233" s="12">
        <f t="shared" si="88"/>
        <v>270.85308056872037</v>
      </c>
      <c r="AB5233" s="12">
        <v>0</v>
      </c>
      <c r="AC5233" s="12">
        <v>0</v>
      </c>
    </row>
    <row r="5234" spans="1:29" x14ac:dyDescent="0.45">
      <c r="A5234" s="21" t="s">
        <v>55</v>
      </c>
      <c r="B5234" s="22" t="s">
        <v>181</v>
      </c>
      <c r="C5234" s="22" t="s">
        <v>191</v>
      </c>
      <c r="D5234" s="22">
        <v>617</v>
      </c>
      <c r="E5234" s="23">
        <v>910782.50899999996</v>
      </c>
      <c r="F5234" s="22">
        <v>1413935.568</v>
      </c>
      <c r="G5234" s="22">
        <v>4548406.8899999997</v>
      </c>
      <c r="H5234" s="22">
        <v>10045678.532</v>
      </c>
      <c r="I5234" s="22">
        <v>570090.20799999998</v>
      </c>
      <c r="J5234" s="22">
        <v>710655.18299999996</v>
      </c>
      <c r="K5234" s="22">
        <v>135747.16399999999</v>
      </c>
      <c r="L5234" s="22">
        <v>79737.388000000006</v>
      </c>
      <c r="M5234" s="22">
        <v>8.75</v>
      </c>
      <c r="N5234" s="22">
        <v>70.510000000000005</v>
      </c>
      <c r="O5234" s="22">
        <v>2.42</v>
      </c>
      <c r="P5234" s="22">
        <v>3.43</v>
      </c>
      <c r="Q5234" s="22">
        <v>0.69</v>
      </c>
      <c r="R5234" s="22">
        <v>170.63</v>
      </c>
      <c r="S5234" s="22">
        <v>6.78</v>
      </c>
      <c r="T5234" s="22">
        <v>255.24</v>
      </c>
      <c r="U5234" s="22">
        <v>224.17</v>
      </c>
      <c r="V5234" s="24">
        <v>-0.63670000000000004</v>
      </c>
      <c r="W5234" s="22">
        <v>69066.22</v>
      </c>
      <c r="X5234" s="25">
        <v>7.58</v>
      </c>
      <c r="Y5234" s="13" t="str">
        <f>IFERROR(VLOOKUP(C5234,[1]Index!$D:$F,3,FALSE),"Non List")</f>
        <v>Microfinance</v>
      </c>
      <c r="Z5234">
        <f>IFERROR(VLOOKUP(C5234,[1]LP!$B:$C,2,FALSE),0)</f>
        <v>619.70000000000005</v>
      </c>
      <c r="AA5234" s="12">
        <f t="shared" si="88"/>
        <v>70.822857142857146</v>
      </c>
      <c r="AB5234" s="12">
        <v>0</v>
      </c>
      <c r="AC5234" s="12">
        <v>0</v>
      </c>
    </row>
    <row r="5235" spans="1:29" x14ac:dyDescent="0.45">
      <c r="A5235" t="s">
        <v>55</v>
      </c>
      <c r="B5235" t="s">
        <v>181</v>
      </c>
      <c r="C5235" t="s">
        <v>192</v>
      </c>
      <c r="D5235" s="6">
        <v>216.1</v>
      </c>
      <c r="E5235" s="6">
        <v>1867962.6</v>
      </c>
      <c r="F5235" s="6">
        <v>63187.122000000003</v>
      </c>
      <c r="L5235">
        <v>58431.262999999999</v>
      </c>
      <c r="M5235" s="6">
        <v>3.12</v>
      </c>
      <c r="N5235" s="6">
        <v>69.260000000000005</v>
      </c>
      <c r="O5235" s="6">
        <v>2.09</v>
      </c>
      <c r="P5235" s="6">
        <v>3.03</v>
      </c>
      <c r="R5235" s="6">
        <v>144.75</v>
      </c>
      <c r="T5235" s="6">
        <v>103.38</v>
      </c>
      <c r="U5235" s="6">
        <v>85.19</v>
      </c>
      <c r="V5235" s="14">
        <v>-0.60578435909301254</v>
      </c>
      <c r="Y5235" s="13" t="str">
        <f>IFERROR(VLOOKUP(C5235,[1]Index!$D:$F,3,FALSE),"Non List")</f>
        <v>Hydro Power</v>
      </c>
      <c r="Z5235">
        <f>IFERROR(VLOOKUP(C5235,[1]LP!$B:$C,2,FALSE),0)</f>
        <v>209</v>
      </c>
      <c r="AA5235" s="12">
        <f t="shared" ref="AA5235:AA5283" si="89">IFERROR(Z5235/M5235,0)</f>
        <v>66.987179487179489</v>
      </c>
      <c r="AB5235" s="12">
        <v>0</v>
      </c>
      <c r="AC5235" s="12">
        <v>0</v>
      </c>
    </row>
    <row r="5236" spans="1:29" x14ac:dyDescent="0.45">
      <c r="A5236" t="s">
        <v>55</v>
      </c>
      <c r="B5236" t="s">
        <v>181</v>
      </c>
      <c r="C5236" t="s">
        <v>193</v>
      </c>
      <c r="D5236" s="6">
        <v>308.5</v>
      </c>
      <c r="E5236" s="6">
        <v>3409065</v>
      </c>
      <c r="F5236" s="6">
        <v>3582892</v>
      </c>
      <c r="L5236">
        <v>267329</v>
      </c>
      <c r="M5236" s="6">
        <v>7.84</v>
      </c>
      <c r="N5236" s="6">
        <v>39.35</v>
      </c>
      <c r="O5236" s="6">
        <v>1.5</v>
      </c>
      <c r="P5236" s="6">
        <v>3.82</v>
      </c>
      <c r="R5236" s="6">
        <v>59.03</v>
      </c>
      <c r="T5236" s="6">
        <v>205.1</v>
      </c>
      <c r="U5236" s="6">
        <v>190.21</v>
      </c>
      <c r="V5236" s="14">
        <v>-0.38343598055105343</v>
      </c>
      <c r="Y5236" s="13" t="str">
        <f>IFERROR(VLOOKUP(C5236,[1]Index!$D:$F,3,FALSE),"Non List")</f>
        <v>Hydro Power</v>
      </c>
      <c r="Z5236">
        <f>IFERROR(VLOOKUP(C5236,[1]LP!$B:$C,2,FALSE),0)</f>
        <v>311</v>
      </c>
      <c r="AA5236" s="12">
        <f t="shared" si="89"/>
        <v>39.668367346938773</v>
      </c>
      <c r="AB5236" s="12">
        <v>0</v>
      </c>
      <c r="AC5236" s="12">
        <v>0</v>
      </c>
    </row>
    <row r="5237" spans="1:29" x14ac:dyDescent="0.45">
      <c r="A5237" t="s">
        <v>55</v>
      </c>
      <c r="B5237" t="s">
        <v>181</v>
      </c>
      <c r="C5237" t="s">
        <v>194</v>
      </c>
      <c r="D5237" s="6">
        <v>493</v>
      </c>
      <c r="E5237" s="6">
        <v>7258179.2800000003</v>
      </c>
      <c r="F5237" s="6">
        <v>3301672.38</v>
      </c>
      <c r="L5237">
        <v>694509.21</v>
      </c>
      <c r="M5237" s="6">
        <v>9.56</v>
      </c>
      <c r="N5237" s="6">
        <v>51.57</v>
      </c>
      <c r="O5237" s="6">
        <v>3.39</v>
      </c>
      <c r="P5237" s="6">
        <v>6.58</v>
      </c>
      <c r="R5237" s="6">
        <v>174.82</v>
      </c>
      <c r="T5237" s="6">
        <v>145.49</v>
      </c>
      <c r="U5237" s="6">
        <v>176.9</v>
      </c>
      <c r="V5237" s="14">
        <v>-0.64117647058823524</v>
      </c>
      <c r="Y5237" s="13" t="str">
        <f>IFERROR(VLOOKUP(C5237,[1]Index!$D:$F,3,FALSE),"Non List")</f>
        <v>Hydro Power</v>
      </c>
      <c r="Z5237">
        <f>IFERROR(VLOOKUP(C5237,[1]LP!$B:$C,2,FALSE),0)</f>
        <v>490</v>
      </c>
      <c r="AA5237" s="12">
        <f t="shared" si="89"/>
        <v>51.255230125523013</v>
      </c>
      <c r="AB5237" s="12">
        <v>0</v>
      </c>
      <c r="AC5237" s="12">
        <v>0</v>
      </c>
    </row>
    <row r="5238" spans="1:29" x14ac:dyDescent="0.45">
      <c r="A5238" t="s">
        <v>55</v>
      </c>
      <c r="B5238" t="s">
        <v>181</v>
      </c>
      <c r="C5238" t="s">
        <v>195</v>
      </c>
      <c r="D5238" s="6">
        <v>152</v>
      </c>
      <c r="E5238" s="6">
        <v>2467525.41</v>
      </c>
      <c r="F5238" s="6">
        <v>13136.68</v>
      </c>
      <c r="L5238">
        <v>4832.96</v>
      </c>
      <c r="M5238" s="6">
        <v>0.19</v>
      </c>
      <c r="N5238" s="6">
        <v>800</v>
      </c>
      <c r="O5238" s="6">
        <v>1.51</v>
      </c>
      <c r="P5238" s="6">
        <v>0.19</v>
      </c>
      <c r="R5238" s="6">
        <v>1208</v>
      </c>
      <c r="T5238" s="6">
        <v>100.53</v>
      </c>
      <c r="U5238" s="6">
        <v>20.73</v>
      </c>
      <c r="V5238" s="14">
        <v>-0.86361842105263154</v>
      </c>
      <c r="Y5238" s="13" t="str">
        <f>IFERROR(VLOOKUP(C5238,[1]Index!$D:$F,3,FALSE),"Non List")</f>
        <v>Hydro Power</v>
      </c>
      <c r="Z5238">
        <f>IFERROR(VLOOKUP(C5238,[1]LP!$B:$C,2,FALSE),0)</f>
        <v>150</v>
      </c>
      <c r="AA5238" s="12">
        <f t="shared" si="89"/>
        <v>789.47368421052636</v>
      </c>
      <c r="AB5238" s="12">
        <v>0</v>
      </c>
      <c r="AC5238" s="12">
        <v>0</v>
      </c>
    </row>
    <row r="5239" spans="1:29" x14ac:dyDescent="0.45">
      <c r="A5239" t="s">
        <v>55</v>
      </c>
      <c r="B5239" t="s">
        <v>181</v>
      </c>
      <c r="C5239" t="s">
        <v>196</v>
      </c>
      <c r="D5239" s="6">
        <v>353</v>
      </c>
      <c r="E5239" s="6">
        <v>3089251</v>
      </c>
      <c r="F5239" s="6">
        <v>2464089.1749999998</v>
      </c>
      <c r="L5239">
        <v>407221.58899999998</v>
      </c>
      <c r="M5239" s="6">
        <v>13.18</v>
      </c>
      <c r="N5239" s="6">
        <v>26.78</v>
      </c>
      <c r="O5239" s="6">
        <v>1.96</v>
      </c>
      <c r="P5239" s="6">
        <v>7.33</v>
      </c>
      <c r="R5239" s="6">
        <v>52.49</v>
      </c>
      <c r="T5239" s="6">
        <v>179.76</v>
      </c>
      <c r="U5239" s="6">
        <v>230.88</v>
      </c>
      <c r="V5239" s="14">
        <v>-0.34594900849858357</v>
      </c>
      <c r="Y5239" s="13" t="str">
        <f>IFERROR(VLOOKUP(C5239,[1]Index!$D:$F,3,FALSE),"Non List")</f>
        <v>Hydro Power</v>
      </c>
      <c r="Z5239">
        <f>IFERROR(VLOOKUP(C5239,[1]LP!$B:$C,2,FALSE),0)</f>
        <v>340</v>
      </c>
      <c r="AA5239" s="12">
        <f t="shared" si="89"/>
        <v>25.796661608497725</v>
      </c>
      <c r="AB5239" s="12">
        <v>0</v>
      </c>
      <c r="AC5239" s="12">
        <v>0</v>
      </c>
    </row>
    <row r="5240" spans="1:29" x14ac:dyDescent="0.45">
      <c r="A5240" t="s">
        <v>55</v>
      </c>
      <c r="B5240" t="s">
        <v>181</v>
      </c>
      <c r="C5240" t="s">
        <v>215</v>
      </c>
      <c r="D5240" s="6">
        <v>232</v>
      </c>
      <c r="E5240" s="6">
        <v>990000</v>
      </c>
      <c r="F5240" s="6">
        <v>-65471.5527</v>
      </c>
      <c r="L5240">
        <v>-49603.6319</v>
      </c>
      <c r="M5240" s="6">
        <v>-5.01</v>
      </c>
      <c r="N5240" s="6">
        <v>-46.31</v>
      </c>
      <c r="O5240" s="6">
        <v>2.48</v>
      </c>
      <c r="P5240" s="6">
        <v>-5.37</v>
      </c>
      <c r="R5240" s="6">
        <v>-114.85</v>
      </c>
      <c r="T5240" s="6">
        <v>93.39</v>
      </c>
      <c r="U5240" s="6" t="s">
        <v>314</v>
      </c>
      <c r="V5240" s="14">
        <v>0</v>
      </c>
      <c r="Y5240" s="13" t="str">
        <f>IFERROR(VLOOKUP(C5240,[1]Index!$D:$F,3,FALSE),"Non List")</f>
        <v>Hydro Power</v>
      </c>
      <c r="Z5240">
        <f>IFERROR(VLOOKUP(C5240,[1]LP!$B:$C,2,FALSE),0)</f>
        <v>219.3</v>
      </c>
      <c r="AA5240" s="12">
        <f t="shared" si="89"/>
        <v>-43.772455089820362</v>
      </c>
      <c r="AB5240" s="12">
        <v>0</v>
      </c>
      <c r="AC5240" s="12">
        <v>0</v>
      </c>
    </row>
    <row r="5241" spans="1:29" x14ac:dyDescent="0.45">
      <c r="A5241" t="s">
        <v>55</v>
      </c>
      <c r="B5241" t="s">
        <v>181</v>
      </c>
      <c r="C5241" t="s">
        <v>202</v>
      </c>
      <c r="D5241" s="6">
        <v>189</v>
      </c>
      <c r="E5241" s="6">
        <v>2040731.6</v>
      </c>
      <c r="F5241" s="6">
        <v>16054.237999999999</v>
      </c>
      <c r="L5241">
        <v>672.23199999999997</v>
      </c>
      <c r="M5241" s="6">
        <v>0.03</v>
      </c>
      <c r="N5241" s="6">
        <v>6300</v>
      </c>
      <c r="O5241" s="6">
        <v>1.88</v>
      </c>
      <c r="P5241" s="6">
        <v>0.03</v>
      </c>
      <c r="R5241" s="6">
        <v>11844</v>
      </c>
      <c r="T5241" s="6">
        <v>100.79</v>
      </c>
      <c r="U5241" s="6">
        <v>8.25</v>
      </c>
      <c r="V5241" s="14">
        <v>-0.95634920634920639</v>
      </c>
      <c r="Y5241" s="13" t="str">
        <f>IFERROR(VLOOKUP(C5241,[1]Index!$D:$F,3,FALSE),"Non List")</f>
        <v>Hydro Power</v>
      </c>
      <c r="Z5241">
        <f>IFERROR(VLOOKUP(C5241,[1]LP!$B:$C,2,FALSE),0)</f>
        <v>183</v>
      </c>
      <c r="AA5241" s="12">
        <f t="shared" si="89"/>
        <v>6100</v>
      </c>
      <c r="AB5241" s="12">
        <v>0</v>
      </c>
      <c r="AC5241" s="12">
        <v>0</v>
      </c>
    </row>
    <row r="5242" spans="1:29" x14ac:dyDescent="0.45">
      <c r="A5242" t="s">
        <v>55</v>
      </c>
      <c r="B5242" t="s">
        <v>181</v>
      </c>
      <c r="C5242" t="s">
        <v>198</v>
      </c>
      <c r="D5242" s="6">
        <v>218</v>
      </c>
      <c r="E5242" s="6">
        <v>535815</v>
      </c>
      <c r="F5242" s="6">
        <v>64631.434999999998</v>
      </c>
      <c r="L5242">
        <v>11200.264999999999</v>
      </c>
      <c r="M5242" s="6">
        <v>2.09</v>
      </c>
      <c r="N5242" s="6">
        <v>104.31</v>
      </c>
      <c r="O5242" s="6">
        <v>1.95</v>
      </c>
      <c r="P5242" s="6">
        <v>1.87</v>
      </c>
      <c r="R5242" s="6">
        <v>203.4</v>
      </c>
      <c r="T5242" s="6">
        <v>112.06</v>
      </c>
      <c r="U5242" s="6">
        <v>72.59</v>
      </c>
      <c r="V5242" s="14">
        <v>-0.66701834862385323</v>
      </c>
      <c r="Y5242" s="13" t="str">
        <f>IFERROR(VLOOKUP(C5242,[1]Index!$D:$F,3,FALSE),"Non List")</f>
        <v>Hydro Power</v>
      </c>
      <c r="Z5242">
        <f>IFERROR(VLOOKUP(C5242,[1]LP!$B:$C,2,FALSE),0)</f>
        <v>214.5</v>
      </c>
      <c r="AA5242" s="12">
        <f t="shared" si="89"/>
        <v>102.63157894736842</v>
      </c>
      <c r="AB5242" s="12">
        <v>0</v>
      </c>
      <c r="AC5242" s="12">
        <v>0</v>
      </c>
    </row>
    <row r="5243" spans="1:29" x14ac:dyDescent="0.45">
      <c r="A5243" t="s">
        <v>55</v>
      </c>
      <c r="B5243" t="s">
        <v>181</v>
      </c>
      <c r="C5243" t="s">
        <v>200</v>
      </c>
      <c r="D5243" s="6">
        <v>206.5</v>
      </c>
      <c r="E5243" s="6">
        <v>1851279.223</v>
      </c>
      <c r="F5243" s="6">
        <v>156058.70600000001</v>
      </c>
      <c r="L5243">
        <v>67481.142000000007</v>
      </c>
      <c r="M5243" s="6">
        <v>3.64</v>
      </c>
      <c r="N5243" s="6">
        <v>56.73</v>
      </c>
      <c r="O5243" s="6">
        <v>1.9</v>
      </c>
      <c r="P5243" s="6">
        <v>3.36</v>
      </c>
      <c r="R5243" s="6">
        <v>107.79</v>
      </c>
      <c r="T5243" s="6">
        <v>108.43</v>
      </c>
      <c r="U5243" s="6">
        <v>94.24</v>
      </c>
      <c r="V5243" s="14">
        <v>-0.54363196125907987</v>
      </c>
      <c r="Y5243" s="13" t="str">
        <f>IFERROR(VLOOKUP(C5243,[1]Index!$D:$F,3,FALSE),"Non List")</f>
        <v>Hydro Power</v>
      </c>
      <c r="Z5243">
        <f>IFERROR(VLOOKUP(C5243,[1]LP!$B:$C,2,FALSE),0)</f>
        <v>204.7</v>
      </c>
      <c r="AA5243" s="12">
        <f t="shared" si="89"/>
        <v>56.23626373626373</v>
      </c>
      <c r="AB5243" s="12">
        <v>0</v>
      </c>
      <c r="AC5243" s="12">
        <v>0</v>
      </c>
    </row>
    <row r="5244" spans="1:29" x14ac:dyDescent="0.45">
      <c r="A5244" t="s">
        <v>55</v>
      </c>
      <c r="B5244" t="s">
        <v>181</v>
      </c>
      <c r="C5244" t="s">
        <v>238</v>
      </c>
      <c r="D5244" s="6">
        <v>279.89999999999998</v>
      </c>
      <c r="E5244" s="6">
        <v>588036.9</v>
      </c>
      <c r="F5244" s="6">
        <v>23122.058000000001</v>
      </c>
      <c r="L5244">
        <v>13975.773999999999</v>
      </c>
      <c r="M5244" s="6">
        <v>2.37</v>
      </c>
      <c r="N5244" s="6">
        <v>118.1</v>
      </c>
      <c r="O5244" s="6">
        <v>2.69</v>
      </c>
      <c r="P5244" s="6">
        <v>2.29</v>
      </c>
      <c r="R5244" s="6">
        <v>317.69</v>
      </c>
      <c r="T5244" s="6">
        <v>103.93</v>
      </c>
      <c r="U5244" s="6">
        <v>74.45</v>
      </c>
      <c r="V5244" s="14">
        <v>-0.73401214719542685</v>
      </c>
      <c r="Y5244" s="13" t="str">
        <f>IFERROR(VLOOKUP(C5244,[1]Index!$D:$F,3,FALSE),"Non List")</f>
        <v>Hydro Non Converted</v>
      </c>
      <c r="Z5244">
        <f>IFERROR(VLOOKUP(C5244,[1]LP!$B:$C,2,FALSE),0)</f>
        <v>269.5</v>
      </c>
      <c r="AA5244" s="12">
        <f t="shared" si="89"/>
        <v>113.71308016877637</v>
      </c>
      <c r="AB5244" s="12">
        <v>0</v>
      </c>
      <c r="AC5244" s="12">
        <v>0</v>
      </c>
    </row>
    <row r="5245" spans="1:29" x14ac:dyDescent="0.45">
      <c r="A5245" t="s">
        <v>55</v>
      </c>
      <c r="B5245" t="s">
        <v>181</v>
      </c>
      <c r="C5245" t="s">
        <v>203</v>
      </c>
      <c r="D5245" s="6">
        <v>233</v>
      </c>
      <c r="E5245" s="6">
        <v>1500000</v>
      </c>
      <c r="F5245" s="6">
        <v>-396911</v>
      </c>
      <c r="L5245">
        <v>-209320</v>
      </c>
      <c r="M5245" s="6">
        <v>-13.95</v>
      </c>
      <c r="N5245" s="6">
        <v>-16.7</v>
      </c>
      <c r="O5245" s="6">
        <v>3.17</v>
      </c>
      <c r="P5245" s="6">
        <v>-18.98</v>
      </c>
      <c r="R5245" s="6">
        <v>-52.94</v>
      </c>
      <c r="T5245" s="6">
        <v>73.540000000000006</v>
      </c>
      <c r="U5245" s="6" t="s">
        <v>314</v>
      </c>
      <c r="V5245" s="14">
        <v>0</v>
      </c>
      <c r="Y5245" s="13" t="str">
        <f>IFERROR(VLOOKUP(C5245,[1]Index!$D:$F,3,FALSE),"Non List")</f>
        <v>Hydro Non Converted</v>
      </c>
      <c r="Z5245">
        <f>IFERROR(VLOOKUP(C5245,[1]LP!$B:$C,2,FALSE),0)</f>
        <v>221</v>
      </c>
      <c r="AA5245" s="12">
        <f t="shared" si="89"/>
        <v>-15.842293906810037</v>
      </c>
      <c r="AB5245" s="12">
        <v>0</v>
      </c>
      <c r="AC5245" s="12">
        <v>0</v>
      </c>
    </row>
    <row r="5246" spans="1:29" x14ac:dyDescent="0.45">
      <c r="A5246" t="s">
        <v>55</v>
      </c>
      <c r="B5246" t="s">
        <v>181</v>
      </c>
      <c r="C5246" t="s">
        <v>219</v>
      </c>
      <c r="D5246" s="6">
        <v>276</v>
      </c>
      <c r="E5246" s="6">
        <v>3650000</v>
      </c>
      <c r="F5246" s="6">
        <v>-236357</v>
      </c>
      <c r="L5246">
        <v>-20503</v>
      </c>
      <c r="M5246" s="6">
        <v>-0.56000000000000005</v>
      </c>
      <c r="N5246" s="6">
        <v>-492.86</v>
      </c>
      <c r="O5246" s="6">
        <v>2.95</v>
      </c>
      <c r="P5246" s="6">
        <v>-0.6</v>
      </c>
      <c r="R5246" s="6">
        <v>-1453.94</v>
      </c>
      <c r="T5246" s="6">
        <v>93.52</v>
      </c>
      <c r="U5246" s="6" t="s">
        <v>314</v>
      </c>
      <c r="V5246" s="14">
        <v>0</v>
      </c>
      <c r="Y5246" s="13" t="str">
        <f>IFERROR(VLOOKUP(C5246,[1]Index!$D:$F,3,FALSE),"Non List")</f>
        <v>Hydro Power</v>
      </c>
      <c r="Z5246">
        <f>IFERROR(VLOOKUP(C5246,[1]LP!$B:$C,2,FALSE),0)</f>
        <v>272</v>
      </c>
      <c r="AA5246" s="12">
        <f t="shared" si="89"/>
        <v>-485.71428571428567</v>
      </c>
      <c r="AB5246" s="12">
        <v>0</v>
      </c>
      <c r="AC5246" s="12">
        <v>0</v>
      </c>
    </row>
    <row r="5247" spans="1:29" x14ac:dyDescent="0.45">
      <c r="A5247" t="s">
        <v>55</v>
      </c>
      <c r="B5247" t="s">
        <v>181</v>
      </c>
      <c r="C5247" t="s">
        <v>221</v>
      </c>
      <c r="D5247" s="6">
        <v>281</v>
      </c>
      <c r="E5247" s="12">
        <v>6842100</v>
      </c>
      <c r="F5247" s="6">
        <v>-337.54599999999999</v>
      </c>
      <c r="L5247">
        <v>-50.405999999999999</v>
      </c>
      <c r="M5247" s="6">
        <v>-0.73</v>
      </c>
      <c r="N5247" s="6">
        <v>-384.93</v>
      </c>
      <c r="O5247" s="6">
        <v>2.96</v>
      </c>
      <c r="P5247" s="6">
        <v>-0.77</v>
      </c>
      <c r="R5247" s="6">
        <v>-1139.3900000000001</v>
      </c>
      <c r="T5247" s="6">
        <v>95.07</v>
      </c>
      <c r="U5247" s="6" t="s">
        <v>314</v>
      </c>
      <c r="V5247" s="14">
        <v>0</v>
      </c>
      <c r="Y5247" s="13" t="str">
        <f>IFERROR(VLOOKUP(C5247,[1]Index!$D:$F,3,FALSE),"Non List")</f>
        <v>Hydro Power</v>
      </c>
      <c r="Z5247">
        <f>IFERROR(VLOOKUP(C5247,[1]LP!$B:$C,2,FALSE),0)</f>
        <v>279.3</v>
      </c>
      <c r="AA5247" s="12">
        <f t="shared" si="89"/>
        <v>-382.60273972602744</v>
      </c>
      <c r="AB5247" s="12">
        <v>0</v>
      </c>
      <c r="AC5247" s="12">
        <v>0</v>
      </c>
    </row>
    <row r="5248" spans="1:29" x14ac:dyDescent="0.45">
      <c r="A5248" t="s">
        <v>55</v>
      </c>
      <c r="B5248" t="s">
        <v>181</v>
      </c>
      <c r="C5248" t="s">
        <v>239</v>
      </c>
      <c r="D5248" s="6">
        <v>220</v>
      </c>
      <c r="E5248" s="6">
        <v>1054260.3999999999</v>
      </c>
      <c r="F5248" s="6">
        <v>5981.79</v>
      </c>
      <c r="L5248">
        <v>-12254.07</v>
      </c>
      <c r="M5248" s="6">
        <v>-1.1599999999999999</v>
      </c>
      <c r="N5248" s="6">
        <v>-189.66</v>
      </c>
      <c r="O5248" s="6">
        <v>2.19</v>
      </c>
      <c r="P5248" s="6">
        <v>-1.1599999999999999</v>
      </c>
      <c r="R5248" s="6">
        <v>-415.36</v>
      </c>
      <c r="T5248" s="6">
        <v>100.57</v>
      </c>
      <c r="U5248" s="6" t="s">
        <v>314</v>
      </c>
      <c r="V5248" s="14">
        <v>0</v>
      </c>
      <c r="Y5248" s="13" t="str">
        <f>IFERROR(VLOOKUP(C5248,[1]Index!$D:$F,3,FALSE),"Non List")</f>
        <v>Hydro Non Converted</v>
      </c>
      <c r="Z5248">
        <f>IFERROR(VLOOKUP(C5248,[1]LP!$B:$C,2,FALSE),0)</f>
        <v>209</v>
      </c>
      <c r="AA5248" s="12">
        <f t="shared" si="89"/>
        <v>-180.17241379310346</v>
      </c>
      <c r="AB5248" s="12">
        <v>0</v>
      </c>
      <c r="AC5248" s="12">
        <v>0</v>
      </c>
    </row>
    <row r="5249" spans="1:29" x14ac:dyDescent="0.45">
      <c r="A5249" t="s">
        <v>55</v>
      </c>
      <c r="B5249" t="s">
        <v>181</v>
      </c>
      <c r="C5249" t="s">
        <v>240</v>
      </c>
      <c r="D5249" s="6">
        <v>274</v>
      </c>
      <c r="E5249" s="6">
        <v>3200000</v>
      </c>
      <c r="F5249" s="6">
        <v>-84800.22</v>
      </c>
      <c r="L5249">
        <v>-84800.22</v>
      </c>
      <c r="M5249" s="6">
        <v>-2.65</v>
      </c>
      <c r="N5249" s="6">
        <v>-103.4</v>
      </c>
      <c r="O5249" s="6">
        <v>2.81</v>
      </c>
      <c r="P5249" s="6">
        <v>-2.72</v>
      </c>
      <c r="R5249" s="6">
        <v>-290.55</v>
      </c>
      <c r="T5249" s="6">
        <v>97.35</v>
      </c>
      <c r="U5249" s="6" t="s">
        <v>314</v>
      </c>
      <c r="V5249" s="14">
        <v>0</v>
      </c>
      <c r="Y5249" s="13" t="str">
        <f>IFERROR(VLOOKUP(C5249,[1]Index!$D:$F,3,FALSE),"Non List")</f>
        <v>Hydro Non Converted</v>
      </c>
      <c r="Z5249">
        <f>IFERROR(VLOOKUP(C5249,[1]LP!$B:$C,2,FALSE),0)</f>
        <v>253</v>
      </c>
      <c r="AA5249" s="12">
        <f t="shared" si="89"/>
        <v>-95.471698113207552</v>
      </c>
      <c r="AB5249" s="12">
        <v>0</v>
      </c>
      <c r="AC5249" s="12">
        <v>0</v>
      </c>
    </row>
    <row r="5250" spans="1:29" x14ac:dyDescent="0.45">
      <c r="A5250" t="s">
        <v>55</v>
      </c>
      <c r="B5250" t="s">
        <v>181</v>
      </c>
      <c r="C5250" t="s">
        <v>222</v>
      </c>
      <c r="D5250" s="6">
        <v>188</v>
      </c>
      <c r="E5250" s="6">
        <v>2100350</v>
      </c>
      <c r="F5250" s="6">
        <v>260697.64970000001</v>
      </c>
      <c r="L5250">
        <v>68121.6538</v>
      </c>
      <c r="M5250" s="6">
        <v>3.24</v>
      </c>
      <c r="N5250" s="6">
        <v>58.02</v>
      </c>
      <c r="O5250" s="6">
        <v>1.67</v>
      </c>
      <c r="P5250" s="6">
        <v>2.89</v>
      </c>
      <c r="R5250" s="6">
        <v>96.89</v>
      </c>
      <c r="T5250" s="6">
        <v>112.41</v>
      </c>
      <c r="U5250" s="6">
        <v>90.52</v>
      </c>
      <c r="V5250" s="14">
        <v>-0.51851063829787236</v>
      </c>
      <c r="Y5250" s="13" t="str">
        <f>IFERROR(VLOOKUP(C5250,[1]Index!$D:$F,3,FALSE),"Non List")</f>
        <v>Hydro Power</v>
      </c>
      <c r="Z5250">
        <f>IFERROR(VLOOKUP(C5250,[1]LP!$B:$C,2,FALSE),0)</f>
        <v>184.5</v>
      </c>
      <c r="AA5250" s="12">
        <f t="shared" si="89"/>
        <v>56.944444444444443</v>
      </c>
      <c r="AB5250" s="12">
        <v>0</v>
      </c>
      <c r="AC5250" s="12">
        <v>0</v>
      </c>
    </row>
    <row r="5251" spans="1:29" x14ac:dyDescent="0.45">
      <c r="A5251" t="s">
        <v>55</v>
      </c>
      <c r="B5251" t="s">
        <v>181</v>
      </c>
      <c r="C5251" t="s">
        <v>316</v>
      </c>
      <c r="D5251" s="6">
        <v>668</v>
      </c>
      <c r="E5251" s="6">
        <v>200000</v>
      </c>
      <c r="F5251" s="6">
        <v>-15906.332</v>
      </c>
      <c r="L5251">
        <v>2156.8809999999999</v>
      </c>
      <c r="M5251" s="6">
        <v>1.07</v>
      </c>
      <c r="N5251" s="6">
        <v>624.29999999999995</v>
      </c>
      <c r="O5251" s="6">
        <v>7.26</v>
      </c>
      <c r="P5251" s="6">
        <v>1.17</v>
      </c>
      <c r="R5251" s="6">
        <v>4532.42</v>
      </c>
      <c r="T5251" s="6">
        <v>92.05</v>
      </c>
      <c r="U5251" s="6">
        <v>47.08</v>
      </c>
      <c r="V5251" s="14">
        <v>-0.92952095808383239</v>
      </c>
      <c r="Y5251" s="13" t="str">
        <f>IFERROR(VLOOKUP(C5251,[1]Index!$D:$F,3,FALSE),"Non List")</f>
        <v>Hydro Non Converted</v>
      </c>
      <c r="Z5251">
        <f>IFERROR(VLOOKUP(C5251,[1]LP!$B:$C,2,FALSE),0)</f>
        <v>633</v>
      </c>
      <c r="AA5251" s="12">
        <f t="shared" si="89"/>
        <v>591.58878504672896</v>
      </c>
      <c r="AB5251" s="12">
        <v>0</v>
      </c>
      <c r="AC5251" s="12">
        <v>0</v>
      </c>
    </row>
    <row r="5252" spans="1:29" x14ac:dyDescent="0.45">
      <c r="A5252" t="s">
        <v>55</v>
      </c>
      <c r="B5252" t="s">
        <v>181</v>
      </c>
      <c r="C5252" t="s">
        <v>205</v>
      </c>
      <c r="D5252" s="6">
        <v>186.6</v>
      </c>
      <c r="E5252" s="6">
        <v>806575</v>
      </c>
      <c r="F5252" s="6">
        <v>69342.268599999996</v>
      </c>
      <c r="L5252">
        <v>16396.091400000001</v>
      </c>
      <c r="M5252" s="6">
        <v>2.0299999999999998</v>
      </c>
      <c r="N5252" s="6">
        <v>91.92</v>
      </c>
      <c r="O5252" s="6">
        <v>1.72</v>
      </c>
      <c r="P5252" s="6">
        <v>1.87</v>
      </c>
      <c r="R5252" s="6">
        <v>158.1</v>
      </c>
      <c r="T5252" s="6">
        <v>108.6</v>
      </c>
      <c r="U5252" s="6">
        <v>70.430000000000007</v>
      </c>
      <c r="V5252" s="14">
        <v>-0.62256162915326896</v>
      </c>
      <c r="Y5252" s="13" t="str">
        <f>IFERROR(VLOOKUP(C5252,[1]Index!$D:$F,3,FALSE),"Non List")</f>
        <v>Hydro Power</v>
      </c>
      <c r="Z5252">
        <f>IFERROR(VLOOKUP(C5252,[1]LP!$B:$C,2,FALSE),0)</f>
        <v>177.4</v>
      </c>
      <c r="AA5252" s="12">
        <f t="shared" si="89"/>
        <v>87.38916256157637</v>
      </c>
      <c r="AB5252" s="12">
        <v>0</v>
      </c>
      <c r="AC5252" s="12">
        <v>0</v>
      </c>
    </row>
    <row r="5253" spans="1:29" x14ac:dyDescent="0.45">
      <c r="A5253" t="s">
        <v>55</v>
      </c>
      <c r="B5253" t="s">
        <v>181</v>
      </c>
      <c r="C5253" t="s">
        <v>232</v>
      </c>
      <c r="D5253" s="6">
        <v>337</v>
      </c>
      <c r="E5253" s="6">
        <v>368143</v>
      </c>
      <c r="F5253" s="6">
        <v>9321.4150000000009</v>
      </c>
      <c r="L5253">
        <v>9292.3310000000001</v>
      </c>
      <c r="M5253" s="6">
        <v>2.52</v>
      </c>
      <c r="N5253" s="6">
        <v>133.72999999999999</v>
      </c>
      <c r="O5253" s="6">
        <v>3.29</v>
      </c>
      <c r="P5253" s="6">
        <v>2.46</v>
      </c>
      <c r="R5253" s="6">
        <v>439.97</v>
      </c>
      <c r="T5253" s="6">
        <v>102.53</v>
      </c>
      <c r="U5253" s="6">
        <v>76.25</v>
      </c>
      <c r="V5253" s="14">
        <v>-0.77373887240356076</v>
      </c>
      <c r="Y5253" s="13" t="str">
        <f>IFERROR(VLOOKUP(C5253,[1]Index!$D:$F,3,FALSE),"Non List")</f>
        <v>Hydro Non Converted</v>
      </c>
      <c r="Z5253">
        <f>IFERROR(VLOOKUP(C5253,[1]LP!$B:$C,2,FALSE),0)</f>
        <v>320</v>
      </c>
      <c r="AA5253" s="12">
        <f t="shared" si="89"/>
        <v>126.98412698412699</v>
      </c>
      <c r="AB5253" s="12">
        <v>0</v>
      </c>
      <c r="AC5253" s="12">
        <v>0</v>
      </c>
    </row>
    <row r="5254" spans="1:29" x14ac:dyDescent="0.45">
      <c r="A5254" t="s">
        <v>55</v>
      </c>
      <c r="B5254" t="s">
        <v>181</v>
      </c>
      <c r="C5254" t="s">
        <v>233</v>
      </c>
      <c r="D5254" s="6">
        <v>423</v>
      </c>
      <c r="E5254" s="6">
        <v>3500000</v>
      </c>
      <c r="F5254" s="6">
        <v>2178182.148</v>
      </c>
      <c r="L5254">
        <v>134740.505</v>
      </c>
      <c r="M5254" s="6">
        <v>3.84</v>
      </c>
      <c r="N5254" s="6">
        <v>110.16</v>
      </c>
      <c r="O5254" s="6">
        <v>2.61</v>
      </c>
      <c r="P5254" s="6">
        <v>2.37</v>
      </c>
      <c r="R5254" s="6">
        <v>287.52</v>
      </c>
      <c r="T5254" s="6">
        <v>162.22999999999999</v>
      </c>
      <c r="U5254" s="6">
        <v>118.39</v>
      </c>
      <c r="V5254" s="14">
        <v>-0.72011820330969267</v>
      </c>
      <c r="Y5254" s="13" t="str">
        <f>IFERROR(VLOOKUP(C5254,[1]Index!$D:$F,3,FALSE),"Non List")</f>
        <v>Hydro Non Converted</v>
      </c>
      <c r="Z5254">
        <f>IFERROR(VLOOKUP(C5254,[1]LP!$B:$C,2,FALSE),0)</f>
        <v>424.1</v>
      </c>
      <c r="AA5254" s="12">
        <f t="shared" si="89"/>
        <v>110.44270833333334</v>
      </c>
      <c r="AB5254" s="12">
        <v>0</v>
      </c>
      <c r="AC5254" s="12">
        <v>0</v>
      </c>
    </row>
    <row r="5255" spans="1:29" x14ac:dyDescent="0.45">
      <c r="A5255" t="s">
        <v>55</v>
      </c>
      <c r="B5255" t="s">
        <v>181</v>
      </c>
      <c r="C5255" t="s">
        <v>213</v>
      </c>
      <c r="D5255" s="6">
        <v>175</v>
      </c>
      <c r="E5255" s="6">
        <v>465714.3</v>
      </c>
      <c r="F5255" s="6">
        <v>-67685.384999999995</v>
      </c>
      <c r="L5255">
        <v>-22813.732</v>
      </c>
      <c r="M5255" s="6">
        <v>-4.8899999999999997</v>
      </c>
      <c r="N5255" s="6">
        <v>-35.79</v>
      </c>
      <c r="O5255" s="6">
        <v>2.0499999999999998</v>
      </c>
      <c r="P5255" s="6">
        <v>-5.73</v>
      </c>
      <c r="R5255" s="6">
        <v>-73.37</v>
      </c>
      <c r="T5255" s="6">
        <v>85.47</v>
      </c>
      <c r="U5255" s="6" t="s">
        <v>314</v>
      </c>
      <c r="V5255" s="14">
        <v>0</v>
      </c>
      <c r="Y5255" s="13" t="str">
        <f>IFERROR(VLOOKUP(C5255,[1]Index!$D:$F,3,FALSE),"Non List")</f>
        <v>Hydro Power</v>
      </c>
      <c r="Z5255">
        <f>IFERROR(VLOOKUP(C5255,[1]LP!$B:$C,2,FALSE),0)</f>
        <v>180</v>
      </c>
      <c r="AA5255" s="12">
        <f t="shared" si="89"/>
        <v>-36.809815950920246</v>
      </c>
      <c r="AB5255" s="12">
        <v>0</v>
      </c>
      <c r="AC5255" s="12">
        <v>0</v>
      </c>
    </row>
    <row r="5256" spans="1:29" x14ac:dyDescent="0.45">
      <c r="A5256" t="s">
        <v>55</v>
      </c>
      <c r="B5256" t="s">
        <v>181</v>
      </c>
      <c r="C5256" t="s">
        <v>208</v>
      </c>
      <c r="D5256" s="6">
        <v>234.5</v>
      </c>
      <c r="E5256" s="6">
        <v>1065417</v>
      </c>
      <c r="F5256" s="6">
        <v>-927.23</v>
      </c>
      <c r="L5256">
        <v>-219994.06</v>
      </c>
      <c r="M5256" s="6">
        <v>-20.64</v>
      </c>
      <c r="N5256" s="6">
        <v>-11.36</v>
      </c>
      <c r="O5256" s="6">
        <v>2.35</v>
      </c>
      <c r="P5256" s="6">
        <v>-20.67</v>
      </c>
      <c r="R5256" s="6">
        <v>-26.7</v>
      </c>
      <c r="T5256" s="6">
        <v>99.91</v>
      </c>
      <c r="U5256" s="6" t="s">
        <v>314</v>
      </c>
      <c r="V5256" s="14">
        <v>0</v>
      </c>
      <c r="Y5256" s="13" t="str">
        <f>IFERROR(VLOOKUP(C5256,[1]Index!$D:$F,3,FALSE),"Non List")</f>
        <v>Hydro Power</v>
      </c>
      <c r="Z5256">
        <f>IFERROR(VLOOKUP(C5256,[1]LP!$B:$C,2,FALSE),0)</f>
        <v>230</v>
      </c>
      <c r="AA5256" s="12">
        <f t="shared" si="89"/>
        <v>-11.143410852713178</v>
      </c>
      <c r="AB5256" s="12">
        <v>0</v>
      </c>
      <c r="AC5256" s="12">
        <v>0</v>
      </c>
    </row>
    <row r="5257" spans="1:29" x14ac:dyDescent="0.45">
      <c r="A5257" t="s">
        <v>55</v>
      </c>
      <c r="B5257" t="s">
        <v>181</v>
      </c>
      <c r="C5257" t="s">
        <v>206</v>
      </c>
      <c r="D5257" s="6">
        <v>157</v>
      </c>
      <c r="E5257" s="6">
        <v>264000</v>
      </c>
      <c r="F5257" s="6">
        <v>-261065</v>
      </c>
      <c r="L5257">
        <v>-38244</v>
      </c>
      <c r="M5257" s="6">
        <v>-14.48</v>
      </c>
      <c r="N5257" s="6">
        <v>-10.84</v>
      </c>
      <c r="O5257" s="6">
        <v>141.22999999999999</v>
      </c>
      <c r="P5257" s="6">
        <v>-1303.03</v>
      </c>
      <c r="R5257" s="6">
        <v>-1530.93</v>
      </c>
      <c r="T5257" s="6">
        <v>1.1100000000000001</v>
      </c>
      <c r="U5257" s="6" t="s">
        <v>314</v>
      </c>
      <c r="V5257" s="14">
        <v>0</v>
      </c>
      <c r="Y5257" s="13" t="str">
        <f>IFERROR(VLOOKUP(C5257,[1]Index!$D:$F,3,FALSE),"Non List")</f>
        <v>Hydro Power</v>
      </c>
      <c r="Z5257">
        <f>IFERROR(VLOOKUP(C5257,[1]LP!$B:$C,2,FALSE),0)</f>
        <v>149</v>
      </c>
      <c r="AA5257" s="12">
        <f t="shared" si="89"/>
        <v>-10.290055248618785</v>
      </c>
      <c r="AB5257" s="12">
        <v>0</v>
      </c>
      <c r="AC5257" s="12">
        <v>0</v>
      </c>
    </row>
    <row r="5258" spans="1:29" x14ac:dyDescent="0.45">
      <c r="A5258" t="s">
        <v>55</v>
      </c>
      <c r="B5258" t="s">
        <v>181</v>
      </c>
      <c r="C5258" t="s">
        <v>242</v>
      </c>
      <c r="D5258" s="6">
        <v>433</v>
      </c>
      <c r="E5258" s="6">
        <v>250000</v>
      </c>
      <c r="F5258" s="6">
        <v>-103426.361</v>
      </c>
      <c r="L5258">
        <v>-17579.083999999999</v>
      </c>
      <c r="M5258" s="6">
        <v>-7.03</v>
      </c>
      <c r="N5258" s="6">
        <v>-61.59</v>
      </c>
      <c r="O5258" s="6">
        <v>7.39</v>
      </c>
      <c r="P5258" s="6">
        <v>-11.99</v>
      </c>
      <c r="R5258" s="6">
        <v>-455.15</v>
      </c>
      <c r="T5258" s="6">
        <v>58.63</v>
      </c>
      <c r="U5258" s="6" t="s">
        <v>314</v>
      </c>
      <c r="V5258" s="14">
        <v>0</v>
      </c>
      <c r="Y5258" s="13" t="str">
        <f>IFERROR(VLOOKUP(C5258,[1]Index!$D:$F,3,FALSE),"Non List")</f>
        <v>Hydro Non Converted</v>
      </c>
      <c r="Z5258">
        <f>IFERROR(VLOOKUP(C5258,[1]LP!$B:$C,2,FALSE),0)</f>
        <v>416.2</v>
      </c>
      <c r="AA5258" s="12">
        <f t="shared" si="89"/>
        <v>-59.203413940256041</v>
      </c>
      <c r="AB5258" s="12">
        <v>0</v>
      </c>
      <c r="AC5258" s="12">
        <v>0</v>
      </c>
    </row>
    <row r="5259" spans="1:29" x14ac:dyDescent="0.45">
      <c r="A5259" t="s">
        <v>55</v>
      </c>
      <c r="B5259" t="s">
        <v>181</v>
      </c>
      <c r="C5259" t="s">
        <v>220</v>
      </c>
      <c r="D5259" s="6">
        <v>194</v>
      </c>
      <c r="E5259" s="6">
        <v>1250000</v>
      </c>
      <c r="F5259" s="6">
        <v>-444481.29</v>
      </c>
      <c r="L5259">
        <v>-448709.72399999999</v>
      </c>
      <c r="M5259" s="6">
        <v>-35.89</v>
      </c>
      <c r="N5259" s="6">
        <v>-5.41</v>
      </c>
      <c r="O5259" s="6">
        <v>3.01</v>
      </c>
      <c r="P5259" s="6">
        <v>-55.7</v>
      </c>
      <c r="R5259" s="6">
        <v>-16.28</v>
      </c>
      <c r="T5259" s="6">
        <v>64.44</v>
      </c>
      <c r="U5259" s="6" t="s">
        <v>314</v>
      </c>
      <c r="V5259" s="14">
        <v>0</v>
      </c>
      <c r="Y5259" s="13" t="str">
        <f>IFERROR(VLOOKUP(C5259,[1]Index!$D:$F,3,FALSE),"Non List")</f>
        <v>Hydro Power</v>
      </c>
      <c r="Z5259">
        <f>IFERROR(VLOOKUP(C5259,[1]LP!$B:$C,2,FALSE),0)</f>
        <v>172.4</v>
      </c>
      <c r="AA5259" s="12">
        <f t="shared" si="89"/>
        <v>-4.8035664530509896</v>
      </c>
      <c r="AB5259" s="12">
        <v>0</v>
      </c>
      <c r="AC5259" s="12">
        <v>0</v>
      </c>
    </row>
    <row r="5260" spans="1:29" x14ac:dyDescent="0.45">
      <c r="A5260" t="s">
        <v>55</v>
      </c>
      <c r="B5260" t="s">
        <v>181</v>
      </c>
      <c r="C5260" t="s">
        <v>207</v>
      </c>
      <c r="D5260" s="6">
        <v>215</v>
      </c>
      <c r="E5260" s="6">
        <v>386977.5</v>
      </c>
      <c r="F5260" s="6">
        <v>-31866.087299999999</v>
      </c>
      <c r="L5260">
        <v>-26665.113099999999</v>
      </c>
      <c r="M5260" s="6">
        <v>-6.89</v>
      </c>
      <c r="N5260" s="6">
        <v>-31.2</v>
      </c>
      <c r="O5260" s="6">
        <v>2.34</v>
      </c>
      <c r="P5260" s="6">
        <v>-7.51</v>
      </c>
      <c r="R5260" s="6">
        <v>-73.010000000000005</v>
      </c>
      <c r="T5260" s="6">
        <v>91.77</v>
      </c>
      <c r="U5260" s="6" t="s">
        <v>314</v>
      </c>
      <c r="V5260" s="14">
        <v>0</v>
      </c>
      <c r="Y5260" s="13" t="str">
        <f>IFERROR(VLOOKUP(C5260,[1]Index!$D:$F,3,FALSE),"Non List")</f>
        <v>Hydro Power</v>
      </c>
      <c r="Z5260">
        <f>IFERROR(VLOOKUP(C5260,[1]LP!$B:$C,2,FALSE),0)</f>
        <v>215.1</v>
      </c>
      <c r="AA5260" s="12">
        <f t="shared" si="89"/>
        <v>-31.219158200290277</v>
      </c>
      <c r="AB5260" s="12">
        <v>0</v>
      </c>
      <c r="AC5260" s="12">
        <v>0</v>
      </c>
    </row>
    <row r="5261" spans="1:29" x14ac:dyDescent="0.45">
      <c r="A5261" t="s">
        <v>55</v>
      </c>
      <c r="B5261" t="s">
        <v>181</v>
      </c>
      <c r="C5261" t="s">
        <v>243</v>
      </c>
      <c r="D5261" s="6">
        <v>353.7</v>
      </c>
      <c r="E5261" s="6">
        <v>300000</v>
      </c>
      <c r="F5261" s="6">
        <v>-33152.080000000002</v>
      </c>
      <c r="L5261">
        <v>1169.6500000000001</v>
      </c>
      <c r="M5261" s="6">
        <v>0.38</v>
      </c>
      <c r="N5261" s="6">
        <v>930.79</v>
      </c>
      <c r="O5261" s="6">
        <v>3.98</v>
      </c>
      <c r="P5261" s="6">
        <v>0.44</v>
      </c>
      <c r="R5261" s="6">
        <v>3704.54</v>
      </c>
      <c r="T5261" s="6">
        <v>88.95</v>
      </c>
      <c r="U5261" s="6">
        <v>27.58</v>
      </c>
      <c r="V5261" s="14">
        <v>-0.92202431439072663</v>
      </c>
      <c r="Y5261" s="13" t="str">
        <f>IFERROR(VLOOKUP(C5261,[1]Index!$D:$F,3,FALSE),"Non List")</f>
        <v>Hydro Non Converted</v>
      </c>
      <c r="Z5261">
        <f>IFERROR(VLOOKUP(C5261,[1]LP!$B:$C,2,FALSE),0)</f>
        <v>334.6</v>
      </c>
      <c r="AA5261" s="12">
        <f t="shared" si="89"/>
        <v>880.52631578947376</v>
      </c>
      <c r="AB5261" s="12">
        <v>0</v>
      </c>
      <c r="AC5261" s="12">
        <v>0</v>
      </c>
    </row>
    <row r="5262" spans="1:29" x14ac:dyDescent="0.45">
      <c r="A5262" t="s">
        <v>55</v>
      </c>
      <c r="B5262" t="s">
        <v>181</v>
      </c>
      <c r="C5262" t="s">
        <v>209</v>
      </c>
      <c r="D5262" s="6">
        <v>353</v>
      </c>
      <c r="E5262" s="6">
        <v>335926</v>
      </c>
      <c r="F5262" s="6">
        <v>42726</v>
      </c>
      <c r="L5262">
        <v>38313</v>
      </c>
      <c r="M5262" s="6">
        <v>11.4</v>
      </c>
      <c r="N5262" s="6">
        <v>30.96</v>
      </c>
      <c r="O5262" s="6">
        <v>3.13</v>
      </c>
      <c r="P5262" s="6">
        <v>10.119999999999999</v>
      </c>
      <c r="R5262" s="6">
        <v>96.9</v>
      </c>
      <c r="T5262" s="6">
        <v>112.72</v>
      </c>
      <c r="U5262" s="6">
        <v>170.04</v>
      </c>
      <c r="V5262" s="14">
        <v>-0.51830028328611899</v>
      </c>
      <c r="Y5262" s="13" t="str">
        <f>IFERROR(VLOOKUP(C5262,[1]Index!$D:$F,3,FALSE),"Non List")</f>
        <v>Hydro Power</v>
      </c>
      <c r="Z5262">
        <f>IFERROR(VLOOKUP(C5262,[1]LP!$B:$C,2,FALSE),0)</f>
        <v>0</v>
      </c>
      <c r="AA5262" s="12">
        <f t="shared" si="89"/>
        <v>0</v>
      </c>
      <c r="AB5262" s="12">
        <v>0</v>
      </c>
      <c r="AC5262" s="12">
        <v>0</v>
      </c>
    </row>
    <row r="5263" spans="1:29" x14ac:dyDescent="0.45">
      <c r="A5263" t="s">
        <v>55</v>
      </c>
      <c r="B5263" t="s">
        <v>181</v>
      </c>
      <c r="C5263" t="s">
        <v>210</v>
      </c>
      <c r="D5263" s="6">
        <v>209</v>
      </c>
      <c r="E5263" s="6">
        <v>1675979.8060000001</v>
      </c>
      <c r="F5263" s="6">
        <v>344319.75799999997</v>
      </c>
      <c r="L5263">
        <v>112757.844</v>
      </c>
      <c r="M5263" s="6">
        <v>6.72</v>
      </c>
      <c r="N5263" s="6">
        <v>31.1</v>
      </c>
      <c r="O5263" s="6">
        <v>1.73</v>
      </c>
      <c r="P5263" s="6">
        <v>5.58</v>
      </c>
      <c r="R5263" s="6">
        <v>53.8</v>
      </c>
      <c r="T5263" s="6">
        <v>120.54</v>
      </c>
      <c r="U5263" s="6">
        <v>135</v>
      </c>
      <c r="V5263" s="14">
        <v>-0.35406698564593297</v>
      </c>
      <c r="Y5263" s="13" t="str">
        <f>IFERROR(VLOOKUP(C5263,[1]Index!$D:$F,3,FALSE),"Non List")</f>
        <v>Hydro Power</v>
      </c>
      <c r="Z5263">
        <f>IFERROR(VLOOKUP(C5263,[1]LP!$B:$C,2,FALSE),0)</f>
        <v>215</v>
      </c>
      <c r="AA5263" s="12">
        <f t="shared" si="89"/>
        <v>31.99404761904762</v>
      </c>
      <c r="AB5263" s="12">
        <v>0</v>
      </c>
      <c r="AC5263" s="12">
        <v>0</v>
      </c>
    </row>
    <row r="5264" spans="1:29" x14ac:dyDescent="0.45">
      <c r="A5264" t="s">
        <v>55</v>
      </c>
      <c r="B5264" t="s">
        <v>181</v>
      </c>
      <c r="C5264" t="s">
        <v>245</v>
      </c>
      <c r="D5264" s="6">
        <v>214</v>
      </c>
      <c r="E5264" s="6">
        <v>612793.80000000005</v>
      </c>
      <c r="F5264" s="6">
        <v>22139.6541</v>
      </c>
      <c r="L5264">
        <v>1025.1744000000001</v>
      </c>
      <c r="M5264" s="6">
        <v>0.16</v>
      </c>
      <c r="N5264" s="6">
        <v>1337.5</v>
      </c>
      <c r="O5264" s="6">
        <v>2.0699999999999998</v>
      </c>
      <c r="P5264" s="6">
        <v>0.16</v>
      </c>
      <c r="R5264" s="6">
        <v>2768.63</v>
      </c>
      <c r="T5264" s="6">
        <v>103.61</v>
      </c>
      <c r="U5264" s="6">
        <v>19.309999999999999</v>
      </c>
      <c r="V5264" s="14">
        <v>-0.90976635514018689</v>
      </c>
      <c r="Y5264" s="13" t="str">
        <f>IFERROR(VLOOKUP(C5264,[1]Index!$D:$F,3,FALSE),"Non List")</f>
        <v>Hydro Non Converted</v>
      </c>
      <c r="Z5264">
        <f>IFERROR(VLOOKUP(C5264,[1]LP!$B:$C,2,FALSE),0)</f>
        <v>207</v>
      </c>
      <c r="AA5264" s="12">
        <f t="shared" si="89"/>
        <v>1293.75</v>
      </c>
      <c r="AB5264" s="12">
        <v>0</v>
      </c>
      <c r="AC5264" s="12">
        <v>0</v>
      </c>
    </row>
    <row r="5265" spans="1:29" x14ac:dyDescent="0.45">
      <c r="A5265" t="s">
        <v>55</v>
      </c>
      <c r="B5265" t="s">
        <v>181</v>
      </c>
      <c r="C5265" t="s">
        <v>317</v>
      </c>
      <c r="D5265" s="6">
        <v>249.5</v>
      </c>
      <c r="E5265" s="6">
        <v>3332497</v>
      </c>
      <c r="F5265" s="6">
        <v>-75575.745999999999</v>
      </c>
      <c r="L5265">
        <v>-30068.823</v>
      </c>
      <c r="M5265" s="6">
        <v>-0.9</v>
      </c>
      <c r="N5265" s="6">
        <v>-277.22000000000003</v>
      </c>
      <c r="O5265" s="6">
        <v>2.5499999999999998</v>
      </c>
      <c r="P5265" s="6">
        <v>-0.92</v>
      </c>
      <c r="R5265" s="6">
        <v>-706.91</v>
      </c>
      <c r="T5265" s="6">
        <v>97.73</v>
      </c>
      <c r="U5265" s="6" t="s">
        <v>314</v>
      </c>
      <c r="V5265" s="14">
        <v>0</v>
      </c>
      <c r="Y5265" s="13" t="str">
        <f>IFERROR(VLOOKUP(C5265,[1]Index!$D:$F,3,FALSE),"Non List")</f>
        <v>Hydro Non Converted</v>
      </c>
      <c r="Z5265">
        <f>IFERROR(VLOOKUP(C5265,[1]LP!$B:$C,2,FALSE),0)</f>
        <v>245.3</v>
      </c>
      <c r="AA5265" s="12">
        <f t="shared" si="89"/>
        <v>-272.55555555555554</v>
      </c>
      <c r="AB5265" s="12">
        <v>0</v>
      </c>
      <c r="AC5265" s="12">
        <v>0</v>
      </c>
    </row>
    <row r="5266" spans="1:29" x14ac:dyDescent="0.45">
      <c r="A5266" t="s">
        <v>55</v>
      </c>
      <c r="B5266" t="s">
        <v>181</v>
      </c>
      <c r="C5266" t="s">
        <v>227</v>
      </c>
      <c r="D5266" s="6">
        <v>181</v>
      </c>
      <c r="E5266" s="6">
        <v>550000</v>
      </c>
      <c r="F5266" s="6">
        <v>-132538.36600000001</v>
      </c>
      <c r="L5266">
        <v>-19704.423999999999</v>
      </c>
      <c r="M5266" s="6">
        <v>-3.58</v>
      </c>
      <c r="N5266" s="6">
        <v>-50.56</v>
      </c>
      <c r="O5266" s="6">
        <v>2.38</v>
      </c>
      <c r="P5266" s="6">
        <v>-4.72</v>
      </c>
      <c r="R5266" s="6">
        <v>-120.33</v>
      </c>
      <c r="T5266" s="6">
        <v>75.900000000000006</v>
      </c>
      <c r="U5266" s="6" t="s">
        <v>314</v>
      </c>
      <c r="V5266" s="14">
        <v>0</v>
      </c>
      <c r="Y5266" s="13" t="str">
        <f>IFERROR(VLOOKUP(C5266,[1]Index!$D:$F,3,FALSE),"Non List")</f>
        <v>Hydro Power</v>
      </c>
      <c r="Z5266">
        <f>IFERROR(VLOOKUP(C5266,[1]LP!$B:$C,2,FALSE),0)</f>
        <v>178</v>
      </c>
      <c r="AA5266" s="12">
        <f t="shared" si="89"/>
        <v>-49.720670391061454</v>
      </c>
      <c r="AB5266" s="12">
        <v>0</v>
      </c>
      <c r="AC5266" s="12">
        <v>0</v>
      </c>
    </row>
    <row r="5267" spans="1:29" x14ac:dyDescent="0.45">
      <c r="A5267" t="s">
        <v>55</v>
      </c>
      <c r="B5267" t="s">
        <v>181</v>
      </c>
      <c r="C5267" t="s">
        <v>318</v>
      </c>
      <c r="D5267" s="6">
        <v>200.1</v>
      </c>
      <c r="E5267" s="6">
        <v>1000000</v>
      </c>
      <c r="F5267" s="6">
        <v>-73153</v>
      </c>
      <c r="L5267">
        <v>-19545</v>
      </c>
      <c r="M5267" s="6">
        <v>-1.95</v>
      </c>
      <c r="N5267" s="6">
        <v>-102.62</v>
      </c>
      <c r="O5267" s="6">
        <v>2.16</v>
      </c>
      <c r="P5267" s="6">
        <v>-2.11</v>
      </c>
      <c r="R5267" s="6">
        <v>-221.66</v>
      </c>
      <c r="T5267" s="6">
        <v>92.68</v>
      </c>
      <c r="U5267" s="6" t="s">
        <v>314</v>
      </c>
      <c r="V5267" s="14">
        <v>0</v>
      </c>
      <c r="Y5267" s="13" t="str">
        <f>IFERROR(VLOOKUP(C5267,[1]Index!$D:$F,3,FALSE),"Non List")</f>
        <v>Hydro Non Converted</v>
      </c>
      <c r="Z5267">
        <f>IFERROR(VLOOKUP(C5267,[1]LP!$B:$C,2,FALSE),0)</f>
        <v>191</v>
      </c>
      <c r="AA5267" s="12">
        <f t="shared" si="89"/>
        <v>-97.948717948717956</v>
      </c>
      <c r="AB5267" s="12">
        <v>0</v>
      </c>
      <c r="AC5267" s="12">
        <v>0</v>
      </c>
    </row>
    <row r="5268" spans="1:29" x14ac:dyDescent="0.45">
      <c r="A5268" t="s">
        <v>55</v>
      </c>
      <c r="B5268" t="s">
        <v>181</v>
      </c>
      <c r="C5268" t="s">
        <v>328</v>
      </c>
      <c r="D5268" s="6">
        <v>196</v>
      </c>
      <c r="E5268" s="6">
        <v>544053.4</v>
      </c>
      <c r="F5268" s="6">
        <v>-192945.42600000001</v>
      </c>
      <c r="L5268">
        <v>-26349.792000000001</v>
      </c>
      <c r="M5268" s="6">
        <v>-4.84</v>
      </c>
      <c r="N5268" s="6">
        <v>-40.5</v>
      </c>
      <c r="O5268" s="6">
        <v>3.04</v>
      </c>
      <c r="P5268" s="6">
        <v>-7.5</v>
      </c>
      <c r="R5268" s="6">
        <v>-123.12</v>
      </c>
      <c r="T5268" s="6">
        <v>64.540000000000006</v>
      </c>
      <c r="U5268" s="6" t="s">
        <v>314</v>
      </c>
      <c r="V5268" s="14">
        <v>0</v>
      </c>
      <c r="Y5268" s="13" t="str">
        <f>IFERROR(VLOOKUP(C5268,[1]Index!$D:$F,3,FALSE),"Non List")</f>
        <v>Hydro Non Converted</v>
      </c>
      <c r="Z5268">
        <f>IFERROR(VLOOKUP(C5268,[1]LP!$B:$C,2,FALSE),0)</f>
        <v>175.2</v>
      </c>
      <c r="AA5268" s="12">
        <f t="shared" si="89"/>
        <v>-36.198347107438018</v>
      </c>
      <c r="AB5268" s="12">
        <v>0</v>
      </c>
      <c r="AC5268" s="12">
        <v>0</v>
      </c>
    </row>
    <row r="5269" spans="1:29" x14ac:dyDescent="0.45">
      <c r="A5269" t="s">
        <v>55</v>
      </c>
      <c r="B5269" t="s">
        <v>181</v>
      </c>
      <c r="C5269" t="s">
        <v>211</v>
      </c>
      <c r="D5269" s="6">
        <v>177</v>
      </c>
      <c r="E5269" s="6">
        <v>1100000</v>
      </c>
      <c r="F5269" s="6">
        <v>-186296.96400000001</v>
      </c>
      <c r="L5269">
        <v>-12546.128000000001</v>
      </c>
      <c r="M5269" s="6">
        <v>-1.1399999999999999</v>
      </c>
      <c r="N5269" s="6">
        <v>-155.26</v>
      </c>
      <c r="O5269" s="6">
        <v>2.13</v>
      </c>
      <c r="P5269" s="6">
        <v>-1.37</v>
      </c>
      <c r="R5269" s="6">
        <v>-330.7</v>
      </c>
      <c r="T5269" s="6">
        <v>83.06</v>
      </c>
      <c r="U5269" s="6" t="s">
        <v>314</v>
      </c>
      <c r="V5269" s="14">
        <v>0</v>
      </c>
      <c r="Y5269" s="13" t="str">
        <f>IFERROR(VLOOKUP(C5269,[1]Index!$D:$F,3,FALSE),"Non List")</f>
        <v>Hydro Power</v>
      </c>
      <c r="Z5269">
        <f>IFERROR(VLOOKUP(C5269,[1]LP!$B:$C,2,FALSE),0)</f>
        <v>165.2</v>
      </c>
      <c r="AA5269" s="12">
        <f t="shared" si="89"/>
        <v>-144.91228070175438</v>
      </c>
      <c r="AB5269" s="12">
        <v>0</v>
      </c>
      <c r="AC5269" s="12">
        <v>0</v>
      </c>
    </row>
    <row r="5270" spans="1:29" x14ac:dyDescent="0.45">
      <c r="A5270" t="s">
        <v>55</v>
      </c>
      <c r="B5270" t="s">
        <v>181</v>
      </c>
      <c r="C5270" t="s">
        <v>234</v>
      </c>
      <c r="D5270" s="6">
        <v>277</v>
      </c>
      <c r="E5270" s="6">
        <v>6000000</v>
      </c>
      <c r="F5270" s="6">
        <v>-381156.07</v>
      </c>
      <c r="L5270">
        <v>-34407.29</v>
      </c>
      <c r="M5270" s="6">
        <v>-0.56999999999999995</v>
      </c>
      <c r="N5270" s="6">
        <v>-485.96</v>
      </c>
      <c r="O5270" s="6">
        <v>2.96</v>
      </c>
      <c r="P5270" s="6">
        <v>-0.61</v>
      </c>
      <c r="R5270" s="6">
        <v>-1438.44</v>
      </c>
      <c r="T5270" s="6">
        <v>93.65</v>
      </c>
      <c r="U5270" s="6" t="s">
        <v>314</v>
      </c>
      <c r="V5270" s="14">
        <v>0</v>
      </c>
      <c r="Y5270" s="13" t="str">
        <f>IFERROR(VLOOKUP(C5270,[1]Index!$D:$F,3,FALSE),"Non List")</f>
        <v>Hydro Non Converted</v>
      </c>
      <c r="Z5270">
        <f>IFERROR(VLOOKUP(C5270,[1]LP!$B:$C,2,FALSE),0)</f>
        <v>272.2</v>
      </c>
      <c r="AA5270" s="12">
        <f t="shared" si="89"/>
        <v>-477.54385964912285</v>
      </c>
      <c r="AB5270" s="12">
        <v>0</v>
      </c>
      <c r="AC5270" s="12">
        <v>0</v>
      </c>
    </row>
    <row r="5271" spans="1:29" x14ac:dyDescent="0.45">
      <c r="A5271" t="s">
        <v>55</v>
      </c>
      <c r="B5271" t="s">
        <v>181</v>
      </c>
      <c r="C5271" t="s">
        <v>246</v>
      </c>
      <c r="D5271" s="6">
        <v>242.7</v>
      </c>
      <c r="E5271" s="6">
        <v>1350000</v>
      </c>
      <c r="F5271" s="6">
        <v>-83548.357600000003</v>
      </c>
      <c r="L5271">
        <v>-33772.098599999998</v>
      </c>
      <c r="M5271" s="6">
        <v>-2.5</v>
      </c>
      <c r="N5271" s="6">
        <v>-97.08</v>
      </c>
      <c r="O5271" s="6">
        <v>2.59</v>
      </c>
      <c r="P5271" s="6">
        <v>-2.67</v>
      </c>
      <c r="R5271" s="6">
        <v>-251.44</v>
      </c>
      <c r="T5271" s="6">
        <v>93.81</v>
      </c>
      <c r="U5271" s="6" t="s">
        <v>314</v>
      </c>
      <c r="V5271" s="14">
        <v>0</v>
      </c>
      <c r="Y5271" s="13" t="str">
        <f>IFERROR(VLOOKUP(C5271,[1]Index!$D:$F,3,FALSE),"Non List")</f>
        <v>Hydro Non Converted</v>
      </c>
      <c r="Z5271">
        <f>IFERROR(VLOOKUP(C5271,[1]LP!$B:$C,2,FALSE),0)</f>
        <v>221.1</v>
      </c>
      <c r="AA5271" s="12">
        <f t="shared" si="89"/>
        <v>-88.44</v>
      </c>
      <c r="AB5271" s="12">
        <v>0</v>
      </c>
      <c r="AC5271" s="12">
        <v>0</v>
      </c>
    </row>
    <row r="5272" spans="1:29" x14ac:dyDescent="0.45">
      <c r="A5272" t="s">
        <v>55</v>
      </c>
      <c r="B5272" t="s">
        <v>181</v>
      </c>
      <c r="C5272" t="s">
        <v>212</v>
      </c>
      <c r="D5272" s="6">
        <v>161</v>
      </c>
      <c r="E5272" s="6">
        <v>800000</v>
      </c>
      <c r="F5272" s="6">
        <v>-243151.16</v>
      </c>
      <c r="L5272">
        <v>-4461.29</v>
      </c>
      <c r="M5272" s="6">
        <v>-0.55000000000000004</v>
      </c>
      <c r="N5272" s="6">
        <v>-292.73</v>
      </c>
      <c r="O5272" s="6">
        <v>2.31</v>
      </c>
      <c r="P5272" s="6">
        <v>-0.8</v>
      </c>
      <c r="R5272" s="6">
        <v>-676.21</v>
      </c>
      <c r="T5272" s="6">
        <v>69.61</v>
      </c>
      <c r="U5272" s="6" t="s">
        <v>314</v>
      </c>
      <c r="V5272" s="14">
        <v>0</v>
      </c>
      <c r="Y5272" s="13" t="str">
        <f>IFERROR(VLOOKUP(C5272,[1]Index!$D:$F,3,FALSE),"Non List")</f>
        <v>Hydro Power</v>
      </c>
      <c r="Z5272">
        <f>IFERROR(VLOOKUP(C5272,[1]LP!$B:$C,2,FALSE),0)</f>
        <v>164</v>
      </c>
      <c r="AA5272" s="12">
        <f t="shared" si="89"/>
        <v>-298.18181818181813</v>
      </c>
      <c r="AB5272" s="12">
        <v>0</v>
      </c>
      <c r="AC5272" s="12">
        <v>0</v>
      </c>
    </row>
    <row r="5273" spans="1:29" x14ac:dyDescent="0.45">
      <c r="A5273" t="s">
        <v>55</v>
      </c>
      <c r="B5273" t="s">
        <v>181</v>
      </c>
      <c r="C5273" t="s">
        <v>223</v>
      </c>
      <c r="D5273" s="6">
        <v>226.9</v>
      </c>
      <c r="E5273" s="6">
        <v>1500000</v>
      </c>
      <c r="F5273" s="6">
        <v>-364601.01579999999</v>
      </c>
      <c r="L5273">
        <v>-88509.591899999999</v>
      </c>
      <c r="M5273" s="6">
        <v>-5.9</v>
      </c>
      <c r="N5273" s="6">
        <v>-38.46</v>
      </c>
      <c r="O5273" s="6">
        <v>3</v>
      </c>
      <c r="P5273" s="6">
        <v>-7.8</v>
      </c>
      <c r="R5273" s="6">
        <v>-115.38</v>
      </c>
      <c r="T5273" s="6">
        <v>75.69</v>
      </c>
      <c r="U5273" s="6" t="s">
        <v>314</v>
      </c>
      <c r="V5273" s="14">
        <v>0</v>
      </c>
      <c r="Y5273" s="13" t="str">
        <f>IFERROR(VLOOKUP(C5273,[1]Index!$D:$F,3,FALSE),"Non List")</f>
        <v>Hydro Non Converted</v>
      </c>
      <c r="Z5273">
        <f>IFERROR(VLOOKUP(C5273,[1]LP!$B:$C,2,FALSE),0)</f>
        <v>230</v>
      </c>
      <c r="AA5273" s="12">
        <f t="shared" si="89"/>
        <v>-38.983050847457626</v>
      </c>
      <c r="AB5273" s="12">
        <v>0</v>
      </c>
      <c r="AC5273" s="12">
        <v>0</v>
      </c>
    </row>
    <row r="5274" spans="1:29" x14ac:dyDescent="0.45">
      <c r="A5274" t="s">
        <v>55</v>
      </c>
      <c r="B5274" t="s">
        <v>181</v>
      </c>
      <c r="C5274" t="s">
        <v>235</v>
      </c>
      <c r="D5274" s="6">
        <v>340</v>
      </c>
      <c r="E5274" s="6">
        <v>400000</v>
      </c>
      <c r="F5274" s="6">
        <v>-145220.065</v>
      </c>
      <c r="L5274">
        <v>-47024.631999999998</v>
      </c>
      <c r="M5274" s="6">
        <v>-11.75</v>
      </c>
      <c r="N5274" s="6">
        <v>-28.94</v>
      </c>
      <c r="O5274" s="6">
        <v>5.34</v>
      </c>
      <c r="P5274" s="6">
        <v>-18.46</v>
      </c>
      <c r="R5274" s="6">
        <v>-154.54</v>
      </c>
      <c r="T5274" s="6">
        <v>63.69</v>
      </c>
      <c r="U5274" s="6" t="s">
        <v>314</v>
      </c>
      <c r="V5274" s="14">
        <v>0</v>
      </c>
      <c r="Y5274" s="13" t="str">
        <f>IFERROR(VLOOKUP(C5274,[1]Index!$D:$F,3,FALSE),"Non List")</f>
        <v>Hydro Non Converted</v>
      </c>
      <c r="Z5274">
        <f>IFERROR(VLOOKUP(C5274,[1]LP!$B:$C,2,FALSE),0)</f>
        <v>318</v>
      </c>
      <c r="AA5274" s="12">
        <f t="shared" si="89"/>
        <v>-27.063829787234042</v>
      </c>
      <c r="AB5274" s="12">
        <v>0</v>
      </c>
      <c r="AC5274" s="12">
        <v>0</v>
      </c>
    </row>
    <row r="5275" spans="1:29" x14ac:dyDescent="0.45">
      <c r="A5275" t="s">
        <v>55</v>
      </c>
      <c r="B5275" t="s">
        <v>181</v>
      </c>
      <c r="C5275" t="s">
        <v>228</v>
      </c>
      <c r="D5275" s="6">
        <v>255</v>
      </c>
      <c r="E5275" s="6">
        <v>1450000</v>
      </c>
      <c r="F5275" s="6">
        <v>-193676.26</v>
      </c>
      <c r="L5275">
        <v>-57092.093000000001</v>
      </c>
      <c r="M5275" s="6">
        <v>-3.93</v>
      </c>
      <c r="N5275" s="6">
        <v>-64.89</v>
      </c>
      <c r="O5275" s="6">
        <v>2.94</v>
      </c>
      <c r="P5275" s="6">
        <v>-4.54</v>
      </c>
      <c r="R5275" s="6">
        <v>-190.78</v>
      </c>
      <c r="T5275" s="6">
        <v>86.64</v>
      </c>
      <c r="U5275" s="6" t="s">
        <v>314</v>
      </c>
      <c r="V5275" s="14">
        <v>0</v>
      </c>
      <c r="Y5275" s="13" t="str">
        <f>IFERROR(VLOOKUP(C5275,[1]Index!$D:$F,3,FALSE),"Non List")</f>
        <v>Hydro Non Converted</v>
      </c>
      <c r="Z5275">
        <f>IFERROR(VLOOKUP(C5275,[1]LP!$B:$C,2,FALSE),0)</f>
        <v>222.1</v>
      </c>
      <c r="AA5275" s="12">
        <f t="shared" si="89"/>
        <v>-56.51399491094147</v>
      </c>
      <c r="AB5275" s="12">
        <v>0</v>
      </c>
      <c r="AC5275" s="12">
        <v>0</v>
      </c>
    </row>
    <row r="5276" spans="1:29" x14ac:dyDescent="0.45">
      <c r="A5276" t="s">
        <v>55</v>
      </c>
      <c r="B5276" t="s">
        <v>181</v>
      </c>
      <c r="C5276" t="s">
        <v>216</v>
      </c>
      <c r="D5276" s="6">
        <v>244.1</v>
      </c>
      <c r="E5276" s="6">
        <v>962500</v>
      </c>
      <c r="F5276" s="6">
        <v>102520.63</v>
      </c>
      <c r="L5276">
        <v>53397.04</v>
      </c>
      <c r="M5276" s="6">
        <v>5.54</v>
      </c>
      <c r="N5276" s="6">
        <v>44.06</v>
      </c>
      <c r="O5276" s="6">
        <v>2.21</v>
      </c>
      <c r="P5276" s="6">
        <v>5.01</v>
      </c>
      <c r="R5276" s="6">
        <v>97.37</v>
      </c>
      <c r="T5276" s="6">
        <v>110.65</v>
      </c>
      <c r="U5276" s="6">
        <v>117.44</v>
      </c>
      <c r="V5276" s="14">
        <v>-0.51888570258090949</v>
      </c>
      <c r="Y5276" s="13" t="str">
        <f>IFERROR(VLOOKUP(C5276,[1]Index!$D:$F,3,FALSE),"Non List")</f>
        <v>Hydro Power</v>
      </c>
      <c r="Z5276">
        <f>IFERROR(VLOOKUP(C5276,[1]LP!$B:$C,2,FALSE),0)</f>
        <v>235</v>
      </c>
      <c r="AA5276" s="12">
        <f t="shared" si="89"/>
        <v>42.418772563176894</v>
      </c>
      <c r="AB5276" s="12">
        <v>0</v>
      </c>
      <c r="AC5276" s="12">
        <v>0</v>
      </c>
    </row>
    <row r="5277" spans="1:29" x14ac:dyDescent="0.45">
      <c r="A5277" t="s">
        <v>55</v>
      </c>
      <c r="B5277" t="s">
        <v>181</v>
      </c>
      <c r="C5277" t="s">
        <v>217</v>
      </c>
      <c r="D5277" s="6">
        <v>233</v>
      </c>
      <c r="E5277" s="6">
        <v>10590000</v>
      </c>
      <c r="F5277" s="6">
        <v>-6918024.1464999998</v>
      </c>
      <c r="L5277">
        <v>-3758914.0603</v>
      </c>
      <c r="M5277" s="6">
        <v>-35.49</v>
      </c>
      <c r="N5277" s="6">
        <v>-6.57</v>
      </c>
      <c r="O5277" s="6">
        <v>6.72</v>
      </c>
      <c r="P5277" s="6">
        <v>-102.37</v>
      </c>
      <c r="R5277" s="6">
        <v>-44.15</v>
      </c>
      <c r="T5277" s="6">
        <v>34.67</v>
      </c>
      <c r="U5277" s="6" t="s">
        <v>314</v>
      </c>
      <c r="V5277" s="14">
        <v>0</v>
      </c>
      <c r="Y5277" s="13" t="str">
        <f>IFERROR(VLOOKUP(C5277,[1]Index!$D:$F,3,FALSE),"Non List")</f>
        <v>Hydro Power</v>
      </c>
      <c r="Z5277">
        <f>IFERROR(VLOOKUP(C5277,[1]LP!$B:$C,2,FALSE),0)</f>
        <v>226</v>
      </c>
      <c r="AA5277" s="12">
        <f t="shared" si="89"/>
        <v>-6.3679909833755985</v>
      </c>
      <c r="AB5277" s="12">
        <v>0</v>
      </c>
      <c r="AC5277" s="12">
        <v>0</v>
      </c>
    </row>
    <row r="5278" spans="1:29" x14ac:dyDescent="0.45">
      <c r="A5278" t="s">
        <v>55</v>
      </c>
      <c r="B5278" t="s">
        <v>181</v>
      </c>
      <c r="C5278" t="s">
        <v>218</v>
      </c>
      <c r="D5278" s="6">
        <v>167</v>
      </c>
      <c r="E5278" s="6">
        <v>750000</v>
      </c>
      <c r="F5278" s="6">
        <v>-31405.661</v>
      </c>
      <c r="L5278">
        <v>14580.19</v>
      </c>
      <c r="M5278" s="6">
        <v>1.94</v>
      </c>
      <c r="N5278" s="6">
        <v>86.08</v>
      </c>
      <c r="O5278" s="6">
        <v>1.74</v>
      </c>
      <c r="P5278" s="6">
        <v>2.0299999999999998</v>
      </c>
      <c r="R5278" s="6">
        <v>149.78</v>
      </c>
      <c r="T5278" s="6">
        <v>95.81</v>
      </c>
      <c r="U5278" s="6">
        <v>64.67</v>
      </c>
      <c r="V5278" s="14">
        <v>-0.61275449101796409</v>
      </c>
      <c r="Y5278" s="13" t="str">
        <f>IFERROR(VLOOKUP(C5278,[1]Index!$D:$F,3,FALSE),"Non List")</f>
        <v>Hydro Power</v>
      </c>
      <c r="Z5278">
        <f>IFERROR(VLOOKUP(C5278,[1]LP!$B:$C,2,FALSE),0)</f>
        <v>165.9</v>
      </c>
      <c r="AA5278" s="12">
        <f t="shared" si="89"/>
        <v>85.515463917525778</v>
      </c>
      <c r="AB5278" s="12">
        <v>0</v>
      </c>
      <c r="AC5278" s="12">
        <v>0</v>
      </c>
    </row>
    <row r="5279" spans="1:29" x14ac:dyDescent="0.45">
      <c r="A5279" t="s">
        <v>55</v>
      </c>
      <c r="B5279" t="s">
        <v>181</v>
      </c>
      <c r="C5279" t="s">
        <v>247</v>
      </c>
      <c r="D5279" s="6">
        <v>218.8</v>
      </c>
      <c r="E5279" s="6">
        <v>1593000</v>
      </c>
      <c r="F5279" s="6">
        <v>-272929.21999999997</v>
      </c>
      <c r="L5279">
        <v>-159597.89000000001</v>
      </c>
      <c r="M5279" s="6">
        <v>-10.01</v>
      </c>
      <c r="N5279" s="6">
        <v>-21.86</v>
      </c>
      <c r="O5279" s="6">
        <v>2.64</v>
      </c>
      <c r="P5279" s="6">
        <v>-12.09</v>
      </c>
      <c r="R5279" s="6">
        <v>-57.71</v>
      </c>
      <c r="T5279" s="6">
        <v>82.87</v>
      </c>
      <c r="U5279" s="6" t="s">
        <v>314</v>
      </c>
      <c r="V5279" s="14">
        <v>0</v>
      </c>
      <c r="Y5279" s="13" t="str">
        <f>IFERROR(VLOOKUP(C5279,[1]Index!$D:$F,3,FALSE),"Non List")</f>
        <v>Hydro Non Converted</v>
      </c>
      <c r="Z5279">
        <f>IFERROR(VLOOKUP(C5279,[1]LP!$B:$C,2,FALSE),0)</f>
        <v>215.8</v>
      </c>
      <c r="AA5279" s="12">
        <f t="shared" si="89"/>
        <v>-21.558441558441562</v>
      </c>
      <c r="AB5279" s="12">
        <v>0</v>
      </c>
      <c r="AC5279" s="12">
        <v>0</v>
      </c>
    </row>
    <row r="5280" spans="1:29" x14ac:dyDescent="0.45">
      <c r="A5280" t="s">
        <v>55</v>
      </c>
      <c r="B5280" t="s">
        <v>181</v>
      </c>
      <c r="C5280" t="s">
        <v>320</v>
      </c>
      <c r="D5280" s="6">
        <v>173</v>
      </c>
      <c r="E5280" s="6">
        <v>802500</v>
      </c>
      <c r="F5280" s="6">
        <v>-194190.45</v>
      </c>
      <c r="L5280">
        <v>-11421.914000000001</v>
      </c>
      <c r="M5280" s="6">
        <v>-1.42</v>
      </c>
      <c r="N5280" s="6">
        <v>-121.83</v>
      </c>
      <c r="O5280" s="6">
        <v>2.2799999999999998</v>
      </c>
      <c r="P5280" s="6">
        <v>-1.88</v>
      </c>
      <c r="R5280" s="6">
        <v>-277.77</v>
      </c>
      <c r="T5280" s="6">
        <v>75.8</v>
      </c>
      <c r="U5280" s="6" t="s">
        <v>314</v>
      </c>
      <c r="V5280" s="14">
        <v>0</v>
      </c>
      <c r="Y5280" s="13" t="str">
        <f>IFERROR(VLOOKUP(C5280,[1]Index!$D:$F,3,FALSE),"Non List")</f>
        <v>Hydro Non Converted</v>
      </c>
      <c r="Z5280">
        <f>IFERROR(VLOOKUP(C5280,[1]LP!$B:$C,2,FALSE),0)</f>
        <v>165</v>
      </c>
      <c r="AA5280" s="12">
        <f t="shared" si="89"/>
        <v>-116.19718309859155</v>
      </c>
      <c r="AB5280" s="12">
        <v>0</v>
      </c>
      <c r="AC5280" s="12">
        <v>0</v>
      </c>
    </row>
    <row r="5281" spans="1:29" x14ac:dyDescent="0.45">
      <c r="A5281" t="s">
        <v>55</v>
      </c>
      <c r="B5281" t="s">
        <v>181</v>
      </c>
      <c r="C5281" t="s">
        <v>321</v>
      </c>
      <c r="D5281" s="6">
        <v>607</v>
      </c>
      <c r="E5281" s="6">
        <v>500000</v>
      </c>
      <c r="F5281" s="6">
        <v>54568.201999999997</v>
      </c>
      <c r="L5281">
        <v>55293.991000000002</v>
      </c>
      <c r="M5281" s="6">
        <v>11.05</v>
      </c>
      <c r="N5281" s="6">
        <v>54.93</v>
      </c>
      <c r="O5281" s="6">
        <v>5.47</v>
      </c>
      <c r="P5281" s="6">
        <v>9.9700000000000006</v>
      </c>
      <c r="R5281" s="6">
        <v>300.47000000000003</v>
      </c>
      <c r="T5281" s="6">
        <v>110.91</v>
      </c>
      <c r="U5281" s="6">
        <v>166.06</v>
      </c>
      <c r="V5281" s="14">
        <v>-0.72642504118616147</v>
      </c>
      <c r="Y5281" s="13" t="str">
        <f>IFERROR(VLOOKUP(C5281,[1]Index!$D:$F,3,FALSE),"Non List")</f>
        <v>Hydro Non Converted</v>
      </c>
      <c r="Z5281">
        <f>IFERROR(VLOOKUP(C5281,[1]LP!$B:$C,2,FALSE),0)</f>
        <v>569</v>
      </c>
      <c r="AA5281" s="12">
        <f t="shared" si="89"/>
        <v>51.493212669683253</v>
      </c>
      <c r="AB5281" s="12">
        <v>0</v>
      </c>
      <c r="AC5281" s="12">
        <v>0</v>
      </c>
    </row>
    <row r="5282" spans="1:29" x14ac:dyDescent="0.45">
      <c r="A5282" t="s">
        <v>55</v>
      </c>
      <c r="B5282" t="s">
        <v>181</v>
      </c>
      <c r="C5282" t="s">
        <v>224</v>
      </c>
      <c r="D5282" s="6">
        <v>953.6</v>
      </c>
      <c r="E5282" s="6">
        <v>1968027</v>
      </c>
      <c r="F5282" s="6">
        <v>1205928.4609999999</v>
      </c>
      <c r="L5282">
        <v>405961.36800000002</v>
      </c>
      <c r="M5282" s="6">
        <v>20.62</v>
      </c>
      <c r="N5282" s="6">
        <v>46.25</v>
      </c>
      <c r="O5282" s="6">
        <v>5.91</v>
      </c>
      <c r="P5282" s="6">
        <v>12.79</v>
      </c>
      <c r="R5282" s="6">
        <v>273.33999999999997</v>
      </c>
      <c r="T5282" s="6">
        <v>161.28</v>
      </c>
      <c r="U5282" s="6">
        <v>273.54000000000002</v>
      </c>
      <c r="V5282" s="14">
        <v>-0.71315016778523488</v>
      </c>
      <c r="Y5282" s="13" t="str">
        <f>IFERROR(VLOOKUP(C5282,[1]Index!$D:$F,3,FALSE),"Non List")</f>
        <v>Hydro Non Converted</v>
      </c>
      <c r="Z5282">
        <f>IFERROR(VLOOKUP(C5282,[1]LP!$B:$C,2,FALSE),0)</f>
        <v>889</v>
      </c>
      <c r="AA5282" s="12">
        <f t="shared" si="89"/>
        <v>43.113482056256061</v>
      </c>
      <c r="AB5282" s="12">
        <v>0</v>
      </c>
      <c r="AC5282" s="12">
        <v>0</v>
      </c>
    </row>
    <row r="5283" spans="1:29" x14ac:dyDescent="0.45">
      <c r="A5283" t="s">
        <v>55</v>
      </c>
      <c r="B5283" t="s">
        <v>181</v>
      </c>
      <c r="C5283" t="s">
        <v>251</v>
      </c>
      <c r="D5283" s="6">
        <v>202</v>
      </c>
      <c r="E5283" s="6">
        <v>1095000</v>
      </c>
      <c r="F5283" s="6">
        <v>-314887.652</v>
      </c>
      <c r="L5283">
        <v>-6916.5140000000001</v>
      </c>
      <c r="M5283" s="6">
        <v>-0.63</v>
      </c>
      <c r="N5283" s="6">
        <v>-320.63</v>
      </c>
      <c r="O5283" s="6">
        <v>2.84</v>
      </c>
      <c r="P5283" s="6">
        <v>-0.89</v>
      </c>
      <c r="R5283" s="6">
        <v>-910.59</v>
      </c>
      <c r="T5283" s="6">
        <v>71.239999999999995</v>
      </c>
      <c r="U5283" s="6" t="s">
        <v>314</v>
      </c>
      <c r="V5283" s="14">
        <v>0</v>
      </c>
      <c r="Y5283" s="13" t="str">
        <f>IFERROR(VLOOKUP(C5283,[1]Index!$D:$F,3,FALSE),"Non List")</f>
        <v>Hydro Non Converted</v>
      </c>
      <c r="Z5283">
        <f>IFERROR(VLOOKUP(C5283,[1]LP!$B:$C,2,FALSE),0)</f>
        <v>192.4</v>
      </c>
      <c r="AA5283" s="12">
        <f t="shared" si="89"/>
        <v>-305.39682539682542</v>
      </c>
      <c r="AB5283" s="12">
        <v>0</v>
      </c>
      <c r="AC5283" s="12">
        <v>0</v>
      </c>
    </row>
    <row r="5284" spans="1:29" x14ac:dyDescent="0.45">
      <c r="A5284" t="s">
        <v>55</v>
      </c>
      <c r="B5284" t="s">
        <v>181</v>
      </c>
      <c r="C5284" t="s">
        <v>225</v>
      </c>
      <c r="D5284" s="6">
        <v>408.1</v>
      </c>
      <c r="E5284" s="6">
        <v>420000</v>
      </c>
      <c r="F5284" s="6">
        <v>25236.134999999998</v>
      </c>
      <c r="L5284">
        <v>17086.7271</v>
      </c>
      <c r="M5284" s="6">
        <v>4.0599999999999996</v>
      </c>
      <c r="N5284" s="6">
        <v>100.52</v>
      </c>
      <c r="O5284" s="6">
        <v>3.85</v>
      </c>
      <c r="P5284" s="6">
        <v>3.84</v>
      </c>
      <c r="R5284" s="6">
        <v>387</v>
      </c>
      <c r="T5284" s="6">
        <v>106.01</v>
      </c>
      <c r="U5284" s="6">
        <v>98.41</v>
      </c>
      <c r="V5284" s="14">
        <v>-0.75885812300906641</v>
      </c>
      <c r="Y5284" s="13" t="str">
        <f>IFERROR(VLOOKUP(C5284,[1]Index!$D:$F,3,FALSE),"Non List")</f>
        <v>Hydro Non Converted</v>
      </c>
      <c r="Z5284">
        <f>IFERROR(VLOOKUP(C5284,[1]LP!$B:$C,2,FALSE),0)</f>
        <v>0</v>
      </c>
      <c r="AA5284" s="12">
        <f t="shared" ref="AA5284:AA5292" si="90">IFERROR(Z5284/M5284,0)</f>
        <v>0</v>
      </c>
      <c r="AB5284" s="12">
        <v>0</v>
      </c>
      <c r="AC5284" s="12">
        <v>0</v>
      </c>
    </row>
    <row r="5285" spans="1:29" x14ac:dyDescent="0.45">
      <c r="A5285" t="s">
        <v>55</v>
      </c>
      <c r="B5285" t="s">
        <v>181</v>
      </c>
      <c r="C5285" t="s">
        <v>252</v>
      </c>
      <c r="D5285" s="6">
        <v>367.2</v>
      </c>
      <c r="E5285" s="6">
        <v>850000</v>
      </c>
      <c r="F5285" s="6">
        <v>57803.2497</v>
      </c>
      <c r="L5285">
        <v>40932.543799999999</v>
      </c>
      <c r="M5285" s="6">
        <v>4.8099999999999996</v>
      </c>
      <c r="N5285" s="6">
        <v>76.34</v>
      </c>
      <c r="O5285" s="6">
        <v>3.44</v>
      </c>
      <c r="P5285" s="6">
        <v>4.51</v>
      </c>
      <c r="R5285" s="6">
        <v>262.61</v>
      </c>
      <c r="T5285" s="6">
        <v>106.8</v>
      </c>
      <c r="U5285" s="6">
        <v>107.51</v>
      </c>
      <c r="V5285" s="14">
        <v>-0.70721677559912854</v>
      </c>
      <c r="Y5285" s="13" t="str">
        <f>IFERROR(VLOOKUP(C5285,[1]Index!$D:$F,3,FALSE),"Non List")</f>
        <v>Hydro Non Converted</v>
      </c>
      <c r="Z5285">
        <f>IFERROR(VLOOKUP(C5285,[1]LP!$B:$C,2,FALSE),0)</f>
        <v>353.1</v>
      </c>
      <c r="AA5285" s="12">
        <f t="shared" si="90"/>
        <v>73.409563409563418</v>
      </c>
      <c r="AB5285" s="12">
        <v>0</v>
      </c>
      <c r="AC5285" s="12">
        <v>0</v>
      </c>
    </row>
    <row r="5286" spans="1:29" x14ac:dyDescent="0.45">
      <c r="A5286" t="s">
        <v>55</v>
      </c>
      <c r="B5286" t="s">
        <v>181</v>
      </c>
      <c r="C5286" t="s">
        <v>231</v>
      </c>
      <c r="D5286" s="6">
        <v>755</v>
      </c>
      <c r="E5286" s="6">
        <v>493323.65500000003</v>
      </c>
      <c r="F5286" s="6">
        <v>159243.16399999999</v>
      </c>
      <c r="L5286">
        <v>68813.342999999993</v>
      </c>
      <c r="M5286" s="6">
        <v>13.94</v>
      </c>
      <c r="N5286" s="6">
        <v>54.16</v>
      </c>
      <c r="O5286" s="6">
        <v>5.71</v>
      </c>
      <c r="P5286" s="6">
        <v>10.55</v>
      </c>
      <c r="R5286" s="6">
        <v>309.25</v>
      </c>
      <c r="T5286" s="6">
        <v>132.28</v>
      </c>
      <c r="U5286" s="6">
        <v>203.69</v>
      </c>
      <c r="V5286" s="14">
        <v>-0.73021192052980133</v>
      </c>
      <c r="Y5286" s="13" t="str">
        <f>IFERROR(VLOOKUP(C5286,[1]Index!$D:$F,3,FALSE),"Non List")</f>
        <v>Hydro Non Converted</v>
      </c>
      <c r="Z5286">
        <f>IFERROR(VLOOKUP(C5286,[1]LP!$B:$C,2,FALSE),0)</f>
        <v>770</v>
      </c>
      <c r="AA5286" s="12">
        <f t="shared" si="90"/>
        <v>55.236728837876619</v>
      </c>
      <c r="AB5286" s="12">
        <v>0</v>
      </c>
      <c r="AC5286" s="12">
        <v>0</v>
      </c>
    </row>
    <row r="5287" spans="1:29" x14ac:dyDescent="0.45">
      <c r="A5287" t="s">
        <v>55</v>
      </c>
      <c r="B5287" t="s">
        <v>181</v>
      </c>
      <c r="C5287" t="s">
        <v>322</v>
      </c>
      <c r="D5287" s="6">
        <v>234</v>
      </c>
      <c r="E5287" s="6">
        <v>1120000</v>
      </c>
      <c r="F5287" s="6">
        <v>59576.400999999998</v>
      </c>
      <c r="L5287">
        <v>63540.608</v>
      </c>
      <c r="M5287" s="6">
        <v>5.67</v>
      </c>
      <c r="N5287" s="6">
        <v>41.27</v>
      </c>
      <c r="O5287" s="6">
        <v>2.2200000000000002</v>
      </c>
      <c r="P5287" s="6">
        <v>5.39</v>
      </c>
      <c r="R5287" s="6">
        <v>91.62</v>
      </c>
      <c r="T5287" s="6">
        <v>105.32</v>
      </c>
      <c r="U5287" s="6">
        <v>115.91</v>
      </c>
      <c r="V5287" s="14">
        <v>-0.50465811965811969</v>
      </c>
      <c r="Y5287" s="13" t="str">
        <f>IFERROR(VLOOKUP(C5287,[1]Index!$D:$F,3,FALSE),"Non List")</f>
        <v>Hydro Non Converted</v>
      </c>
      <c r="Z5287">
        <f>IFERROR(VLOOKUP(C5287,[1]LP!$B:$C,2,FALSE),0)</f>
        <v>231</v>
      </c>
      <c r="AA5287" s="12">
        <f t="shared" si="90"/>
        <v>40.74074074074074</v>
      </c>
      <c r="AB5287" s="12">
        <v>0</v>
      </c>
      <c r="AC5287" s="12">
        <v>0</v>
      </c>
    </row>
    <row r="5288" spans="1:29" x14ac:dyDescent="0.45">
      <c r="A5288" t="s">
        <v>55</v>
      </c>
      <c r="B5288" t="s">
        <v>181</v>
      </c>
      <c r="C5288" t="s">
        <v>329</v>
      </c>
      <c r="D5288" s="6">
        <v>257</v>
      </c>
      <c r="E5288" s="6">
        <v>392156.8</v>
      </c>
      <c r="F5288" s="6">
        <v>84.137</v>
      </c>
      <c r="L5288">
        <v>10142.06</v>
      </c>
      <c r="M5288" s="6">
        <v>2.58</v>
      </c>
      <c r="N5288" s="6">
        <v>99.61</v>
      </c>
      <c r="O5288" s="6">
        <v>2.57</v>
      </c>
      <c r="P5288" s="6">
        <v>2.59</v>
      </c>
      <c r="R5288" s="6">
        <v>256</v>
      </c>
      <c r="T5288" s="6">
        <v>100.02</v>
      </c>
      <c r="U5288" s="6">
        <v>76.2</v>
      </c>
      <c r="V5288" s="14">
        <v>-0.70350194552529177</v>
      </c>
      <c r="Y5288" s="13" t="str">
        <f>IFERROR(VLOOKUP(C5288,[1]Index!$D:$F,3,FALSE),"Non List")</f>
        <v>Hydro Non Converted</v>
      </c>
      <c r="Z5288">
        <f>IFERROR(VLOOKUP(C5288,[1]LP!$B:$C,2,FALSE),0)</f>
        <v>244</v>
      </c>
      <c r="AA5288" s="12">
        <f t="shared" si="90"/>
        <v>94.573643410852711</v>
      </c>
      <c r="AB5288" s="12">
        <v>0</v>
      </c>
      <c r="AC5288" s="12">
        <v>0</v>
      </c>
    </row>
    <row r="5289" spans="1:29" x14ac:dyDescent="0.45">
      <c r="A5289" t="s">
        <v>55</v>
      </c>
      <c r="B5289" t="s">
        <v>181</v>
      </c>
      <c r="C5289" t="s">
        <v>330</v>
      </c>
      <c r="D5289" s="6">
        <v>203</v>
      </c>
      <c r="E5289" s="6">
        <v>536486</v>
      </c>
      <c r="F5289" s="6">
        <v>-117303.64</v>
      </c>
      <c r="L5289">
        <v>-21855.8</v>
      </c>
      <c r="M5289" s="6">
        <v>-4.07</v>
      </c>
      <c r="N5289" s="6">
        <v>-49.88</v>
      </c>
      <c r="O5289" s="6">
        <v>2.6</v>
      </c>
      <c r="P5289" s="6">
        <v>-5.21</v>
      </c>
      <c r="R5289" s="6">
        <v>-129.69</v>
      </c>
      <c r="T5289" s="6">
        <v>78.13</v>
      </c>
      <c r="U5289" s="6" t="s">
        <v>314</v>
      </c>
      <c r="V5289" s="14">
        <v>0</v>
      </c>
      <c r="Y5289" s="13" t="str">
        <f>IFERROR(VLOOKUP(C5289,[1]Index!$D:$F,3,FALSE),"Non List")</f>
        <v>Hydro Non Converted</v>
      </c>
      <c r="Z5289">
        <f>IFERROR(VLOOKUP(C5289,[1]LP!$B:$C,2,FALSE),0)</f>
        <v>185</v>
      </c>
      <c r="AA5289" s="12">
        <f t="shared" si="90"/>
        <v>-45.454545454545453</v>
      </c>
      <c r="AB5289" s="12">
        <v>0</v>
      </c>
      <c r="AC5289" s="12">
        <v>0</v>
      </c>
    </row>
    <row r="5290" spans="1:29" x14ac:dyDescent="0.45">
      <c r="A5290" t="s">
        <v>55</v>
      </c>
      <c r="B5290" t="s">
        <v>181</v>
      </c>
      <c r="C5290" t="s">
        <v>253</v>
      </c>
      <c r="D5290" s="6">
        <v>226.7</v>
      </c>
      <c r="E5290" s="6">
        <v>1827970</v>
      </c>
      <c r="F5290" s="6">
        <v>-139732.641</v>
      </c>
      <c r="L5290">
        <v>-40589.182999999997</v>
      </c>
      <c r="M5290" s="6">
        <v>-2.2200000000000002</v>
      </c>
      <c r="N5290" s="6">
        <v>-102.12</v>
      </c>
      <c r="O5290" s="6">
        <v>2.4500000000000002</v>
      </c>
      <c r="P5290" s="6">
        <v>-2.4</v>
      </c>
      <c r="R5290" s="6">
        <v>-250.19</v>
      </c>
      <c r="T5290" s="6">
        <v>92.36</v>
      </c>
      <c r="U5290" s="6" t="s">
        <v>314</v>
      </c>
      <c r="V5290" s="14">
        <v>0</v>
      </c>
      <c r="Y5290" s="13" t="str">
        <f>IFERROR(VLOOKUP(C5290,[1]Index!$D:$F,3,FALSE),"Non List")</f>
        <v>Hydro Non Converted</v>
      </c>
      <c r="Z5290">
        <f>IFERROR(VLOOKUP(C5290,[1]LP!$B:$C,2,FALSE),0)</f>
        <v>207.5</v>
      </c>
      <c r="AA5290" s="12">
        <f t="shared" si="90"/>
        <v>-93.468468468468458</v>
      </c>
      <c r="AB5290" s="12">
        <v>0</v>
      </c>
      <c r="AC5290" s="12">
        <v>0</v>
      </c>
    </row>
    <row r="5291" spans="1:29" x14ac:dyDescent="0.45">
      <c r="A5291" t="s">
        <v>55</v>
      </c>
      <c r="B5291" t="s">
        <v>181</v>
      </c>
      <c r="C5291" t="s">
        <v>254</v>
      </c>
      <c r="D5291" s="6">
        <v>205.9</v>
      </c>
      <c r="E5291" s="6">
        <v>1548901.2</v>
      </c>
      <c r="F5291" s="6">
        <v>84408.066000000006</v>
      </c>
      <c r="L5291">
        <v>456.5</v>
      </c>
      <c r="M5291" s="6">
        <v>0.02</v>
      </c>
      <c r="N5291" s="6">
        <v>10295</v>
      </c>
      <c r="O5291" s="6">
        <v>1.95</v>
      </c>
      <c r="P5291" s="6">
        <v>0.03</v>
      </c>
      <c r="R5291" s="6">
        <v>20075.25</v>
      </c>
      <c r="T5291" s="6">
        <v>105.45</v>
      </c>
      <c r="U5291" s="6">
        <v>6.89</v>
      </c>
      <c r="V5291" s="14">
        <v>-0.96653715395823214</v>
      </c>
      <c r="Y5291" s="13" t="str">
        <f>IFERROR(VLOOKUP(C5291,[1]Index!$D:$F,3,FALSE),"Non List")</f>
        <v>Hydro Power</v>
      </c>
      <c r="Z5291">
        <f>IFERROR(VLOOKUP(C5291,[1]LP!$B:$C,2,FALSE),0)</f>
        <v>203.5</v>
      </c>
      <c r="AA5291" s="12">
        <f t="shared" si="90"/>
        <v>10175</v>
      </c>
      <c r="AB5291" s="12">
        <v>0</v>
      </c>
      <c r="AC5291" s="12">
        <v>0</v>
      </c>
    </row>
    <row r="5292" spans="1:29" x14ac:dyDescent="0.45">
      <c r="A5292" t="s">
        <v>55</v>
      </c>
      <c r="B5292" t="s">
        <v>181</v>
      </c>
      <c r="C5292" t="s">
        <v>323</v>
      </c>
      <c r="D5292" s="6">
        <v>347</v>
      </c>
      <c r="E5292" s="6">
        <v>2100000</v>
      </c>
      <c r="F5292" s="6">
        <v>53853.37</v>
      </c>
      <c r="L5292">
        <v>56494</v>
      </c>
      <c r="M5292" s="6">
        <v>2.69</v>
      </c>
      <c r="N5292" s="6">
        <v>129</v>
      </c>
      <c r="O5292" s="6">
        <v>3.38</v>
      </c>
      <c r="P5292" s="6">
        <v>2.62</v>
      </c>
      <c r="R5292" s="6">
        <v>436.02</v>
      </c>
      <c r="T5292" s="6">
        <v>102.56</v>
      </c>
      <c r="U5292" s="6">
        <v>78.790000000000006</v>
      </c>
      <c r="V5292" s="14">
        <v>-0.77293948126801149</v>
      </c>
      <c r="Y5292" s="13" t="str">
        <f>IFERROR(VLOOKUP(C5292,[1]Index!$D:$F,3,FALSE),"Non List")</f>
        <v>Hydro Non Converted</v>
      </c>
      <c r="Z5292">
        <f>IFERROR(VLOOKUP(C5292,[1]LP!$B:$C,2,FALSE),0)</f>
        <v>338.4</v>
      </c>
      <c r="AA5292" s="12">
        <f t="shared" si="90"/>
        <v>125.7992565055762</v>
      </c>
      <c r="AB5292" s="12">
        <v>0</v>
      </c>
      <c r="AC5292" s="12">
        <v>0</v>
      </c>
    </row>
    <row r="5293" spans="1:29" x14ac:dyDescent="0.45">
      <c r="A5293" t="s">
        <v>55</v>
      </c>
      <c r="B5293" t="s">
        <v>181</v>
      </c>
      <c r="C5293" t="s">
        <v>256</v>
      </c>
      <c r="D5293" s="6">
        <v>691</v>
      </c>
      <c r="E5293" s="6">
        <v>3155300.52</v>
      </c>
      <c r="F5293" s="6">
        <v>291327.8</v>
      </c>
      <c r="L5293" s="6">
        <v>240006.49</v>
      </c>
      <c r="M5293" s="6">
        <v>7.6</v>
      </c>
      <c r="N5293" s="6">
        <v>90.92</v>
      </c>
      <c r="O5293" s="6">
        <v>6.33</v>
      </c>
      <c r="P5293" s="6">
        <v>6.96</v>
      </c>
      <c r="R5293">
        <v>575.52</v>
      </c>
      <c r="T5293" s="6">
        <v>109.23</v>
      </c>
      <c r="U5293" s="6">
        <v>136.66999999999999</v>
      </c>
      <c r="V5293" s="15">
        <v>-0.80220000000000002</v>
      </c>
      <c r="Y5293" s="13" t="str">
        <f>IFERROR(VLOOKUP(C5293,[1]Index!$D:$F,3,FALSE),"Non List")</f>
        <v>Life Insurance</v>
      </c>
      <c r="Z5293">
        <f>IFERROR(VLOOKUP(C5293,[1]LP!$B:$C,2,FALSE),0)</f>
        <v>698</v>
      </c>
      <c r="AA5293" s="12">
        <f t="shared" ref="AA5293:AA5316" si="91">IFERROR(Z5293/M5293,0)</f>
        <v>91.842105263157904</v>
      </c>
      <c r="AB5293" s="12">
        <v>0</v>
      </c>
      <c r="AC5293" s="12">
        <v>0</v>
      </c>
    </row>
    <row r="5294" spans="1:29" x14ac:dyDescent="0.45">
      <c r="A5294" t="s">
        <v>55</v>
      </c>
      <c r="B5294" t="s">
        <v>181</v>
      </c>
      <c r="C5294" t="s">
        <v>257</v>
      </c>
      <c r="D5294" s="6">
        <v>344</v>
      </c>
      <c r="E5294" s="6">
        <v>2536563</v>
      </c>
      <c r="F5294" s="6">
        <v>364208</v>
      </c>
      <c r="L5294" s="6">
        <v>152783</v>
      </c>
      <c r="M5294" s="6">
        <v>6.02</v>
      </c>
      <c r="N5294" s="6">
        <v>57.14</v>
      </c>
      <c r="O5294" s="6">
        <v>3.01</v>
      </c>
      <c r="P5294" s="6">
        <v>5.27</v>
      </c>
      <c r="R5294">
        <v>171.99</v>
      </c>
      <c r="T5294" s="6">
        <v>114.36</v>
      </c>
      <c r="U5294" s="6">
        <v>124.46</v>
      </c>
      <c r="V5294" s="15">
        <v>-0.63819999999999999</v>
      </c>
      <c r="Y5294" s="13" t="str">
        <f>IFERROR(VLOOKUP(C5294,[1]Index!$D:$F,3,FALSE),"Non List")</f>
        <v>zdelist</v>
      </c>
      <c r="Z5294">
        <f>IFERROR(VLOOKUP(C5294,[1]LP!$B:$C,2,FALSE),0)</f>
        <v>0</v>
      </c>
      <c r="AA5294" s="12">
        <f t="shared" si="91"/>
        <v>0</v>
      </c>
      <c r="AB5294" s="12">
        <v>0</v>
      </c>
      <c r="AC5294" s="12">
        <v>0</v>
      </c>
    </row>
    <row r="5295" spans="1:29" x14ac:dyDescent="0.45">
      <c r="A5295" t="s">
        <v>55</v>
      </c>
      <c r="B5295" t="s">
        <v>181</v>
      </c>
      <c r="C5295" t="s">
        <v>258</v>
      </c>
      <c r="D5295" s="6">
        <v>1458.7</v>
      </c>
      <c r="E5295" s="6">
        <v>2653200</v>
      </c>
      <c r="F5295" s="6">
        <v>1275164.6629999999</v>
      </c>
      <c r="L5295" s="6">
        <v>124670.602</v>
      </c>
      <c r="M5295" s="6">
        <v>4.6900000000000004</v>
      </c>
      <c r="N5295" s="6">
        <v>311.02</v>
      </c>
      <c r="O5295" s="6">
        <v>9.85</v>
      </c>
      <c r="P5295" s="6">
        <v>3.17</v>
      </c>
      <c r="R5295">
        <v>3063.55</v>
      </c>
      <c r="T5295" s="6">
        <v>148.06</v>
      </c>
      <c r="U5295" s="6">
        <v>125</v>
      </c>
      <c r="V5295" s="15">
        <v>-0.9143</v>
      </c>
      <c r="Y5295" s="13" t="str">
        <f>IFERROR(VLOOKUP(C5295,[1]Index!$D:$F,3,FALSE),"Non List")</f>
        <v>Life Insurance</v>
      </c>
      <c r="Z5295">
        <f>IFERROR(VLOOKUP(C5295,[1]LP!$B:$C,2,FALSE),0)</f>
        <v>1437</v>
      </c>
      <c r="AA5295" s="12">
        <f t="shared" si="91"/>
        <v>306.39658848614067</v>
      </c>
      <c r="AB5295" s="12">
        <v>0</v>
      </c>
      <c r="AC5295" s="12">
        <v>0</v>
      </c>
    </row>
    <row r="5296" spans="1:29" x14ac:dyDescent="0.45">
      <c r="A5296" t="s">
        <v>55</v>
      </c>
      <c r="B5296" t="s">
        <v>181</v>
      </c>
      <c r="C5296" t="s">
        <v>259</v>
      </c>
      <c r="D5296" s="6">
        <v>700</v>
      </c>
      <c r="E5296" s="6">
        <v>8207966.5499999998</v>
      </c>
      <c r="F5296" s="6">
        <v>649722.15</v>
      </c>
      <c r="L5296" s="6">
        <v>674435.83</v>
      </c>
      <c r="M5296" s="6">
        <v>8.2100000000000009</v>
      </c>
      <c r="N5296" s="6">
        <v>85.26</v>
      </c>
      <c r="O5296" s="6">
        <v>6.49</v>
      </c>
      <c r="P5296" s="6">
        <v>7.61</v>
      </c>
      <c r="R5296">
        <v>553.34</v>
      </c>
      <c r="T5296" s="6">
        <v>107.92</v>
      </c>
      <c r="U5296" s="6">
        <v>141.19</v>
      </c>
      <c r="V5296" s="15">
        <v>-0.79830000000000001</v>
      </c>
      <c r="Y5296" s="13" t="str">
        <f>IFERROR(VLOOKUP(C5296,[1]Index!$D:$F,3,FALSE),"Non List")</f>
        <v>Life Insurance</v>
      </c>
      <c r="Z5296">
        <f>IFERROR(VLOOKUP(C5296,[1]LP!$B:$C,2,FALSE),0)</f>
        <v>688</v>
      </c>
      <c r="AA5296" s="12">
        <f t="shared" si="91"/>
        <v>83.800243605359313</v>
      </c>
      <c r="AB5296" s="12">
        <v>0</v>
      </c>
      <c r="AC5296" s="12">
        <v>0</v>
      </c>
    </row>
    <row r="5297" spans="1:29" x14ac:dyDescent="0.45">
      <c r="A5297" t="s">
        <v>55</v>
      </c>
      <c r="B5297" t="s">
        <v>181</v>
      </c>
      <c r="C5297" t="s">
        <v>260</v>
      </c>
      <c r="D5297" s="6">
        <v>596.79999999999995</v>
      </c>
      <c r="E5297" s="6">
        <v>5011666.4249999998</v>
      </c>
      <c r="F5297" s="6">
        <v>407967.19799999997</v>
      </c>
      <c r="L5297" s="6">
        <v>364574.73100000003</v>
      </c>
      <c r="M5297" s="6">
        <v>7.27</v>
      </c>
      <c r="N5297" s="6">
        <v>82.09</v>
      </c>
      <c r="O5297" s="6">
        <v>5.52</v>
      </c>
      <c r="P5297" s="6">
        <v>6.73</v>
      </c>
      <c r="R5297">
        <v>453.14</v>
      </c>
      <c r="T5297" s="6">
        <v>108.14</v>
      </c>
      <c r="U5297" s="6">
        <v>133</v>
      </c>
      <c r="V5297" s="15">
        <v>-0.77710000000000001</v>
      </c>
      <c r="Y5297" s="13" t="str">
        <f>IFERROR(VLOOKUP(C5297,[1]Index!$D:$F,3,FALSE),"Non List")</f>
        <v>Life Insurance</v>
      </c>
      <c r="Z5297">
        <f>IFERROR(VLOOKUP(C5297,[1]LP!$B:$C,2,FALSE),0)</f>
        <v>591</v>
      </c>
      <c r="AA5297" s="12">
        <f t="shared" si="91"/>
        <v>81.292984869326006</v>
      </c>
      <c r="AB5297" s="12">
        <v>0</v>
      </c>
      <c r="AC5297" s="12">
        <v>0</v>
      </c>
    </row>
    <row r="5298" spans="1:29" x14ac:dyDescent="0.45">
      <c r="A5298" t="s">
        <v>55</v>
      </c>
      <c r="B5298" t="s">
        <v>181</v>
      </c>
      <c r="C5298" t="s">
        <v>267</v>
      </c>
      <c r="D5298" s="6">
        <v>393.8</v>
      </c>
      <c r="E5298" s="6">
        <v>2342855</v>
      </c>
      <c r="F5298" s="6">
        <v>128108</v>
      </c>
      <c r="L5298" s="6">
        <v>120397</v>
      </c>
      <c r="M5298" s="6">
        <v>5.13</v>
      </c>
      <c r="N5298" s="6">
        <v>76.760000000000005</v>
      </c>
      <c r="O5298" s="6">
        <v>3.73</v>
      </c>
      <c r="P5298" s="6">
        <v>4.87</v>
      </c>
      <c r="R5298">
        <v>286.31</v>
      </c>
      <c r="T5298" s="6">
        <v>105.47</v>
      </c>
      <c r="U5298" s="6">
        <v>110.34</v>
      </c>
      <c r="V5298" s="15">
        <v>-0.7198</v>
      </c>
      <c r="Y5298" s="13" t="str">
        <f>IFERROR(VLOOKUP(C5298,[1]Index!$D:$F,3,FALSE),"Non List")</f>
        <v>zdelist</v>
      </c>
      <c r="Z5298">
        <f>IFERROR(VLOOKUP(C5298,[1]LP!$B:$C,2,FALSE),0)</f>
        <v>0</v>
      </c>
      <c r="AA5298" s="12">
        <f t="shared" si="91"/>
        <v>0</v>
      </c>
      <c r="AB5298" s="12">
        <v>0</v>
      </c>
      <c r="AC5298" s="12">
        <v>0</v>
      </c>
    </row>
    <row r="5299" spans="1:29" x14ac:dyDescent="0.45">
      <c r="A5299" t="s">
        <v>55</v>
      </c>
      <c r="B5299" t="s">
        <v>181</v>
      </c>
      <c r="C5299" t="s">
        <v>331</v>
      </c>
      <c r="D5299" s="6">
        <v>576.9</v>
      </c>
      <c r="E5299" s="6">
        <v>4000000</v>
      </c>
      <c r="F5299" s="6">
        <v>2713873</v>
      </c>
      <c r="L5299" s="6">
        <v>240814</v>
      </c>
      <c r="M5299" s="6">
        <v>6.02</v>
      </c>
      <c r="N5299" s="6">
        <v>95.83</v>
      </c>
      <c r="O5299" s="6">
        <v>3.44</v>
      </c>
      <c r="P5299" s="6">
        <v>3.59</v>
      </c>
      <c r="R5299">
        <v>329.66</v>
      </c>
      <c r="T5299" s="6">
        <v>167.85</v>
      </c>
      <c r="U5299" s="6">
        <v>150.78</v>
      </c>
      <c r="V5299" s="15">
        <v>-0.73860000000000003</v>
      </c>
      <c r="Y5299" s="13" t="str">
        <f>IFERROR(VLOOKUP(C5299,[1]Index!$D:$F,3,FALSE),"Non List")</f>
        <v>Life Insurance</v>
      </c>
      <c r="Z5299">
        <f>IFERROR(VLOOKUP(C5299,[1]LP!$B:$C,2,FALSE),0)</f>
        <v>564.20000000000005</v>
      </c>
      <c r="AA5299" s="12">
        <f t="shared" si="91"/>
        <v>93.72093023255816</v>
      </c>
      <c r="AB5299" s="12">
        <v>0</v>
      </c>
      <c r="AC5299" s="12">
        <v>0</v>
      </c>
    </row>
    <row r="5300" spans="1:29" x14ac:dyDescent="0.45">
      <c r="A5300" t="s">
        <v>55</v>
      </c>
      <c r="B5300" t="s">
        <v>181</v>
      </c>
      <c r="C5300" t="s">
        <v>286</v>
      </c>
      <c r="D5300" s="6">
        <v>555</v>
      </c>
      <c r="E5300" s="6">
        <v>4545572.0999999996</v>
      </c>
      <c r="F5300" s="6">
        <v>2485088.6239999998</v>
      </c>
      <c r="L5300" s="6">
        <v>294096.57699999999</v>
      </c>
      <c r="M5300" s="6">
        <v>6.46</v>
      </c>
      <c r="N5300" s="6">
        <v>85.91</v>
      </c>
      <c r="O5300" s="6">
        <v>3.59</v>
      </c>
      <c r="P5300" s="6">
        <v>4.18</v>
      </c>
      <c r="R5300">
        <v>308.42</v>
      </c>
      <c r="T5300" s="6">
        <v>154.66999999999999</v>
      </c>
      <c r="U5300" s="6">
        <v>149.94</v>
      </c>
      <c r="V5300" s="15">
        <v>-0.7298</v>
      </c>
      <c r="Y5300" s="13" t="str">
        <f>IFERROR(VLOOKUP(C5300,[1]Index!$D:$F,3,FALSE),"Non List")</f>
        <v>Life Insurance</v>
      </c>
      <c r="Z5300">
        <f>IFERROR(VLOOKUP(C5300,[1]LP!$B:$C,2,FALSE),0)</f>
        <v>551</v>
      </c>
      <c r="AA5300" s="12">
        <f t="shared" si="91"/>
        <v>85.294117647058826</v>
      </c>
      <c r="AB5300" s="12">
        <v>0</v>
      </c>
      <c r="AC5300" s="12">
        <v>0</v>
      </c>
    </row>
    <row r="5301" spans="1:29" x14ac:dyDescent="0.45">
      <c r="A5301" t="s">
        <v>55</v>
      </c>
      <c r="B5301" t="s">
        <v>181</v>
      </c>
      <c r="C5301" t="s">
        <v>332</v>
      </c>
      <c r="D5301" s="6">
        <v>514</v>
      </c>
      <c r="E5301" s="6">
        <v>4184000</v>
      </c>
      <c r="F5301" s="6">
        <v>748914</v>
      </c>
      <c r="L5301" s="6">
        <v>219388</v>
      </c>
      <c r="M5301" s="6">
        <v>5.24</v>
      </c>
      <c r="N5301" s="6">
        <v>98.09</v>
      </c>
      <c r="O5301" s="6">
        <v>4.3600000000000003</v>
      </c>
      <c r="P5301" s="6">
        <v>4.45</v>
      </c>
      <c r="R5301">
        <v>427.67</v>
      </c>
      <c r="T5301" s="6">
        <v>117.9</v>
      </c>
      <c r="U5301" s="6">
        <v>117.9</v>
      </c>
      <c r="V5301" s="15">
        <v>-0.77059999999999995</v>
      </c>
      <c r="Y5301" s="13" t="str">
        <f>IFERROR(VLOOKUP(C5301,[1]Index!$D:$F,3,FALSE),"Non List")</f>
        <v>Life Insurance</v>
      </c>
      <c r="Z5301">
        <f>IFERROR(VLOOKUP(C5301,[1]LP!$B:$C,2,FALSE),0)</f>
        <v>523</v>
      </c>
      <c r="AA5301" s="12">
        <f t="shared" si="91"/>
        <v>99.809160305343511</v>
      </c>
      <c r="AB5301" s="12">
        <v>0</v>
      </c>
      <c r="AC5301" s="12">
        <v>0</v>
      </c>
    </row>
    <row r="5302" spans="1:29" x14ac:dyDescent="0.45">
      <c r="A5302" t="s">
        <v>55</v>
      </c>
      <c r="B5302" t="s">
        <v>181</v>
      </c>
      <c r="C5302" t="s">
        <v>333</v>
      </c>
      <c r="D5302" s="6">
        <v>442.2</v>
      </c>
      <c r="E5302" s="6">
        <v>8020384</v>
      </c>
      <c r="F5302" s="6">
        <v>1063544</v>
      </c>
      <c r="L5302" s="6">
        <v>581324</v>
      </c>
      <c r="M5302" s="6">
        <v>7.24</v>
      </c>
      <c r="N5302" s="6">
        <v>61.08</v>
      </c>
      <c r="O5302" s="6">
        <v>3.9</v>
      </c>
      <c r="P5302" s="6">
        <v>6.4</v>
      </c>
      <c r="R5302">
        <v>238.21</v>
      </c>
      <c r="T5302" s="6">
        <v>113.26</v>
      </c>
      <c r="U5302" s="6">
        <v>135.83000000000001</v>
      </c>
      <c r="V5302" s="15">
        <v>-0.69279999999999997</v>
      </c>
      <c r="Y5302" s="13" t="str">
        <f>IFERROR(VLOOKUP(C5302,[1]Index!$D:$F,3,FALSE),"Non List")</f>
        <v>Life Insurance</v>
      </c>
      <c r="Z5302">
        <f>IFERROR(VLOOKUP(C5302,[1]LP!$B:$C,2,FALSE),0)</f>
        <v>441</v>
      </c>
      <c r="AA5302" s="12">
        <f t="shared" si="91"/>
        <v>60.911602209944746</v>
      </c>
      <c r="AB5302" s="12">
        <v>0</v>
      </c>
      <c r="AC5302" s="12">
        <v>0</v>
      </c>
    </row>
    <row r="5303" spans="1:29" x14ac:dyDescent="0.45">
      <c r="A5303" t="s">
        <v>55</v>
      </c>
      <c r="B5303" t="s">
        <v>181</v>
      </c>
      <c r="C5303" t="s">
        <v>271</v>
      </c>
      <c r="D5303" s="6">
        <v>778</v>
      </c>
      <c r="E5303" s="6">
        <v>1494765</v>
      </c>
      <c r="F5303" s="6">
        <v>492755</v>
      </c>
      <c r="L5303" s="6">
        <v>400057</v>
      </c>
      <c r="M5303" s="6">
        <v>26.76</v>
      </c>
      <c r="N5303" s="6">
        <v>29.07</v>
      </c>
      <c r="O5303" s="6">
        <v>5.85</v>
      </c>
      <c r="P5303" s="6">
        <v>20.13</v>
      </c>
      <c r="R5303">
        <v>170.06</v>
      </c>
      <c r="T5303" s="6">
        <v>132.97</v>
      </c>
      <c r="U5303" s="6">
        <v>282.95</v>
      </c>
      <c r="V5303" s="15">
        <v>-0.63629999999999998</v>
      </c>
      <c r="Y5303" s="13" t="str">
        <f>IFERROR(VLOOKUP(C5303,[1]Index!$D:$F,3,FALSE),"Non List")</f>
        <v>Non Life Insurance</v>
      </c>
      <c r="Z5303">
        <f>IFERROR(VLOOKUP(C5303,[1]LP!$B:$C,2,FALSE),0)</f>
        <v>777</v>
      </c>
      <c r="AA5303" s="12">
        <f t="shared" si="91"/>
        <v>29.035874439461882</v>
      </c>
      <c r="AB5303" s="12">
        <v>0</v>
      </c>
      <c r="AC5303" s="12">
        <v>0</v>
      </c>
    </row>
    <row r="5304" spans="1:29" x14ac:dyDescent="0.45">
      <c r="A5304" t="s">
        <v>55</v>
      </c>
      <c r="B5304" t="s">
        <v>181</v>
      </c>
      <c r="C5304" t="s">
        <v>272</v>
      </c>
      <c r="D5304" s="6">
        <v>858</v>
      </c>
      <c r="E5304" s="6">
        <v>2012361</v>
      </c>
      <c r="F5304" s="6">
        <v>491339</v>
      </c>
      <c r="L5304" s="6">
        <v>553142</v>
      </c>
      <c r="M5304" s="6">
        <v>27.48</v>
      </c>
      <c r="N5304" s="6">
        <v>31.22</v>
      </c>
      <c r="O5304" s="6">
        <v>6.9</v>
      </c>
      <c r="P5304" s="6">
        <v>22.09</v>
      </c>
      <c r="R5304">
        <v>215.42</v>
      </c>
      <c r="T5304" s="6">
        <v>124.42</v>
      </c>
      <c r="U5304" s="6">
        <v>277.36</v>
      </c>
      <c r="V5304" s="15">
        <v>-0.67669999999999997</v>
      </c>
      <c r="Y5304" s="13" t="str">
        <f>IFERROR(VLOOKUP(C5304,[1]Index!$D:$F,3,FALSE),"Non List")</f>
        <v>Non Life Insurance</v>
      </c>
      <c r="Z5304">
        <f>IFERROR(VLOOKUP(C5304,[1]LP!$B:$C,2,FALSE),0)</f>
        <v>860</v>
      </c>
      <c r="AA5304" s="12">
        <f t="shared" si="91"/>
        <v>31.295487627365357</v>
      </c>
      <c r="AB5304" s="12">
        <v>0</v>
      </c>
      <c r="AC5304" s="12">
        <v>0</v>
      </c>
    </row>
    <row r="5305" spans="1:29" x14ac:dyDescent="0.45">
      <c r="A5305" t="s">
        <v>55</v>
      </c>
      <c r="B5305" t="s">
        <v>181</v>
      </c>
      <c r="C5305" t="s">
        <v>273</v>
      </c>
      <c r="D5305" s="6">
        <v>799.5</v>
      </c>
      <c r="E5305" s="6">
        <v>1459276</v>
      </c>
      <c r="F5305" s="6">
        <v>265202</v>
      </c>
      <c r="L5305" s="6">
        <v>241076</v>
      </c>
      <c r="M5305" s="6">
        <v>16.52</v>
      </c>
      <c r="N5305" s="6">
        <v>48.4</v>
      </c>
      <c r="O5305" s="6">
        <v>6.77</v>
      </c>
      <c r="P5305" s="6">
        <v>13.98</v>
      </c>
      <c r="R5305">
        <v>327.67</v>
      </c>
      <c r="T5305" s="6">
        <v>118.17</v>
      </c>
      <c r="U5305" s="6">
        <v>209.58</v>
      </c>
      <c r="V5305" s="15">
        <v>-0.7379</v>
      </c>
      <c r="Y5305" s="13" t="str">
        <f>IFERROR(VLOOKUP(C5305,[1]Index!$D:$F,3,FALSE),"Non List")</f>
        <v>Non Life Insurance</v>
      </c>
      <c r="Z5305">
        <f>IFERROR(VLOOKUP(C5305,[1]LP!$B:$C,2,FALSE),0)</f>
        <v>778</v>
      </c>
      <c r="AA5305" s="12">
        <f t="shared" si="91"/>
        <v>47.094430992736079</v>
      </c>
      <c r="AB5305" s="12">
        <v>0</v>
      </c>
      <c r="AC5305" s="12">
        <v>0</v>
      </c>
    </row>
    <row r="5306" spans="1:29" x14ac:dyDescent="0.45">
      <c r="A5306" t="s">
        <v>55</v>
      </c>
      <c r="B5306" t="s">
        <v>181</v>
      </c>
      <c r="C5306" t="s">
        <v>275</v>
      </c>
      <c r="D5306" s="6">
        <v>367.6</v>
      </c>
      <c r="E5306" s="6">
        <v>1225584</v>
      </c>
      <c r="F5306" s="6">
        <v>260242</v>
      </c>
      <c r="L5306" s="6">
        <v>97477</v>
      </c>
      <c r="M5306" s="6">
        <v>7.95</v>
      </c>
      <c r="N5306" s="6">
        <v>46.24</v>
      </c>
      <c r="O5306" s="6">
        <v>3.03</v>
      </c>
      <c r="P5306" s="6">
        <v>6.56</v>
      </c>
      <c r="R5306">
        <v>140.11000000000001</v>
      </c>
      <c r="T5306" s="6">
        <v>121.23</v>
      </c>
      <c r="U5306" s="6">
        <v>147.26</v>
      </c>
      <c r="V5306" s="15">
        <v>-0.59940000000000004</v>
      </c>
      <c r="Y5306" s="13" t="str">
        <f>IFERROR(VLOOKUP(C5306,[1]Index!$D:$F,3,FALSE),"Non List")</f>
        <v>zdelist</v>
      </c>
      <c r="Z5306">
        <f>IFERROR(VLOOKUP(C5306,[1]LP!$B:$C,2,FALSE),0)</f>
        <v>0</v>
      </c>
      <c r="AA5306" s="12">
        <f t="shared" si="91"/>
        <v>0</v>
      </c>
      <c r="AB5306" s="12">
        <v>0</v>
      </c>
      <c r="AC5306" s="12">
        <v>0</v>
      </c>
    </row>
    <row r="5307" spans="1:29" x14ac:dyDescent="0.45">
      <c r="A5307" t="s">
        <v>55</v>
      </c>
      <c r="B5307" t="s">
        <v>181</v>
      </c>
      <c r="C5307" t="s">
        <v>334</v>
      </c>
      <c r="D5307" s="6">
        <v>5100</v>
      </c>
      <c r="E5307" s="6">
        <v>2024897.7779999999</v>
      </c>
      <c r="F5307" s="6">
        <v>484157.098</v>
      </c>
      <c r="L5307" s="6">
        <v>70267.320000000007</v>
      </c>
      <c r="M5307" s="6">
        <v>3.47</v>
      </c>
      <c r="N5307" s="6">
        <v>1469.74</v>
      </c>
      <c r="O5307" s="6">
        <v>41.16</v>
      </c>
      <c r="P5307" s="6">
        <v>2.8</v>
      </c>
      <c r="R5307">
        <v>60494.5</v>
      </c>
      <c r="T5307" s="6">
        <v>123.91</v>
      </c>
      <c r="U5307" s="6">
        <v>98.36</v>
      </c>
      <c r="V5307" s="15">
        <v>-0.98070000000000002</v>
      </c>
      <c r="Y5307" s="13" t="str">
        <f>IFERROR(VLOOKUP(C5307,[1]Index!$D:$F,3,FALSE),"Non List")</f>
        <v>Non List</v>
      </c>
      <c r="Z5307">
        <f>IFERROR(VLOOKUP(C5307,[1]LP!$B:$C,2,FALSE),0)</f>
        <v>0</v>
      </c>
      <c r="AA5307" s="12">
        <f t="shared" si="91"/>
        <v>0</v>
      </c>
      <c r="AB5307" s="12">
        <v>0</v>
      </c>
      <c r="AC5307" s="12">
        <v>0</v>
      </c>
    </row>
    <row r="5308" spans="1:29" x14ac:dyDescent="0.45">
      <c r="A5308" t="s">
        <v>55</v>
      </c>
      <c r="B5308" t="s">
        <v>181</v>
      </c>
      <c r="C5308" t="s">
        <v>277</v>
      </c>
      <c r="D5308" s="6">
        <v>789</v>
      </c>
      <c r="E5308" s="6">
        <v>2654947.2000000002</v>
      </c>
      <c r="F5308" s="6">
        <v>596952.02800000005</v>
      </c>
      <c r="L5308" s="6">
        <v>403174.83299999998</v>
      </c>
      <c r="M5308" s="6">
        <v>15.18</v>
      </c>
      <c r="N5308" s="6">
        <v>51.98</v>
      </c>
      <c r="O5308" s="6">
        <v>6.44</v>
      </c>
      <c r="P5308" s="6">
        <v>12.4</v>
      </c>
      <c r="R5308">
        <v>334.75</v>
      </c>
      <c r="T5308" s="6">
        <v>122.48</v>
      </c>
      <c r="U5308" s="6">
        <v>204.53</v>
      </c>
      <c r="V5308" s="15">
        <v>-0.74080000000000001</v>
      </c>
      <c r="Y5308" s="13" t="str">
        <f>IFERROR(VLOOKUP(C5308,[1]Index!$D:$F,3,FALSE),"Non List")</f>
        <v>Non Life Insurance</v>
      </c>
      <c r="Z5308">
        <f>IFERROR(VLOOKUP(C5308,[1]LP!$B:$C,2,FALSE),0)</f>
        <v>777</v>
      </c>
      <c r="AA5308" s="12">
        <f t="shared" si="91"/>
        <v>51.185770750988141</v>
      </c>
      <c r="AB5308" s="12">
        <v>0</v>
      </c>
      <c r="AC5308" s="12">
        <v>0</v>
      </c>
    </row>
    <row r="5309" spans="1:29" x14ac:dyDescent="0.45">
      <c r="A5309" t="s">
        <v>55</v>
      </c>
      <c r="B5309" t="s">
        <v>181</v>
      </c>
      <c r="C5309" t="s">
        <v>280</v>
      </c>
      <c r="D5309" s="6">
        <v>680</v>
      </c>
      <c r="E5309" s="6">
        <v>1376122</v>
      </c>
      <c r="F5309" s="6">
        <v>226423</v>
      </c>
      <c r="L5309" s="6">
        <v>241536</v>
      </c>
      <c r="M5309" s="6">
        <v>17.55</v>
      </c>
      <c r="N5309" s="6">
        <v>38.75</v>
      </c>
      <c r="O5309" s="6">
        <v>5.84</v>
      </c>
      <c r="P5309" s="6">
        <v>15.07</v>
      </c>
      <c r="R5309">
        <v>226.3</v>
      </c>
      <c r="T5309" s="6">
        <v>116.45</v>
      </c>
      <c r="U5309" s="6">
        <v>214.44</v>
      </c>
      <c r="V5309" s="15">
        <v>-0.68469999999999998</v>
      </c>
      <c r="Y5309" s="13" t="str">
        <f>IFERROR(VLOOKUP(C5309,[1]Index!$D:$F,3,FALSE),"Non List")</f>
        <v>Non Life Insurance</v>
      </c>
      <c r="Z5309">
        <f>IFERROR(VLOOKUP(C5309,[1]LP!$B:$C,2,FALSE),0)</f>
        <v>671.1</v>
      </c>
      <c r="AA5309" s="12">
        <f t="shared" si="91"/>
        <v>38.239316239316238</v>
      </c>
      <c r="AB5309" s="12">
        <v>0</v>
      </c>
      <c r="AC5309" s="12">
        <v>0</v>
      </c>
    </row>
    <row r="5310" spans="1:29" x14ac:dyDescent="0.45">
      <c r="A5310" t="s">
        <v>55</v>
      </c>
      <c r="B5310" t="s">
        <v>181</v>
      </c>
      <c r="C5310" t="s">
        <v>282</v>
      </c>
      <c r="D5310" s="6">
        <v>509.5</v>
      </c>
      <c r="E5310" s="6">
        <v>3029335</v>
      </c>
      <c r="F5310" s="6">
        <v>568381</v>
      </c>
      <c r="L5310" s="6">
        <v>261050</v>
      </c>
      <c r="M5310" s="6">
        <v>8.61</v>
      </c>
      <c r="N5310" s="6">
        <v>59.18</v>
      </c>
      <c r="O5310" s="6">
        <v>4.29</v>
      </c>
      <c r="P5310" s="6">
        <v>7.26</v>
      </c>
      <c r="R5310">
        <v>253.88</v>
      </c>
      <c r="T5310" s="6">
        <v>118.76</v>
      </c>
      <c r="U5310" s="6">
        <v>151.68</v>
      </c>
      <c r="V5310" s="15">
        <v>-0.70230000000000004</v>
      </c>
      <c r="Y5310" s="13" t="str">
        <f>IFERROR(VLOOKUP(C5310,[1]Index!$D:$F,3,FALSE),"Non List")</f>
        <v>Non Life Insurance</v>
      </c>
      <c r="Z5310">
        <f>IFERROR(VLOOKUP(C5310,[1]LP!$B:$C,2,FALSE),0)</f>
        <v>500</v>
      </c>
      <c r="AA5310" s="12">
        <f t="shared" si="91"/>
        <v>58.072009291521489</v>
      </c>
      <c r="AB5310" s="12">
        <v>0</v>
      </c>
      <c r="AC5310" s="12">
        <v>0</v>
      </c>
    </row>
    <row r="5311" spans="1:29" x14ac:dyDescent="0.45">
      <c r="A5311" t="s">
        <v>55</v>
      </c>
      <c r="B5311" t="s">
        <v>181</v>
      </c>
      <c r="C5311" t="s">
        <v>283</v>
      </c>
      <c r="D5311" s="6">
        <v>451</v>
      </c>
      <c r="E5311" s="6">
        <v>1000000</v>
      </c>
      <c r="F5311" s="6">
        <v>197171</v>
      </c>
      <c r="L5311" s="6">
        <v>89868</v>
      </c>
      <c r="M5311" s="6">
        <v>8.98</v>
      </c>
      <c r="N5311" s="6">
        <v>50.22</v>
      </c>
      <c r="O5311" s="6">
        <v>3.77</v>
      </c>
      <c r="P5311" s="6">
        <v>7.51</v>
      </c>
      <c r="R5311">
        <v>189.33</v>
      </c>
      <c r="T5311" s="6">
        <v>119.72</v>
      </c>
      <c r="U5311" s="6">
        <v>155.53</v>
      </c>
      <c r="V5311" s="15">
        <v>-0.65510000000000002</v>
      </c>
      <c r="Y5311" s="13" t="str">
        <f>IFERROR(VLOOKUP(C5311,[1]Index!$D:$F,3,FALSE),"Non List")</f>
        <v>zdelist</v>
      </c>
      <c r="Z5311">
        <f>IFERROR(VLOOKUP(C5311,[1]LP!$B:$C,2,FALSE),0)</f>
        <v>0</v>
      </c>
      <c r="AA5311" s="12">
        <f t="shared" si="91"/>
        <v>0</v>
      </c>
      <c r="AB5311" s="12">
        <v>0</v>
      </c>
      <c r="AC5311" s="12">
        <v>0</v>
      </c>
    </row>
    <row r="5312" spans="1:29" x14ac:dyDescent="0.45">
      <c r="A5312" t="s">
        <v>55</v>
      </c>
      <c r="B5312" t="s">
        <v>181</v>
      </c>
      <c r="C5312" t="s">
        <v>287</v>
      </c>
      <c r="D5312" s="6">
        <v>580</v>
      </c>
      <c r="E5312" s="6">
        <v>2301535</v>
      </c>
      <c r="F5312" s="6">
        <v>690800</v>
      </c>
      <c r="L5312" s="6">
        <v>400613</v>
      </c>
      <c r="M5312" s="6">
        <v>17.399999999999999</v>
      </c>
      <c r="N5312" s="6">
        <v>33.33</v>
      </c>
      <c r="O5312" s="6">
        <v>4.46</v>
      </c>
      <c r="P5312" s="6">
        <v>13.39</v>
      </c>
      <c r="R5312">
        <v>148.65</v>
      </c>
      <c r="T5312" s="6">
        <v>130.01</v>
      </c>
      <c r="U5312" s="6">
        <v>225.61</v>
      </c>
      <c r="V5312" s="15">
        <v>-0.61099999999999999</v>
      </c>
      <c r="Y5312" s="13" t="str">
        <f>IFERROR(VLOOKUP(C5312,[1]Index!$D:$F,3,FALSE),"Non List")</f>
        <v>Non Life Insurance</v>
      </c>
      <c r="Z5312">
        <f>IFERROR(VLOOKUP(C5312,[1]LP!$B:$C,2,FALSE),0)</f>
        <v>571</v>
      </c>
      <c r="AA5312" s="12">
        <f t="shared" si="91"/>
        <v>32.816091954022994</v>
      </c>
      <c r="AB5312" s="12">
        <v>0</v>
      </c>
      <c r="AC5312" s="12">
        <v>0</v>
      </c>
    </row>
    <row r="5313" spans="1:29" x14ac:dyDescent="0.45">
      <c r="A5313" t="s">
        <v>55</v>
      </c>
      <c r="B5313" t="s">
        <v>181</v>
      </c>
      <c r="C5313" t="s">
        <v>288</v>
      </c>
      <c r="D5313" s="6">
        <v>576</v>
      </c>
      <c r="E5313" s="6">
        <v>2000000</v>
      </c>
      <c r="F5313" s="6">
        <v>329468</v>
      </c>
      <c r="L5313" s="6">
        <v>280182</v>
      </c>
      <c r="M5313" s="6">
        <v>14</v>
      </c>
      <c r="N5313" s="6">
        <v>41.14</v>
      </c>
      <c r="O5313" s="6">
        <v>4.95</v>
      </c>
      <c r="P5313" s="6">
        <v>12.03</v>
      </c>
      <c r="R5313">
        <v>203.64</v>
      </c>
      <c r="T5313" s="6">
        <v>116.47</v>
      </c>
      <c r="U5313" s="6">
        <v>191.54</v>
      </c>
      <c r="V5313" s="15">
        <v>-0.66749999999999998</v>
      </c>
      <c r="Y5313" s="13" t="str">
        <f>IFERROR(VLOOKUP(C5313,[1]Index!$D:$F,3,FALSE),"Non List")</f>
        <v>Non Life Insurance</v>
      </c>
      <c r="Z5313">
        <f>IFERROR(VLOOKUP(C5313,[1]LP!$B:$C,2,FALSE),0)</f>
        <v>580</v>
      </c>
      <c r="AA5313" s="12">
        <f t="shared" si="91"/>
        <v>41.428571428571431</v>
      </c>
      <c r="AB5313" s="12">
        <v>0</v>
      </c>
      <c r="AC5313" s="12">
        <v>0</v>
      </c>
    </row>
    <row r="5314" spans="1:29" x14ac:dyDescent="0.45">
      <c r="A5314" t="s">
        <v>55</v>
      </c>
      <c r="B5314" t="s">
        <v>181</v>
      </c>
      <c r="C5314" t="s">
        <v>335</v>
      </c>
      <c r="D5314" s="6">
        <v>754</v>
      </c>
      <c r="E5314" s="6">
        <v>2806550</v>
      </c>
      <c r="F5314" s="6">
        <v>895640</v>
      </c>
      <c r="L5314" s="6">
        <v>363517</v>
      </c>
      <c r="M5314" s="6">
        <v>12.95</v>
      </c>
      <c r="N5314" s="6">
        <v>58.22</v>
      </c>
      <c r="O5314" s="6">
        <v>5.72</v>
      </c>
      <c r="P5314" s="6">
        <v>9.82</v>
      </c>
      <c r="R5314">
        <v>333.02</v>
      </c>
      <c r="T5314" s="6">
        <v>131.91</v>
      </c>
      <c r="U5314" s="6">
        <v>196.05</v>
      </c>
      <c r="V5314" s="16">
        <v>-0.74</v>
      </c>
      <c r="Y5314" s="13" t="str">
        <f>IFERROR(VLOOKUP(C5314,[1]Index!$D:$F,3,FALSE),"Non List")</f>
        <v>Non Life Insurance</v>
      </c>
      <c r="Z5314">
        <f>IFERROR(VLOOKUP(C5314,[1]LP!$B:$C,2,FALSE),0)</f>
        <v>735.2</v>
      </c>
      <c r="AA5314" s="12">
        <f t="shared" si="91"/>
        <v>56.772200772200776</v>
      </c>
      <c r="AB5314" s="12">
        <v>0</v>
      </c>
      <c r="AC5314" s="12">
        <v>0</v>
      </c>
    </row>
    <row r="5315" spans="1:29" x14ac:dyDescent="0.45">
      <c r="A5315" t="s">
        <v>55</v>
      </c>
      <c r="B5315" t="s">
        <v>181</v>
      </c>
      <c r="C5315" t="s">
        <v>336</v>
      </c>
      <c r="D5315" s="6">
        <v>725</v>
      </c>
      <c r="E5315" s="6">
        <v>2622638</v>
      </c>
      <c r="F5315" s="6">
        <v>913279</v>
      </c>
      <c r="L5315" s="6">
        <v>458263</v>
      </c>
      <c r="M5315" s="6">
        <v>17.47</v>
      </c>
      <c r="N5315" s="6">
        <v>41.5</v>
      </c>
      <c r="O5315" s="6">
        <v>5.38</v>
      </c>
      <c r="P5315" s="6">
        <v>12.96</v>
      </c>
      <c r="R5315">
        <v>223.27</v>
      </c>
      <c r="T5315" s="6">
        <v>134.82</v>
      </c>
      <c r="U5315" s="6">
        <v>230.21</v>
      </c>
      <c r="V5315" s="15">
        <v>-0.6825</v>
      </c>
      <c r="Y5315" s="13" t="str">
        <f>IFERROR(VLOOKUP(C5315,[1]Index!$D:$F,3,FALSE),"Non List")</f>
        <v>Non Life Insurance</v>
      </c>
      <c r="Z5315">
        <f>IFERROR(VLOOKUP(C5315,[1]LP!$B:$C,2,FALSE),0)</f>
        <v>700</v>
      </c>
      <c r="AA5315" s="12">
        <f t="shared" si="91"/>
        <v>40.068689181453927</v>
      </c>
      <c r="AB5315" s="12">
        <v>0</v>
      </c>
      <c r="AC5315" s="12">
        <v>0</v>
      </c>
    </row>
    <row r="5316" spans="1:29" x14ac:dyDescent="0.45">
      <c r="A5316" t="s">
        <v>55</v>
      </c>
      <c r="B5316" t="s">
        <v>181</v>
      </c>
      <c r="C5316" t="s">
        <v>337</v>
      </c>
      <c r="D5316" s="6">
        <v>584.79999999999995</v>
      </c>
      <c r="E5316" s="6">
        <v>1904568</v>
      </c>
      <c r="F5316" s="6">
        <v>609743</v>
      </c>
      <c r="L5316" s="6">
        <v>202002</v>
      </c>
      <c r="M5316" s="6">
        <v>10.6</v>
      </c>
      <c r="N5316" s="6">
        <v>55.17</v>
      </c>
      <c r="O5316" s="6">
        <v>4.43</v>
      </c>
      <c r="P5316" s="6">
        <v>8.0299999999999994</v>
      </c>
      <c r="R5316">
        <v>244.4</v>
      </c>
      <c r="T5316" s="6">
        <v>132.01</v>
      </c>
      <c r="U5316" s="6">
        <v>177.44</v>
      </c>
      <c r="V5316" s="15">
        <v>-0.6966</v>
      </c>
      <c r="Y5316" s="13" t="str">
        <f>IFERROR(VLOOKUP(C5316,[1]Index!$D:$F,3,FALSE),"Non List")</f>
        <v>Non Life Insurance</v>
      </c>
      <c r="Z5316">
        <f>IFERROR(VLOOKUP(C5316,[1]LP!$B:$C,2,FALSE),0)</f>
        <v>583.5</v>
      </c>
      <c r="AA5316" s="12">
        <f t="shared" si="91"/>
        <v>55.047169811320757</v>
      </c>
      <c r="AB5316" s="12">
        <v>0</v>
      </c>
      <c r="AC5316" s="12">
        <v>0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2023-08-27T06:17:34Z</dcterms:modified>
</cp:coreProperties>
</file>