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A13B11E-24BE-4CAE-81E5-BA1845DF3F1F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8" i="1" l="1"/>
  <c r="Z5778" i="1"/>
  <c r="AA5778" i="1" s="1"/>
  <c r="AB5778" i="1"/>
  <c r="AC5778" i="1"/>
  <c r="Y5779" i="1"/>
  <c r="Z5779" i="1"/>
  <c r="AA5779" i="1" s="1"/>
  <c r="AB5779" i="1"/>
  <c r="AC5779" i="1"/>
  <c r="Y5780" i="1"/>
  <c r="Z5780" i="1"/>
  <c r="AA5780" i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/>
  <c r="AB5788" i="1"/>
  <c r="AC5788" i="1"/>
  <c r="Y5789" i="1"/>
  <c r="Z5789" i="1"/>
  <c r="AA5789" i="1" s="1"/>
  <c r="AB5789" i="1"/>
  <c r="AC5789" i="1"/>
  <c r="Y5790" i="1"/>
  <c r="Z5790" i="1"/>
  <c r="AA5790" i="1" s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/>
  <c r="AB5795" i="1"/>
  <c r="AC5795" i="1"/>
  <c r="Y5796" i="1"/>
  <c r="Z5796" i="1"/>
  <c r="AA5796" i="1"/>
  <c r="AB5796" i="1"/>
  <c r="AC5796" i="1"/>
  <c r="Y5797" i="1"/>
  <c r="Z5797" i="1"/>
  <c r="AA5797" i="1" s="1"/>
  <c r="AB5797" i="1"/>
  <c r="AC5797" i="1"/>
  <c r="Y5798" i="1"/>
  <c r="Z5798" i="1"/>
  <c r="AA5798" i="1" s="1"/>
  <c r="AB5798" i="1"/>
  <c r="AC5798" i="1"/>
  <c r="Y5799" i="1"/>
  <c r="Z5799" i="1"/>
  <c r="AA5799" i="1" s="1"/>
  <c r="AB5799" i="1"/>
  <c r="AC5799" i="1"/>
  <c r="Y5800" i="1"/>
  <c r="Z5800" i="1"/>
  <c r="AA5800" i="1" s="1"/>
  <c r="AB5800" i="1"/>
  <c r="AC5800" i="1"/>
  <c r="Y5801" i="1"/>
  <c r="Z5801" i="1"/>
  <c r="AA5801" i="1" s="1"/>
  <c r="AB5801" i="1"/>
  <c r="AC5801" i="1"/>
  <c r="Y5802" i="1"/>
  <c r="Z5802" i="1"/>
  <c r="AA5802" i="1" s="1"/>
  <c r="AB5802" i="1"/>
  <c r="AC5802" i="1"/>
  <c r="Y5803" i="1"/>
  <c r="Z5803" i="1"/>
  <c r="AA5803" i="1"/>
  <c r="AB5803" i="1"/>
  <c r="AC5803" i="1"/>
  <c r="Y5771" i="1"/>
  <c r="Z5771" i="1"/>
  <c r="AA5771" i="1"/>
  <c r="AB5771" i="1"/>
  <c r="AC5771" i="1"/>
  <c r="Y5772" i="1"/>
  <c r="Z5772" i="1"/>
  <c r="AA5772" i="1" s="1"/>
  <c r="AB5772" i="1"/>
  <c r="AC5772" i="1"/>
  <c r="Y5773" i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/>
  <c r="AB5776" i="1"/>
  <c r="AC5776" i="1"/>
  <c r="Y5777" i="1"/>
  <c r="Z5777" i="1"/>
  <c r="AA5777" i="1" s="1"/>
  <c r="AB5777" i="1"/>
  <c r="AC5777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/>
  <c r="AB5704" i="1"/>
  <c r="AC5704" i="1"/>
  <c r="Y5705" i="1"/>
  <c r="Z5705" i="1"/>
  <c r="AA5705" i="1" s="1"/>
  <c r="AB5705" i="1"/>
  <c r="AC5705" i="1"/>
  <c r="Y5706" i="1"/>
  <c r="Z5706" i="1"/>
  <c r="AA5706" i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/>
  <c r="AB5765" i="1"/>
  <c r="AC5765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/>
  <c r="AB5769" i="1"/>
  <c r="AC5769" i="1"/>
  <c r="Y5770" i="1"/>
  <c r="Z5770" i="1"/>
  <c r="AA5770" i="1" s="1"/>
  <c r="AB5770" i="1"/>
  <c r="AC5770" i="1"/>
  <c r="Y5584" i="1"/>
  <c r="Z5584" i="1"/>
  <c r="AA5584" i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/>
  <c r="AB5591" i="1"/>
  <c r="AC5591" i="1"/>
  <c r="Y5592" i="1"/>
  <c r="Z5592" i="1"/>
  <c r="AA5592" i="1" s="1"/>
  <c r="AB5592" i="1"/>
  <c r="AC5592" i="1"/>
  <c r="Y5593" i="1"/>
  <c r="Z5593" i="1"/>
  <c r="AA5593" i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/>
  <c r="AB5599" i="1"/>
  <c r="AC5599" i="1"/>
  <c r="Y5600" i="1"/>
  <c r="Z5600" i="1"/>
  <c r="AA5600" i="1" s="1"/>
  <c r="AB5600" i="1"/>
  <c r="AC5600" i="1"/>
  <c r="Y5601" i="1"/>
  <c r="Z5601" i="1"/>
  <c r="AA5601" i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/>
  <c r="AB5613" i="1"/>
  <c r="AC5613" i="1"/>
  <c r="Y5614" i="1"/>
  <c r="Z5614" i="1"/>
  <c r="AA5614" i="1" s="1"/>
  <c r="AB5614" i="1"/>
  <c r="AC5614" i="1"/>
  <c r="Y5615" i="1"/>
  <c r="Z5615" i="1"/>
  <c r="AA5615" i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/>
  <c r="AB5663" i="1"/>
  <c r="AC5663" i="1"/>
  <c r="Y5664" i="1"/>
  <c r="Z5664" i="1"/>
  <c r="AA5664" i="1" s="1"/>
  <c r="AB5664" i="1"/>
  <c r="AC5664" i="1"/>
  <c r="Y5665" i="1"/>
  <c r="Z5665" i="1"/>
  <c r="AA5665" i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/>
  <c r="AB5679" i="1"/>
  <c r="AC5679" i="1"/>
  <c r="Y5680" i="1"/>
  <c r="Z5680" i="1"/>
  <c r="AA5680" i="1" s="1"/>
  <c r="AB5680" i="1"/>
  <c r="AC5680" i="1"/>
  <c r="Y5681" i="1"/>
  <c r="Z5681" i="1"/>
  <c r="AA5681" i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Y5684" i="1"/>
  <c r="Z5684" i="1"/>
  <c r="AA5684" i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/>
  <c r="AB5687" i="1"/>
  <c r="AC5687" i="1"/>
  <c r="Y5688" i="1"/>
  <c r="Z5688" i="1"/>
  <c r="AA5688" i="1" s="1"/>
  <c r="AB5688" i="1"/>
  <c r="AC5688" i="1"/>
  <c r="AC5420" i="1"/>
  <c r="AB5364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AA2338" i="1" s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C5276" i="1"/>
  <c r="AC5392" i="1"/>
  <c r="AC5490" i="1"/>
  <c r="AB5555" i="1"/>
  <c r="AC5560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AA5575" i="1"/>
  <c r="Y5576" i="1"/>
  <c r="Y5577" i="1"/>
  <c r="Y5578" i="1"/>
  <c r="Y5579" i="1"/>
  <c r="Y5580" i="1"/>
  <c r="Y5581" i="1"/>
  <c r="Y5582" i="1"/>
  <c r="Y5583" i="1"/>
  <c r="AA5583" i="1"/>
  <c r="Y5541" i="1"/>
  <c r="Y5542" i="1"/>
  <c r="Y5543" i="1"/>
  <c r="AA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AA5523" i="1"/>
  <c r="AA5531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Y5484" i="1"/>
  <c r="Y5485" i="1"/>
  <c r="Y5486" i="1"/>
  <c r="Y5487" i="1"/>
  <c r="AA5487" i="1"/>
  <c r="Y5488" i="1"/>
  <c r="Y5489" i="1"/>
  <c r="Y5490" i="1"/>
  <c r="Y5491" i="1"/>
  <c r="Y5492" i="1"/>
  <c r="Y5493" i="1"/>
  <c r="Y5494" i="1"/>
  <c r="Y5495" i="1"/>
  <c r="AA5495" i="1"/>
  <c r="Y5496" i="1"/>
  <c r="Y5497" i="1"/>
  <c r="Y5498" i="1"/>
  <c r="Y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Y5512" i="1"/>
  <c r="Y5513" i="1"/>
  <c r="Y5514" i="1"/>
  <c r="Y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Y5360" i="1"/>
  <c r="Y5361" i="1"/>
  <c r="Y5362" i="1"/>
  <c r="Y5363" i="1"/>
  <c r="AA5363" i="1"/>
  <c r="Y5364" i="1"/>
  <c r="Y5365" i="1"/>
  <c r="Y5366" i="1"/>
  <c r="Y5367" i="1"/>
  <c r="Y5368" i="1"/>
  <c r="Y5369" i="1"/>
  <c r="Y5370" i="1"/>
  <c r="Y5371" i="1"/>
  <c r="AA5371" i="1"/>
  <c r="Y5372" i="1"/>
  <c r="Y5373" i="1"/>
  <c r="Y5374" i="1"/>
  <c r="Y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Y5424" i="1"/>
  <c r="Y5425" i="1"/>
  <c r="Y5426" i="1"/>
  <c r="Y5427" i="1"/>
  <c r="AA5427" i="1"/>
  <c r="Y5428" i="1"/>
  <c r="Y5429" i="1"/>
  <c r="Y5430" i="1"/>
  <c r="Y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59" i="1"/>
  <c r="AA5175" i="1"/>
  <c r="AA5195" i="1"/>
  <c r="AA5199" i="1"/>
  <c r="AA5203" i="1"/>
  <c r="AA5215" i="1"/>
  <c r="AA5219" i="1"/>
  <c r="AA5227" i="1"/>
  <c r="AA5235" i="1"/>
  <c r="AA5243" i="1"/>
  <c r="AA5247" i="1"/>
  <c r="AA5259" i="1"/>
  <c r="AA5263" i="1"/>
  <c r="AA5267" i="1"/>
  <c r="AA5279" i="1"/>
  <c r="AA5283" i="1"/>
  <c r="AA5291" i="1"/>
  <c r="AA5299" i="1"/>
  <c r="AA5307" i="1"/>
  <c r="AA5311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74" i="1" l="1"/>
  <c r="AB5470" i="1"/>
  <c r="AC5342" i="1"/>
  <c r="AB5563" i="1"/>
  <c r="AC5530" i="1"/>
  <c r="AB5448" i="1"/>
  <c r="AB5336" i="1"/>
  <c r="AC5544" i="1"/>
  <c r="AB5512" i="1"/>
  <c r="AB5199" i="1"/>
  <c r="AB5119" i="1"/>
  <c r="AB5571" i="1"/>
  <c r="AC5541" i="1"/>
  <c r="AC5506" i="1"/>
  <c r="AC5384" i="1"/>
  <c r="AB5579" i="1"/>
  <c r="AC5568" i="1"/>
  <c r="AB5560" i="1"/>
  <c r="AB5550" i="1"/>
  <c r="AC5537" i="1"/>
  <c r="AC5522" i="1"/>
  <c r="AB5502" i="1"/>
  <c r="AB5480" i="1"/>
  <c r="AC5458" i="1"/>
  <c r="AB5436" i="1"/>
  <c r="AC5406" i="1"/>
  <c r="AC5378" i="1"/>
  <c r="AC5350" i="1"/>
  <c r="AC5308" i="1"/>
  <c r="AB5582" i="1"/>
  <c r="AC5552" i="1"/>
  <c r="AC5526" i="1"/>
  <c r="AB5486" i="1"/>
  <c r="AB5464" i="1"/>
  <c r="AC5442" i="1"/>
  <c r="AC5414" i="1"/>
  <c r="AC5356" i="1"/>
  <c r="AC5324" i="1"/>
  <c r="AC5576" i="1"/>
  <c r="AB5566" i="1"/>
  <c r="AB5558" i="1"/>
  <c r="AB5547" i="1"/>
  <c r="AB5534" i="1"/>
  <c r="AB5518" i="1"/>
  <c r="AB5496" i="1"/>
  <c r="AC5474" i="1"/>
  <c r="AB5454" i="1"/>
  <c r="AB5428" i="1"/>
  <c r="AB5400" i="1"/>
  <c r="AB5372" i="1"/>
  <c r="AC5292" i="1"/>
  <c r="AC5264" i="1"/>
  <c r="AB5581" i="1"/>
  <c r="AC5578" i="1"/>
  <c r="AB5576" i="1"/>
  <c r="AB5573" i="1"/>
  <c r="AC5570" i="1"/>
  <c r="AB5568" i="1"/>
  <c r="AB5565" i="1"/>
  <c r="AC5562" i="1"/>
  <c r="AB5557" i="1"/>
  <c r="AC5554" i="1"/>
  <c r="AB5552" i="1"/>
  <c r="AB5549" i="1"/>
  <c r="AC5546" i="1"/>
  <c r="AB5544" i="1"/>
  <c r="AB5540" i="1"/>
  <c r="AC5536" i="1"/>
  <c r="AC5533" i="1"/>
  <c r="AC5529" i="1"/>
  <c r="AB5526" i="1"/>
  <c r="AB5522" i="1"/>
  <c r="AB5516" i="1"/>
  <c r="AC5510" i="1"/>
  <c r="AB5506" i="1"/>
  <c r="AB5500" i="1"/>
  <c r="AC5494" i="1"/>
  <c r="AB5490" i="1"/>
  <c r="AB5484" i="1"/>
  <c r="AC5478" i="1"/>
  <c r="AB5474" i="1"/>
  <c r="AB5468" i="1"/>
  <c r="AC5462" i="1"/>
  <c r="AB5458" i="1"/>
  <c r="AB5452" i="1"/>
  <c r="AC5446" i="1"/>
  <c r="AC5440" i="1"/>
  <c r="AC5432" i="1"/>
  <c r="AC5426" i="1"/>
  <c r="AB5420" i="1"/>
  <c r="AB5412" i="1"/>
  <c r="AC5404" i="1"/>
  <c r="AC5398" i="1"/>
  <c r="AC5390" i="1"/>
  <c r="AB5384" i="1"/>
  <c r="AC5376" i="1"/>
  <c r="AC5368" i="1"/>
  <c r="AC5362" i="1"/>
  <c r="AB5356" i="1"/>
  <c r="AB5348" i="1"/>
  <c r="AC5340" i="1"/>
  <c r="AC5334" i="1"/>
  <c r="AB5324" i="1"/>
  <c r="AB5308" i="1"/>
  <c r="AB5292" i="1"/>
  <c r="AC5260" i="1"/>
  <c r="AB5183" i="1"/>
  <c r="AB5167" i="1"/>
  <c r="AC5255" i="1"/>
  <c r="AC5288" i="1"/>
  <c r="AC5304" i="1"/>
  <c r="AC5320" i="1"/>
  <c r="AB5080" i="1"/>
  <c r="AC5223" i="1"/>
  <c r="AC5272" i="1"/>
  <c r="AC5296" i="1"/>
  <c r="AC5312" i="1"/>
  <c r="AC5328" i="1"/>
  <c r="AB5583" i="1"/>
  <c r="AC5580" i="1"/>
  <c r="AB5578" i="1"/>
  <c r="AB5575" i="1"/>
  <c r="AC5572" i="1"/>
  <c r="AB5570" i="1"/>
  <c r="AB5567" i="1"/>
  <c r="AC5564" i="1"/>
  <c r="AB5559" i="1"/>
  <c r="AC5556" i="1"/>
  <c r="AB5554" i="1"/>
  <c r="AB5551" i="1"/>
  <c r="AC5548" i="1"/>
  <c r="AB5546" i="1"/>
  <c r="AC5542" i="1"/>
  <c r="AC5539" i="1"/>
  <c r="AB5536" i="1"/>
  <c r="AB5532" i="1"/>
  <c r="AC5528" i="1"/>
  <c r="AC5525" i="1"/>
  <c r="AB5520" i="1"/>
  <c r="AC5514" i="1"/>
  <c r="AB5510" i="1"/>
  <c r="AB5504" i="1"/>
  <c r="AC5498" i="1"/>
  <c r="AB5494" i="1"/>
  <c r="AB5488" i="1"/>
  <c r="AC5482" i="1"/>
  <c r="AB5478" i="1"/>
  <c r="AB5472" i="1"/>
  <c r="AC5466" i="1"/>
  <c r="AB5462" i="1"/>
  <c r="AB5456" i="1"/>
  <c r="AC5450" i="1"/>
  <c r="AB5446" i="1"/>
  <c r="AC5438" i="1"/>
  <c r="AB5432" i="1"/>
  <c r="AC5424" i="1"/>
  <c r="AC5416" i="1"/>
  <c r="AC5410" i="1"/>
  <c r="AB5404" i="1"/>
  <c r="AB5396" i="1"/>
  <c r="AC5388" i="1"/>
  <c r="AC5382" i="1"/>
  <c r="AC5374" i="1"/>
  <c r="AB5368" i="1"/>
  <c r="AC5360" i="1"/>
  <c r="AC5352" i="1"/>
  <c r="AC5346" i="1"/>
  <c r="AB5340" i="1"/>
  <c r="AB5332" i="1"/>
  <c r="AC5316" i="1"/>
  <c r="AC5300" i="1"/>
  <c r="AC5280" i="1"/>
  <c r="AC5239" i="1"/>
  <c r="AB5135" i="1"/>
  <c r="AC5004" i="1"/>
  <c r="AB5562" i="1"/>
  <c r="AC5582" i="1"/>
  <c r="AB5580" i="1"/>
  <c r="AB5577" i="1"/>
  <c r="AC5574" i="1"/>
  <c r="AB5572" i="1"/>
  <c r="AB5569" i="1"/>
  <c r="AC5566" i="1"/>
  <c r="AB5564" i="1"/>
  <c r="AB5561" i="1"/>
  <c r="AC5558" i="1"/>
  <c r="AB5556" i="1"/>
  <c r="AB5553" i="1"/>
  <c r="AC5550" i="1"/>
  <c r="AB5548" i="1"/>
  <c r="AB5545" i="1"/>
  <c r="AB5542" i="1"/>
  <c r="AC5538" i="1"/>
  <c r="AC5534" i="1"/>
  <c r="AC5531" i="1"/>
  <c r="AB5528" i="1"/>
  <c r="AB5524" i="1"/>
  <c r="AC5518" i="1"/>
  <c r="AB5514" i="1"/>
  <c r="AB5508" i="1"/>
  <c r="AC5502" i="1"/>
  <c r="AB5498" i="1"/>
  <c r="AB5492" i="1"/>
  <c r="AC5486" i="1"/>
  <c r="AB5482" i="1"/>
  <c r="AB5476" i="1"/>
  <c r="AC5470" i="1"/>
  <c r="AB5466" i="1"/>
  <c r="AB5460" i="1"/>
  <c r="AC5454" i="1"/>
  <c r="AB5450" i="1"/>
  <c r="AB5444" i="1"/>
  <c r="AC5436" i="1"/>
  <c r="AC5430" i="1"/>
  <c r="AC5422" i="1"/>
  <c r="AB5416" i="1"/>
  <c r="AC5408" i="1"/>
  <c r="AC5400" i="1"/>
  <c r="AC5394" i="1"/>
  <c r="AB5388" i="1"/>
  <c r="AB5380" i="1"/>
  <c r="AC5372" i="1"/>
  <c r="AC5366" i="1"/>
  <c r="AC5358" i="1"/>
  <c r="AB5352" i="1"/>
  <c r="AC5344" i="1"/>
  <c r="AC5336" i="1"/>
  <c r="AC5330" i="1"/>
  <c r="AB5316" i="1"/>
  <c r="AB5300" i="1"/>
  <c r="AC5231" i="1"/>
  <c r="AC5583" i="1"/>
  <c r="AC5581" i="1"/>
  <c r="AC5579" i="1"/>
  <c r="AC5577" i="1"/>
  <c r="AC5575" i="1"/>
  <c r="AC5573" i="1"/>
  <c r="AC5571" i="1"/>
  <c r="AC5569" i="1"/>
  <c r="AC5567" i="1"/>
  <c r="AC5565" i="1"/>
  <c r="AC5563" i="1"/>
  <c r="AC5561" i="1"/>
  <c r="AC5559" i="1"/>
  <c r="AC5557" i="1"/>
  <c r="AC5555" i="1"/>
  <c r="AC5553" i="1"/>
  <c r="AC5551" i="1"/>
  <c r="AC5549" i="1"/>
  <c r="AC5547" i="1"/>
  <c r="AC5545" i="1"/>
  <c r="AC5543" i="1"/>
  <c r="AC5540" i="1"/>
  <c r="AB5538" i="1"/>
  <c r="AC5535" i="1"/>
  <c r="AC5532" i="1"/>
  <c r="AB5530" i="1"/>
  <c r="AC5527" i="1"/>
  <c r="AC5524" i="1"/>
  <c r="AC5520" i="1"/>
  <c r="AC5516" i="1"/>
  <c r="AC5512" i="1"/>
  <c r="AC5508" i="1"/>
  <c r="AC5504" i="1"/>
  <c r="AC5500" i="1"/>
  <c r="AC5496" i="1"/>
  <c r="AC5492" i="1"/>
  <c r="AC5488" i="1"/>
  <c r="AC5484" i="1"/>
  <c r="AC5480" i="1"/>
  <c r="AC5476" i="1"/>
  <c r="AC5472" i="1"/>
  <c r="AC5468" i="1"/>
  <c r="AC5464" i="1"/>
  <c r="AC5460" i="1"/>
  <c r="AC5456" i="1"/>
  <c r="AC5452" i="1"/>
  <c r="AC5448" i="1"/>
  <c r="AC5444" i="1"/>
  <c r="AB5440" i="1"/>
  <c r="AC5434" i="1"/>
  <c r="AC5428" i="1"/>
  <c r="AB5424" i="1"/>
  <c r="AC5418" i="1"/>
  <c r="AC5412" i="1"/>
  <c r="AB5408" i="1"/>
  <c r="AC5402" i="1"/>
  <c r="AC5396" i="1"/>
  <c r="AB5392" i="1"/>
  <c r="AC5386" i="1"/>
  <c r="AC5380" i="1"/>
  <c r="AB5376" i="1"/>
  <c r="AC5370" i="1"/>
  <c r="AC5364" i="1"/>
  <c r="AB5360" i="1"/>
  <c r="AC5354" i="1"/>
  <c r="AC5348" i="1"/>
  <c r="AB5344" i="1"/>
  <c r="AC5338" i="1"/>
  <c r="AC5332" i="1"/>
  <c r="AB5328" i="1"/>
  <c r="AB5320" i="1"/>
  <c r="AB5312" i="1"/>
  <c r="AB5304" i="1"/>
  <c r="AB5296" i="1"/>
  <c r="AC5284" i="1"/>
  <c r="AC5268" i="1"/>
  <c r="AC5247" i="1"/>
  <c r="AB5215" i="1"/>
  <c r="AB5151" i="1"/>
  <c r="AC4987" i="1"/>
  <c r="AB4987" i="1"/>
  <c r="AC4989" i="1"/>
  <c r="AC4991" i="1"/>
  <c r="AC4993" i="1"/>
  <c r="AC4995" i="1"/>
  <c r="AC4986" i="1"/>
  <c r="AB4988" i="1"/>
  <c r="AB4990" i="1"/>
  <c r="AB4992" i="1"/>
  <c r="AB4994" i="1"/>
  <c r="AB4996" i="1"/>
  <c r="AB4998" i="1"/>
  <c r="AB5000" i="1"/>
  <c r="AB5002" i="1"/>
  <c r="AB5004" i="1"/>
  <c r="AB5006" i="1"/>
  <c r="AB5008" i="1"/>
  <c r="AB5010" i="1"/>
  <c r="AB5012" i="1"/>
  <c r="AB5014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4986" i="1"/>
  <c r="AB4989" i="1"/>
  <c r="AB4993" i="1"/>
  <c r="AB4997" i="1"/>
  <c r="AC4999" i="1"/>
  <c r="AC5002" i="1"/>
  <c r="AB5005" i="1"/>
  <c r="AC5007" i="1"/>
  <c r="AC5010" i="1"/>
  <c r="AB5013" i="1"/>
  <c r="AC5015" i="1"/>
  <c r="AC5018" i="1"/>
  <c r="AB5021" i="1"/>
  <c r="AC5023" i="1"/>
  <c r="AC5026" i="1"/>
  <c r="AB5029" i="1"/>
  <c r="AC5031" i="1"/>
  <c r="AC5034" i="1"/>
  <c r="AB5037" i="1"/>
  <c r="AC5039" i="1"/>
  <c r="AC5042" i="1"/>
  <c r="AB5045" i="1"/>
  <c r="AC5047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5106" i="1"/>
  <c r="AC5108" i="1"/>
  <c r="AC5110" i="1"/>
  <c r="AC4990" i="1"/>
  <c r="AC4994" i="1"/>
  <c r="AC4997" i="1"/>
  <c r="AC5000" i="1"/>
  <c r="AB5003" i="1"/>
  <c r="AC5005" i="1"/>
  <c r="AC5008" i="1"/>
  <c r="AB5011" i="1"/>
  <c r="AC5013" i="1"/>
  <c r="AC5016" i="1"/>
  <c r="AB5019" i="1"/>
  <c r="AC5021" i="1"/>
  <c r="AC5024" i="1"/>
  <c r="AB5027" i="1"/>
  <c r="AC5029" i="1"/>
  <c r="AC5032" i="1"/>
  <c r="AB5035" i="1"/>
  <c r="AC5037" i="1"/>
  <c r="AC5040" i="1"/>
  <c r="AB5043" i="1"/>
  <c r="AC5045" i="1"/>
  <c r="AC5048" i="1"/>
  <c r="AB5051" i="1"/>
  <c r="AB5053" i="1"/>
  <c r="AB5055" i="1"/>
  <c r="AB5057" i="1"/>
  <c r="AB5059" i="1"/>
  <c r="AB5061" i="1"/>
  <c r="AB5063" i="1"/>
  <c r="AB5065" i="1"/>
  <c r="AB5067" i="1"/>
  <c r="AB5069" i="1"/>
  <c r="AB5071" i="1"/>
  <c r="AB5073" i="1"/>
  <c r="AB5075" i="1"/>
  <c r="AB5077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4991" i="1"/>
  <c r="AB4995" i="1"/>
  <c r="AC4998" i="1"/>
  <c r="AB5001" i="1"/>
  <c r="AC5003" i="1"/>
  <c r="AC5006" i="1"/>
  <c r="AB5009" i="1"/>
  <c r="AC5011" i="1"/>
  <c r="AC5014" i="1"/>
  <c r="AB5017" i="1"/>
  <c r="AC5019" i="1"/>
  <c r="AC5022" i="1"/>
  <c r="AB5025" i="1"/>
  <c r="AC5027" i="1"/>
  <c r="AC5030" i="1"/>
  <c r="AB5033" i="1"/>
  <c r="AC5035" i="1"/>
  <c r="AC5038" i="1"/>
  <c r="AB5041" i="1"/>
  <c r="AC5043" i="1"/>
  <c r="AC5046" i="1"/>
  <c r="AB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5107" i="1"/>
  <c r="AC5109" i="1"/>
  <c r="AC4996" i="1"/>
  <c r="AB5007" i="1"/>
  <c r="AC5017" i="1"/>
  <c r="AC5028" i="1"/>
  <c r="AB5039" i="1"/>
  <c r="AC5049" i="1"/>
  <c r="AB5058" i="1"/>
  <c r="AB5066" i="1"/>
  <c r="AB5074" i="1"/>
  <c r="AB5082" i="1"/>
  <c r="AB5090" i="1"/>
  <c r="AB5098" i="1"/>
  <c r="AB5106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B4999" i="1"/>
  <c r="AC5009" i="1"/>
  <c r="AC5020" i="1"/>
  <c r="AB5031" i="1"/>
  <c r="AC5041" i="1"/>
  <c r="AB5052" i="1"/>
  <c r="AB5060" i="1"/>
  <c r="AB5068" i="1"/>
  <c r="AB5076" i="1"/>
  <c r="AB5084" i="1"/>
  <c r="AB5092" i="1"/>
  <c r="AB5100" i="1"/>
  <c r="AB5108" i="1"/>
  <c r="AB5112" i="1"/>
  <c r="AB5114" i="1"/>
  <c r="AB5116" i="1"/>
  <c r="AB5118" i="1"/>
  <c r="AB5120" i="1"/>
  <c r="AB5122" i="1"/>
  <c r="AB5124" i="1"/>
  <c r="AB5126" i="1"/>
  <c r="AB5128" i="1"/>
  <c r="AB5130" i="1"/>
  <c r="AB5132" i="1"/>
  <c r="AB5134" i="1"/>
  <c r="AB5136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188" i="1"/>
  <c r="AB5190" i="1"/>
  <c r="AB5192" i="1"/>
  <c r="AB5194" i="1"/>
  <c r="AB5196" i="1"/>
  <c r="AB5198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2" i="1"/>
  <c r="AB5234" i="1"/>
  <c r="AB5236" i="1"/>
  <c r="AB5238" i="1"/>
  <c r="AB5240" i="1"/>
  <c r="AB5242" i="1"/>
  <c r="AB5244" i="1"/>
  <c r="AB5246" i="1"/>
  <c r="AB5248" i="1"/>
  <c r="AB5250" i="1"/>
  <c r="AB5252" i="1"/>
  <c r="AB5254" i="1"/>
  <c r="AC4988" i="1"/>
  <c r="AC5001" i="1"/>
  <c r="AC5012" i="1"/>
  <c r="AB5023" i="1"/>
  <c r="AC5033" i="1"/>
  <c r="AC5044" i="1"/>
  <c r="AB5054" i="1"/>
  <c r="AB5062" i="1"/>
  <c r="AB5070" i="1"/>
  <c r="AB5078" i="1"/>
  <c r="AB5086" i="1"/>
  <c r="AB5094" i="1"/>
  <c r="AB5102" i="1"/>
  <c r="AB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C5212" i="1"/>
  <c r="AC5214" i="1"/>
  <c r="AC5216" i="1"/>
  <c r="AC5218" i="1"/>
  <c r="AC5220" i="1"/>
  <c r="AC5222" i="1"/>
  <c r="AC5224" i="1"/>
  <c r="AC5226" i="1"/>
  <c r="AC5228" i="1"/>
  <c r="AC5230" i="1"/>
  <c r="AC5232" i="1"/>
  <c r="AC5234" i="1"/>
  <c r="AC5236" i="1"/>
  <c r="AC5238" i="1"/>
  <c r="AC5240" i="1"/>
  <c r="AC5242" i="1"/>
  <c r="AC5244" i="1"/>
  <c r="AC5246" i="1"/>
  <c r="AC5248" i="1"/>
  <c r="AC5250" i="1"/>
  <c r="AC5252" i="1"/>
  <c r="AC5254" i="1"/>
  <c r="AC5256" i="1"/>
  <c r="AC5258" i="1"/>
  <c r="AB5015" i="1"/>
  <c r="AB5056" i="1"/>
  <c r="AB5088" i="1"/>
  <c r="AB5113" i="1"/>
  <c r="AB5121" i="1"/>
  <c r="AB5129" i="1"/>
  <c r="AB5137" i="1"/>
  <c r="AB5145" i="1"/>
  <c r="AB5153" i="1"/>
  <c r="AB5161" i="1"/>
  <c r="AB5169" i="1"/>
  <c r="AB5177" i="1"/>
  <c r="AB5185" i="1"/>
  <c r="AB5193" i="1"/>
  <c r="AB5201" i="1"/>
  <c r="AB5209" i="1"/>
  <c r="AB5217" i="1"/>
  <c r="AB5221" i="1"/>
  <c r="AB5225" i="1"/>
  <c r="AB5229" i="1"/>
  <c r="AB5233" i="1"/>
  <c r="AB5237" i="1"/>
  <c r="AB5241" i="1"/>
  <c r="AB5245" i="1"/>
  <c r="AB5249" i="1"/>
  <c r="AB5253" i="1"/>
  <c r="AB5256" i="1"/>
  <c r="AB5259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09" i="1"/>
  <c r="AB5311" i="1"/>
  <c r="AB5313" i="1"/>
  <c r="AB5315" i="1"/>
  <c r="AB5317" i="1"/>
  <c r="AB5319" i="1"/>
  <c r="AB5321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71" i="1"/>
  <c r="AB5373" i="1"/>
  <c r="AB5375" i="1"/>
  <c r="AB5377" i="1"/>
  <c r="AB5379" i="1"/>
  <c r="AB5381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31" i="1"/>
  <c r="AB5433" i="1"/>
  <c r="AB5435" i="1"/>
  <c r="AB5437" i="1"/>
  <c r="AB5439" i="1"/>
  <c r="AB5441" i="1"/>
  <c r="AB5443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493" i="1"/>
  <c r="AB5495" i="1"/>
  <c r="AB5497" i="1"/>
  <c r="AB5499" i="1"/>
  <c r="AB5501" i="1"/>
  <c r="AB5503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C5025" i="1"/>
  <c r="AB5064" i="1"/>
  <c r="AB5096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C5217" i="1"/>
  <c r="AC5221" i="1"/>
  <c r="AC5225" i="1"/>
  <c r="AC5229" i="1"/>
  <c r="AC5233" i="1"/>
  <c r="AC5237" i="1"/>
  <c r="AC5241" i="1"/>
  <c r="AC5245" i="1"/>
  <c r="AC5249" i="1"/>
  <c r="AC5253" i="1"/>
  <c r="AB5257" i="1"/>
  <c r="AC5259" i="1"/>
  <c r="AC5261" i="1"/>
  <c r="AC5263" i="1"/>
  <c r="AC5265" i="1"/>
  <c r="AC5267" i="1"/>
  <c r="AC5269" i="1"/>
  <c r="AC5271" i="1"/>
  <c r="AC5273" i="1"/>
  <c r="AC5275" i="1"/>
  <c r="AC5277" i="1"/>
  <c r="AC5279" i="1"/>
  <c r="AC5281" i="1"/>
  <c r="AC5283" i="1"/>
  <c r="AC5285" i="1"/>
  <c r="AC5287" i="1"/>
  <c r="AC5289" i="1"/>
  <c r="AC5291" i="1"/>
  <c r="AC5293" i="1"/>
  <c r="AC5295" i="1"/>
  <c r="AC5297" i="1"/>
  <c r="AC5299" i="1"/>
  <c r="AC5301" i="1"/>
  <c r="AC5303" i="1"/>
  <c r="AC5305" i="1"/>
  <c r="AC5307" i="1"/>
  <c r="AC5309" i="1"/>
  <c r="AC5311" i="1"/>
  <c r="AC5313" i="1"/>
  <c r="AC5315" i="1"/>
  <c r="AC5317" i="1"/>
  <c r="AC5319" i="1"/>
  <c r="AC5321" i="1"/>
  <c r="AC5323" i="1"/>
  <c r="AC5325" i="1"/>
  <c r="AC5327" i="1"/>
  <c r="AC5329" i="1"/>
  <c r="AC5331" i="1"/>
  <c r="AC5333" i="1"/>
  <c r="AC5335" i="1"/>
  <c r="AC5337" i="1"/>
  <c r="AC5339" i="1"/>
  <c r="AC5341" i="1"/>
  <c r="AC5343" i="1"/>
  <c r="AC5345" i="1"/>
  <c r="AC5347" i="1"/>
  <c r="AC5349" i="1"/>
  <c r="AC5351" i="1"/>
  <c r="AC5353" i="1"/>
  <c r="AC5355" i="1"/>
  <c r="AC5357" i="1"/>
  <c r="AC5359" i="1"/>
  <c r="AC5361" i="1"/>
  <c r="AC5363" i="1"/>
  <c r="AC5365" i="1"/>
  <c r="AC5367" i="1"/>
  <c r="AC5369" i="1"/>
  <c r="AC5371" i="1"/>
  <c r="AC5373" i="1"/>
  <c r="AC5375" i="1"/>
  <c r="AC5377" i="1"/>
  <c r="AC5379" i="1"/>
  <c r="AC5381" i="1"/>
  <c r="AC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C5421" i="1"/>
  <c r="AC5423" i="1"/>
  <c r="AC5425" i="1"/>
  <c r="AC5427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5" i="1"/>
  <c r="AC5467" i="1"/>
  <c r="AC5469" i="1"/>
  <c r="AC5471" i="1"/>
  <c r="AC5473" i="1"/>
  <c r="AC5475" i="1"/>
  <c r="AC5477" i="1"/>
  <c r="AC5479" i="1"/>
  <c r="AC5481" i="1"/>
  <c r="AC5483" i="1"/>
  <c r="AC5485" i="1"/>
  <c r="AC5487" i="1"/>
  <c r="AC5489" i="1"/>
  <c r="AC5491" i="1"/>
  <c r="AC5493" i="1"/>
  <c r="AC5495" i="1"/>
  <c r="AC5497" i="1"/>
  <c r="AC5499" i="1"/>
  <c r="AC5501" i="1"/>
  <c r="AC5503" i="1"/>
  <c r="AC5505" i="1"/>
  <c r="AC5507" i="1"/>
  <c r="AC5509" i="1"/>
  <c r="AC5511" i="1"/>
  <c r="AC5513" i="1"/>
  <c r="AC5515" i="1"/>
  <c r="AC5517" i="1"/>
  <c r="AC5519" i="1"/>
  <c r="AC5521" i="1"/>
  <c r="AC5523" i="1"/>
  <c r="AB5288" i="1"/>
  <c r="AB5284" i="1"/>
  <c r="AB5280" i="1"/>
  <c r="AB5276" i="1"/>
  <c r="AB5272" i="1"/>
  <c r="AB5268" i="1"/>
  <c r="AB5264" i="1"/>
  <c r="AB5260" i="1"/>
  <c r="AB5255" i="1"/>
  <c r="AB5247" i="1"/>
  <c r="AB5239" i="1"/>
  <c r="AB5231" i="1"/>
  <c r="AB5223" i="1"/>
  <c r="AB5213" i="1"/>
  <c r="AB5197" i="1"/>
  <c r="AB5181" i="1"/>
  <c r="AB5165" i="1"/>
  <c r="AB5149" i="1"/>
  <c r="AB5133" i="1"/>
  <c r="AB5117" i="1"/>
  <c r="AB5072" i="1"/>
  <c r="AC4992" i="1"/>
  <c r="AC5326" i="1"/>
  <c r="AC5322" i="1"/>
  <c r="AC5318" i="1"/>
  <c r="AC5314" i="1"/>
  <c r="AC5310" i="1"/>
  <c r="AC5306" i="1"/>
  <c r="AC5302" i="1"/>
  <c r="AC5298" i="1"/>
  <c r="AC5294" i="1"/>
  <c r="AC5290" i="1"/>
  <c r="AC5286" i="1"/>
  <c r="AC5282" i="1"/>
  <c r="AC5278" i="1"/>
  <c r="AC5274" i="1"/>
  <c r="AC5270" i="1"/>
  <c r="AC5266" i="1"/>
  <c r="AC5262" i="1"/>
  <c r="AB5258" i="1"/>
  <c r="AC5251" i="1"/>
  <c r="AC5243" i="1"/>
  <c r="AC5235" i="1"/>
  <c r="AC5227" i="1"/>
  <c r="AC5219" i="1"/>
  <c r="AB5207" i="1"/>
  <c r="AB5191" i="1"/>
  <c r="AB5175" i="1"/>
  <c r="AB5159" i="1"/>
  <c r="AB5143" i="1"/>
  <c r="AB5127" i="1"/>
  <c r="AB5111" i="1"/>
  <c r="AB5047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C5257" i="1"/>
  <c r="AB5251" i="1"/>
  <c r="AB5243" i="1"/>
  <c r="AB5235" i="1"/>
  <c r="AB5227" i="1"/>
  <c r="AB5219" i="1"/>
  <c r="AB5205" i="1"/>
  <c r="AB5189" i="1"/>
  <c r="AB5173" i="1"/>
  <c r="AB5157" i="1"/>
  <c r="AB5141" i="1"/>
  <c r="AB5125" i="1"/>
  <c r="AB5104" i="1"/>
  <c r="AC5036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<sst xmlns="http://schemas.openxmlformats.org/spreadsheetml/2006/main" count="18408" uniqueCount="828">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</sst>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618.9</v>
          </cell>
        </row>
        <row r="3">
          <cell r="B3" t="str">
            <v>ADBL</v>
          </cell>
          <cell r="C3">
            <v>230.6</v>
          </cell>
        </row>
        <row r="4">
          <cell r="B4" t="str">
            <v>AHL</v>
          </cell>
          <cell r="C4">
            <v>457.5</v>
          </cell>
        </row>
        <row r="5">
          <cell r="B5" t="str">
            <v>AHPC</v>
          </cell>
          <cell r="C5">
            <v>193</v>
          </cell>
        </row>
        <row r="6">
          <cell r="B6" t="str">
            <v>AKJCL</v>
          </cell>
          <cell r="C6">
            <v>241.9</v>
          </cell>
        </row>
        <row r="7">
          <cell r="B7" t="str">
            <v>AKPL</v>
          </cell>
          <cell r="C7">
            <v>186.5</v>
          </cell>
        </row>
        <row r="8">
          <cell r="B8" t="str">
            <v>ALBSL</v>
          </cell>
          <cell r="C8">
            <v>710.5</v>
          </cell>
        </row>
        <row r="9">
          <cell r="B9" t="str">
            <v>ALICL</v>
          </cell>
          <cell r="C9">
            <v>664.6</v>
          </cell>
        </row>
        <row r="10">
          <cell r="B10" t="str">
            <v>ANLB</v>
          </cell>
          <cell r="C10">
            <v>1805</v>
          </cell>
        </row>
        <row r="11">
          <cell r="B11" t="str">
            <v>API</v>
          </cell>
          <cell r="C11">
            <v>190</v>
          </cell>
        </row>
        <row r="12">
          <cell r="B12" t="str">
            <v>AVYAN</v>
          </cell>
          <cell r="C12">
            <v>600</v>
          </cell>
        </row>
        <row r="13">
          <cell r="B13" t="str">
            <v>BARUN</v>
          </cell>
          <cell r="C13">
            <v>266</v>
          </cell>
        </row>
        <row r="14">
          <cell r="B14" t="str">
            <v>BBC</v>
          </cell>
          <cell r="C14">
            <v>3570</v>
          </cell>
        </row>
        <row r="15">
          <cell r="B15" t="str">
            <v>BEDC</v>
          </cell>
          <cell r="C15">
            <v>388</v>
          </cell>
        </row>
        <row r="16">
          <cell r="B16" t="str">
            <v>BFC</v>
          </cell>
          <cell r="C16">
            <v>329.2</v>
          </cell>
        </row>
        <row r="17">
          <cell r="B17" t="str">
            <v>BGWT</v>
          </cell>
          <cell r="C17">
            <v>596</v>
          </cell>
        </row>
        <row r="18">
          <cell r="B18" t="str">
            <v>BHDC</v>
          </cell>
          <cell r="C18">
            <v>500</v>
          </cell>
        </row>
        <row r="19">
          <cell r="B19" t="str">
            <v>BHL</v>
          </cell>
          <cell r="C19">
            <v>388.1</v>
          </cell>
        </row>
        <row r="20">
          <cell r="B20" t="str">
            <v>BHPL</v>
          </cell>
          <cell r="C20">
            <v>518</v>
          </cell>
        </row>
        <row r="21">
          <cell r="B21" t="str">
            <v>BNHC</v>
          </cell>
          <cell r="C21">
            <v>449</v>
          </cell>
        </row>
        <row r="22">
          <cell r="B22" t="str">
            <v>BNL</v>
          </cell>
          <cell r="C22">
            <v>10242.9</v>
          </cell>
        </row>
        <row r="23">
          <cell r="B23" t="str">
            <v>BNT</v>
          </cell>
          <cell r="C23">
            <v>12000</v>
          </cell>
        </row>
        <row r="24">
          <cell r="B24" t="str">
            <v>BOKD86</v>
          </cell>
          <cell r="C24">
            <v>854</v>
          </cell>
        </row>
        <row r="25">
          <cell r="B25" t="str">
            <v>BPCL</v>
          </cell>
          <cell r="C25">
            <v>307.5</v>
          </cell>
        </row>
        <row r="26">
          <cell r="B26" t="str">
            <v>BPW</v>
          </cell>
          <cell r="C26">
            <v>1300</v>
          </cell>
        </row>
        <row r="27">
          <cell r="B27" t="str">
            <v>C30MF</v>
          </cell>
          <cell r="C27">
            <v>8.68</v>
          </cell>
        </row>
        <row r="28">
          <cell r="B28" t="str">
            <v>CBBL</v>
          </cell>
          <cell r="C28">
            <v>841.3</v>
          </cell>
        </row>
        <row r="29">
          <cell r="B29" t="str">
            <v>CBLD88</v>
          </cell>
          <cell r="C29">
            <v>1000.1</v>
          </cell>
        </row>
        <row r="30">
          <cell r="B30" t="str">
            <v>CCBD88</v>
          </cell>
          <cell r="C30">
            <v>996.1</v>
          </cell>
        </row>
        <row r="31">
          <cell r="B31" t="str">
            <v>CFCL</v>
          </cell>
          <cell r="C31">
            <v>336</v>
          </cell>
        </row>
        <row r="32">
          <cell r="B32" t="str">
            <v>CGH</v>
          </cell>
          <cell r="C32">
            <v>860</v>
          </cell>
        </row>
        <row r="33">
          <cell r="B33" t="str">
            <v>CHCL</v>
          </cell>
          <cell r="C33">
            <v>474</v>
          </cell>
        </row>
        <row r="34">
          <cell r="B34" t="str">
            <v>CHDC</v>
          </cell>
          <cell r="C34">
            <v>996</v>
          </cell>
        </row>
        <row r="35">
          <cell r="B35" t="str">
            <v>CHL</v>
          </cell>
          <cell r="C35">
            <v>324</v>
          </cell>
        </row>
        <row r="36">
          <cell r="B36" t="str">
            <v>CIT</v>
          </cell>
          <cell r="C36">
            <v>2091</v>
          </cell>
        </row>
        <row r="37">
          <cell r="B37" t="str">
            <v>CITY</v>
          </cell>
          <cell r="C37">
            <v>616</v>
          </cell>
        </row>
        <row r="38">
          <cell r="B38" t="str">
            <v>CKHL</v>
          </cell>
          <cell r="C38">
            <v>530</v>
          </cell>
        </row>
        <row r="39">
          <cell r="B39" t="str">
            <v>CLI</v>
          </cell>
          <cell r="C39">
            <v>441</v>
          </cell>
        </row>
        <row r="40">
          <cell r="B40" t="str">
            <v>CMF1</v>
          </cell>
          <cell r="C40">
            <v>8.92</v>
          </cell>
        </row>
        <row r="41">
          <cell r="B41" t="str">
            <v>CMF2</v>
          </cell>
          <cell r="C41">
            <v>8.01</v>
          </cell>
        </row>
        <row r="42">
          <cell r="B42" t="str">
            <v>CORBL</v>
          </cell>
          <cell r="C42">
            <v>420.5</v>
          </cell>
        </row>
        <row r="43">
          <cell r="B43" t="str">
            <v>CYCL</v>
          </cell>
          <cell r="C43">
            <v>1122</v>
          </cell>
        </row>
        <row r="44">
          <cell r="B44" t="str">
            <v>CZBIL</v>
          </cell>
          <cell r="C44">
            <v>165</v>
          </cell>
        </row>
        <row r="45">
          <cell r="B45" t="str">
            <v>DDBL</v>
          </cell>
          <cell r="C45">
            <v>768</v>
          </cell>
        </row>
        <row r="46">
          <cell r="B46" t="str">
            <v>DHPL</v>
          </cell>
          <cell r="C46">
            <v>217</v>
          </cell>
        </row>
        <row r="47">
          <cell r="B47" t="str">
            <v>DLBS</v>
          </cell>
          <cell r="C47">
            <v>766.1</v>
          </cell>
        </row>
        <row r="48">
          <cell r="B48" t="str">
            <v>DOLTI</v>
          </cell>
          <cell r="C48">
            <v>414</v>
          </cell>
        </row>
        <row r="49">
          <cell r="B49" t="str">
            <v>DORDI</v>
          </cell>
          <cell r="C49">
            <v>473</v>
          </cell>
        </row>
        <row r="50">
          <cell r="B50" t="str">
            <v>EBL</v>
          </cell>
          <cell r="C50">
            <v>519</v>
          </cell>
        </row>
        <row r="51">
          <cell r="B51" t="str">
            <v>EBLD85</v>
          </cell>
          <cell r="C51">
            <v>1008.3</v>
          </cell>
        </row>
        <row r="52">
          <cell r="B52" t="str">
            <v>EBLD86</v>
          </cell>
          <cell r="C52">
            <v>895</v>
          </cell>
        </row>
        <row r="53">
          <cell r="B53" t="str">
            <v>EDBL</v>
          </cell>
          <cell r="C53">
            <v>358</v>
          </cell>
        </row>
        <row r="54">
          <cell r="B54" t="str">
            <v>EHPL</v>
          </cell>
          <cell r="C54">
            <v>446</v>
          </cell>
        </row>
        <row r="55">
          <cell r="B55" t="str">
            <v>ENL</v>
          </cell>
          <cell r="C55">
            <v>758</v>
          </cell>
        </row>
        <row r="56">
          <cell r="B56" t="str">
            <v>FMDBL</v>
          </cell>
          <cell r="C56">
            <v>606</v>
          </cell>
        </row>
        <row r="57">
          <cell r="B57" t="str">
            <v>FOWAD</v>
          </cell>
          <cell r="C57">
            <v>1065</v>
          </cell>
        </row>
        <row r="58">
          <cell r="B58" t="str">
            <v>GBBD85</v>
          </cell>
          <cell r="C58">
            <v>902</v>
          </cell>
        </row>
        <row r="59">
          <cell r="B59" t="str">
            <v>GBBL</v>
          </cell>
          <cell r="C59">
            <v>370.9</v>
          </cell>
        </row>
        <row r="60">
          <cell r="B60" t="str">
            <v>GBD80/81</v>
          </cell>
          <cell r="C60">
            <v>1010</v>
          </cell>
        </row>
        <row r="61">
          <cell r="B61" t="str">
            <v>GBILD86/87</v>
          </cell>
          <cell r="C61">
            <v>885</v>
          </cell>
        </row>
        <row r="62">
          <cell r="B62" t="str">
            <v>GBIME</v>
          </cell>
          <cell r="C62">
            <v>188.7</v>
          </cell>
        </row>
        <row r="63">
          <cell r="B63" t="str">
            <v>GBLBS</v>
          </cell>
          <cell r="C63">
            <v>550</v>
          </cell>
        </row>
        <row r="64">
          <cell r="B64" t="str">
            <v>GCIL</v>
          </cell>
          <cell r="C64">
            <v>478</v>
          </cell>
        </row>
        <row r="65">
          <cell r="B65" t="str">
            <v>GFCL</v>
          </cell>
          <cell r="C65">
            <v>435</v>
          </cell>
        </row>
        <row r="66">
          <cell r="B66" t="str">
            <v>GHL</v>
          </cell>
          <cell r="C66">
            <v>175.5</v>
          </cell>
        </row>
        <row r="67">
          <cell r="B67" t="str">
            <v>GIBF1</v>
          </cell>
          <cell r="C67">
            <v>8.8000000000000007</v>
          </cell>
        </row>
        <row r="68">
          <cell r="B68" t="str">
            <v>GILB</v>
          </cell>
          <cell r="C68">
            <v>825</v>
          </cell>
        </row>
        <row r="69">
          <cell r="B69" t="str">
            <v>GLBSL</v>
          </cell>
          <cell r="C69">
            <v>890.4</v>
          </cell>
        </row>
        <row r="70">
          <cell r="B70" t="str">
            <v>GLH</v>
          </cell>
          <cell r="C70">
            <v>243</v>
          </cell>
        </row>
        <row r="71">
          <cell r="B71" t="str">
            <v>GMFBS</v>
          </cell>
          <cell r="C71">
            <v>810</v>
          </cell>
        </row>
        <row r="72">
          <cell r="B72" t="str">
            <v>GMFIL</v>
          </cell>
          <cell r="C72">
            <v>352</v>
          </cell>
        </row>
        <row r="73">
          <cell r="B73" t="str">
            <v>GRDBL</v>
          </cell>
          <cell r="C73">
            <v>360.9</v>
          </cell>
        </row>
        <row r="74">
          <cell r="B74" t="str">
            <v>GUFL</v>
          </cell>
          <cell r="C74">
            <v>570</v>
          </cell>
        </row>
        <row r="75">
          <cell r="B75" t="str">
            <v>GVL</v>
          </cell>
          <cell r="C75">
            <v>451</v>
          </cell>
        </row>
        <row r="76">
          <cell r="B76" t="str">
            <v>GWFD83</v>
          </cell>
          <cell r="C76">
            <v>1100</v>
          </cell>
        </row>
        <row r="77">
          <cell r="B77" t="str">
            <v>H8020</v>
          </cell>
          <cell r="C77">
            <v>8.94</v>
          </cell>
        </row>
        <row r="78">
          <cell r="B78" t="str">
            <v>HATHY</v>
          </cell>
          <cell r="C78">
            <v>904</v>
          </cell>
        </row>
        <row r="79">
          <cell r="B79" t="str">
            <v>HBL</v>
          </cell>
          <cell r="C79">
            <v>192</v>
          </cell>
        </row>
        <row r="80">
          <cell r="B80" t="str">
            <v>HBLD83</v>
          </cell>
          <cell r="C80">
            <v>999</v>
          </cell>
        </row>
        <row r="81">
          <cell r="B81" t="str">
            <v>HDHPC</v>
          </cell>
          <cell r="C81">
            <v>144</v>
          </cell>
        </row>
        <row r="82">
          <cell r="B82" t="str">
            <v>HDL</v>
          </cell>
          <cell r="C82">
            <v>1485</v>
          </cell>
        </row>
        <row r="83">
          <cell r="B83" t="str">
            <v>HEI</v>
          </cell>
          <cell r="C83">
            <v>570</v>
          </cell>
        </row>
        <row r="84">
          <cell r="B84" t="str">
            <v>HEIP</v>
          </cell>
          <cell r="C84">
            <v>359</v>
          </cell>
        </row>
        <row r="85">
          <cell r="B85" t="str">
            <v>HHL</v>
          </cell>
          <cell r="C85">
            <v>341</v>
          </cell>
        </row>
        <row r="86">
          <cell r="B86" t="str">
            <v>HIDCL</v>
          </cell>
          <cell r="C86">
            <v>179</v>
          </cell>
        </row>
        <row r="87">
          <cell r="B87" t="str">
            <v>HIDCLP</v>
          </cell>
          <cell r="C87">
            <v>100.7</v>
          </cell>
        </row>
        <row r="88">
          <cell r="B88" t="str">
            <v>HLBSL</v>
          </cell>
          <cell r="C88">
            <v>584.1</v>
          </cell>
        </row>
        <row r="89">
          <cell r="B89" t="str">
            <v>HLI</v>
          </cell>
          <cell r="C89">
            <v>388.6</v>
          </cell>
        </row>
        <row r="90">
          <cell r="B90" t="str">
            <v>HPPL</v>
          </cell>
          <cell r="C90">
            <v>289</v>
          </cell>
        </row>
        <row r="91">
          <cell r="B91" t="str">
            <v>HRL</v>
          </cell>
          <cell r="C91">
            <v>645.1</v>
          </cell>
        </row>
        <row r="92">
          <cell r="B92" t="str">
            <v>HURJA</v>
          </cell>
          <cell r="C92">
            <v>312.89999999999998</v>
          </cell>
        </row>
        <row r="93">
          <cell r="B93" t="str">
            <v>ICFC</v>
          </cell>
          <cell r="C93">
            <v>475.3</v>
          </cell>
        </row>
        <row r="94">
          <cell r="B94" t="str">
            <v>IGI</v>
          </cell>
          <cell r="C94">
            <v>551.1</v>
          </cell>
        </row>
        <row r="95">
          <cell r="B95" t="str">
            <v>IHL</v>
          </cell>
          <cell r="C95">
            <v>367.1</v>
          </cell>
        </row>
        <row r="96">
          <cell r="B96" t="str">
            <v>ILBS</v>
          </cell>
          <cell r="C96">
            <v>676.1</v>
          </cell>
        </row>
        <row r="97">
          <cell r="B97" t="str">
            <v>ILI</v>
          </cell>
          <cell r="C97">
            <v>530.79999999999995</v>
          </cell>
        </row>
        <row r="98">
          <cell r="B98" t="str">
            <v>JALPA</v>
          </cell>
          <cell r="C98">
            <v>1100</v>
          </cell>
        </row>
        <row r="99">
          <cell r="B99" t="str">
            <v>JBBD87</v>
          </cell>
          <cell r="C99">
            <v>900</v>
          </cell>
        </row>
        <row r="100">
          <cell r="B100" t="str">
            <v>JBBL</v>
          </cell>
          <cell r="C100">
            <v>297</v>
          </cell>
        </row>
        <row r="101">
          <cell r="B101" t="str">
            <v>JBLB</v>
          </cell>
          <cell r="C101">
            <v>1271</v>
          </cell>
        </row>
        <row r="102">
          <cell r="B102" t="str">
            <v>JFL</v>
          </cell>
          <cell r="C102">
            <v>369</v>
          </cell>
        </row>
        <row r="103">
          <cell r="B103" t="str">
            <v>JOSHI</v>
          </cell>
          <cell r="C103">
            <v>364</v>
          </cell>
        </row>
        <row r="104">
          <cell r="B104" t="str">
            <v>JSLBB</v>
          </cell>
          <cell r="C104">
            <v>874</v>
          </cell>
        </row>
        <row r="105">
          <cell r="B105" t="str">
            <v>KBL</v>
          </cell>
          <cell r="C105">
            <v>145.9</v>
          </cell>
        </row>
        <row r="106">
          <cell r="B106" t="str">
            <v>KBLD89</v>
          </cell>
          <cell r="C106">
            <v>1030.2</v>
          </cell>
        </row>
        <row r="107">
          <cell r="B107" t="str">
            <v>KBLPO</v>
          </cell>
          <cell r="C107">
            <v>106</v>
          </cell>
        </row>
        <row r="108">
          <cell r="B108" t="str">
            <v>KBSH</v>
          </cell>
          <cell r="C108">
            <v>1081</v>
          </cell>
        </row>
        <row r="109">
          <cell r="B109" t="str">
            <v>KDBY</v>
          </cell>
          <cell r="C109">
            <v>8.56</v>
          </cell>
        </row>
        <row r="110">
          <cell r="B110" t="str">
            <v>KDL</v>
          </cell>
          <cell r="C110">
            <v>796</v>
          </cell>
        </row>
        <row r="111">
          <cell r="B111" t="str">
            <v>KEF</v>
          </cell>
          <cell r="C111">
            <v>7.96</v>
          </cell>
        </row>
        <row r="112">
          <cell r="B112" t="str">
            <v>KKHC</v>
          </cell>
          <cell r="C112">
            <v>269</v>
          </cell>
        </row>
        <row r="113">
          <cell r="B113" t="str">
            <v>KLBSL</v>
          </cell>
          <cell r="C113">
            <v>919.9</v>
          </cell>
        </row>
        <row r="114">
          <cell r="B114" t="str">
            <v>KMCDB</v>
          </cell>
          <cell r="C114">
            <v>650</v>
          </cell>
        </row>
        <row r="115">
          <cell r="B115" t="str">
            <v>KPCL</v>
          </cell>
          <cell r="C115">
            <v>424</v>
          </cell>
        </row>
        <row r="116">
          <cell r="B116" t="str">
            <v>KRBL</v>
          </cell>
          <cell r="C116">
            <v>372.4</v>
          </cell>
        </row>
        <row r="117">
          <cell r="B117" t="str">
            <v>KSBBL</v>
          </cell>
          <cell r="C117">
            <v>347.1</v>
          </cell>
        </row>
        <row r="118">
          <cell r="B118" t="str">
            <v>LBBL</v>
          </cell>
          <cell r="C118">
            <v>394</v>
          </cell>
        </row>
        <row r="119">
          <cell r="B119" t="str">
            <v>LEC</v>
          </cell>
          <cell r="C119">
            <v>208</v>
          </cell>
        </row>
        <row r="120">
          <cell r="B120" t="str">
            <v>LEMF</v>
          </cell>
          <cell r="C120">
            <v>9.8000000000000007</v>
          </cell>
        </row>
        <row r="121">
          <cell r="B121" t="str">
            <v>LICN</v>
          </cell>
          <cell r="C121">
            <v>1344</v>
          </cell>
        </row>
        <row r="122">
          <cell r="B122" t="str">
            <v>LLBS</v>
          </cell>
          <cell r="C122">
            <v>773.1</v>
          </cell>
        </row>
        <row r="123">
          <cell r="B123" t="str">
            <v>LSL</v>
          </cell>
          <cell r="C123">
            <v>161</v>
          </cell>
        </row>
        <row r="124">
          <cell r="B124" t="str">
            <v>LUK</v>
          </cell>
          <cell r="C124">
            <v>8.1</v>
          </cell>
        </row>
        <row r="125">
          <cell r="B125" t="str">
            <v>LVF2</v>
          </cell>
          <cell r="C125">
            <v>8</v>
          </cell>
        </row>
        <row r="126">
          <cell r="B126" t="str">
            <v>MAKAR</v>
          </cell>
          <cell r="C126">
            <v>430</v>
          </cell>
        </row>
        <row r="127">
          <cell r="B127" t="str">
            <v>MANDU</v>
          </cell>
          <cell r="C127">
            <v>696</v>
          </cell>
        </row>
        <row r="128">
          <cell r="B128" t="str">
            <v>MBJC</v>
          </cell>
          <cell r="C128">
            <v>325</v>
          </cell>
        </row>
        <row r="129">
          <cell r="B129" t="str">
            <v>MBL</v>
          </cell>
          <cell r="C129">
            <v>180.8</v>
          </cell>
        </row>
        <row r="130">
          <cell r="B130" t="str">
            <v>MCHL</v>
          </cell>
          <cell r="C130">
            <v>358</v>
          </cell>
        </row>
        <row r="131">
          <cell r="B131" t="str">
            <v>MDB</v>
          </cell>
          <cell r="C131">
            <v>403</v>
          </cell>
        </row>
        <row r="132">
          <cell r="B132" t="str">
            <v>MEHL</v>
          </cell>
          <cell r="C132">
            <v>313.5</v>
          </cell>
        </row>
        <row r="133">
          <cell r="B133" t="str">
            <v>MEL</v>
          </cell>
          <cell r="C133">
            <v>231</v>
          </cell>
        </row>
        <row r="134">
          <cell r="B134" t="str">
            <v>MEN</v>
          </cell>
          <cell r="C134">
            <v>617</v>
          </cell>
        </row>
        <row r="135">
          <cell r="B135" t="str">
            <v>MERO</v>
          </cell>
          <cell r="C135">
            <v>546.20000000000005</v>
          </cell>
        </row>
        <row r="136">
          <cell r="B136" t="str">
            <v>MFIL</v>
          </cell>
          <cell r="C136">
            <v>511.6</v>
          </cell>
        </row>
        <row r="137">
          <cell r="B137" t="str">
            <v>MFLD85</v>
          </cell>
          <cell r="C137">
            <v>940.1</v>
          </cell>
        </row>
        <row r="138">
          <cell r="B138" t="str">
            <v>MHCL</v>
          </cell>
          <cell r="C138">
            <v>583.6</v>
          </cell>
        </row>
        <row r="139">
          <cell r="B139" t="str">
            <v>MHL</v>
          </cell>
          <cell r="C139">
            <v>422.4</v>
          </cell>
        </row>
        <row r="140">
          <cell r="B140" t="str">
            <v>MHNL</v>
          </cell>
          <cell r="C140">
            <v>272.60000000000002</v>
          </cell>
        </row>
        <row r="141">
          <cell r="B141" t="str">
            <v>MKCL</v>
          </cell>
          <cell r="C141">
            <v>930</v>
          </cell>
        </row>
        <row r="142">
          <cell r="B142" t="str">
            <v>MKHC</v>
          </cell>
          <cell r="C142">
            <v>310</v>
          </cell>
        </row>
        <row r="143">
          <cell r="B143" t="str">
            <v>MKHL</v>
          </cell>
          <cell r="C143">
            <v>394.9</v>
          </cell>
        </row>
        <row r="144">
          <cell r="B144" t="str">
            <v>MKJC</v>
          </cell>
          <cell r="C144">
            <v>522</v>
          </cell>
        </row>
        <row r="145">
          <cell r="B145" t="str">
            <v>MKLB</v>
          </cell>
          <cell r="C145">
            <v>655.5</v>
          </cell>
        </row>
        <row r="146">
          <cell r="B146" t="str">
            <v>MLBBL</v>
          </cell>
          <cell r="C146">
            <v>799</v>
          </cell>
        </row>
        <row r="147">
          <cell r="B147" t="str">
            <v>MLBL</v>
          </cell>
          <cell r="C147">
            <v>330</v>
          </cell>
        </row>
        <row r="148">
          <cell r="B148" t="str">
            <v>MLBS</v>
          </cell>
          <cell r="C148">
            <v>685.3</v>
          </cell>
        </row>
        <row r="149">
          <cell r="B149" t="str">
            <v>MLBSL</v>
          </cell>
          <cell r="C149">
            <v>1630</v>
          </cell>
        </row>
        <row r="150">
          <cell r="B150" t="str">
            <v>MMF1</v>
          </cell>
          <cell r="C150">
            <v>7.26</v>
          </cell>
        </row>
        <row r="151">
          <cell r="B151" t="str">
            <v>MMFDB</v>
          </cell>
          <cell r="C151">
            <v>553</v>
          </cell>
        </row>
        <row r="152">
          <cell r="B152" t="str">
            <v>MMKJL</v>
          </cell>
          <cell r="C152">
            <v>444.5</v>
          </cell>
        </row>
        <row r="153">
          <cell r="B153" t="str">
            <v>MNBBL</v>
          </cell>
          <cell r="C153">
            <v>360</v>
          </cell>
        </row>
        <row r="154">
          <cell r="B154" t="str">
            <v>MPFL</v>
          </cell>
          <cell r="C154">
            <v>351</v>
          </cell>
        </row>
        <row r="155">
          <cell r="B155" t="str">
            <v>MSHL</v>
          </cell>
          <cell r="C155">
            <v>660</v>
          </cell>
        </row>
        <row r="156">
          <cell r="B156" t="str">
            <v>MSLB</v>
          </cell>
          <cell r="C156">
            <v>845</v>
          </cell>
        </row>
        <row r="157">
          <cell r="B157" t="str">
            <v>NABBC</v>
          </cell>
          <cell r="C157">
            <v>423.6</v>
          </cell>
        </row>
        <row r="158">
          <cell r="B158" t="str">
            <v>NABIL</v>
          </cell>
          <cell r="C158">
            <v>457.7</v>
          </cell>
        </row>
        <row r="159">
          <cell r="B159" t="str">
            <v>NADEP</v>
          </cell>
          <cell r="C159">
            <v>538</v>
          </cell>
        </row>
        <row r="160">
          <cell r="B160" t="str">
            <v>NBF2</v>
          </cell>
          <cell r="C160">
            <v>8.0299999999999994</v>
          </cell>
        </row>
        <row r="161">
          <cell r="B161" t="str">
            <v>NBF3</v>
          </cell>
          <cell r="C161">
            <v>7.65</v>
          </cell>
        </row>
        <row r="162">
          <cell r="B162" t="str">
            <v>NBL</v>
          </cell>
          <cell r="C162">
            <v>225.1</v>
          </cell>
        </row>
        <row r="163">
          <cell r="B163" t="str">
            <v>NBLD82</v>
          </cell>
          <cell r="C163">
            <v>1030</v>
          </cell>
        </row>
        <row r="164">
          <cell r="B164" t="str">
            <v>NESDO</v>
          </cell>
          <cell r="C164">
            <v>1590</v>
          </cell>
        </row>
        <row r="165">
          <cell r="B165" t="str">
            <v>NFS</v>
          </cell>
          <cell r="C165">
            <v>345</v>
          </cell>
        </row>
        <row r="166">
          <cell r="B166" t="str">
            <v>NGPL</v>
          </cell>
          <cell r="C166">
            <v>324.7</v>
          </cell>
        </row>
        <row r="167">
          <cell r="B167" t="str">
            <v>NHDL</v>
          </cell>
          <cell r="C167">
            <v>445.2</v>
          </cell>
        </row>
        <row r="168">
          <cell r="B168" t="str">
            <v>NHPC</v>
          </cell>
          <cell r="C168">
            <v>162</v>
          </cell>
        </row>
        <row r="169">
          <cell r="B169" t="str">
            <v>NIBD84</v>
          </cell>
          <cell r="C169">
            <v>885</v>
          </cell>
        </row>
        <row r="170">
          <cell r="B170" t="str">
            <v>NIBLGF</v>
          </cell>
          <cell r="C170">
            <v>7.96</v>
          </cell>
        </row>
        <row r="171">
          <cell r="B171" t="str">
            <v>NIBSF2</v>
          </cell>
          <cell r="C171">
            <v>7.2</v>
          </cell>
        </row>
        <row r="172">
          <cell r="B172" t="str">
            <v>NICA</v>
          </cell>
          <cell r="C172">
            <v>444</v>
          </cell>
        </row>
        <row r="173">
          <cell r="B173" t="str">
            <v>NICAD8283</v>
          </cell>
          <cell r="C173">
            <v>1026</v>
          </cell>
        </row>
        <row r="174">
          <cell r="B174" t="str">
            <v>NICBF</v>
          </cell>
          <cell r="C174">
            <v>8.49</v>
          </cell>
        </row>
        <row r="175">
          <cell r="B175" t="str">
            <v>NICFC</v>
          </cell>
          <cell r="C175">
            <v>8.6999999999999993</v>
          </cell>
        </row>
        <row r="176">
          <cell r="B176" t="str">
            <v>NICGF</v>
          </cell>
          <cell r="C176">
            <v>9.25</v>
          </cell>
        </row>
        <row r="177">
          <cell r="B177" t="str">
            <v>NICGF2</v>
          </cell>
          <cell r="C177">
            <v>7.65</v>
          </cell>
        </row>
        <row r="178">
          <cell r="B178" t="str">
            <v>NICL</v>
          </cell>
          <cell r="C178">
            <v>864</v>
          </cell>
        </row>
        <row r="179">
          <cell r="B179" t="str">
            <v>NICLBSL</v>
          </cell>
          <cell r="C179">
            <v>558</v>
          </cell>
        </row>
        <row r="180">
          <cell r="B180" t="str">
            <v>NICSF</v>
          </cell>
          <cell r="C180">
            <v>8.75</v>
          </cell>
        </row>
        <row r="181">
          <cell r="B181" t="str">
            <v>NIFRA</v>
          </cell>
          <cell r="C181">
            <v>211</v>
          </cell>
        </row>
        <row r="182">
          <cell r="B182" t="str">
            <v>NIL</v>
          </cell>
          <cell r="C182">
            <v>808.6</v>
          </cell>
        </row>
        <row r="183">
          <cell r="B183" t="str">
            <v>NIMB</v>
          </cell>
          <cell r="C183">
            <v>167.4</v>
          </cell>
        </row>
        <row r="184">
          <cell r="B184" t="str">
            <v>NIMBPO</v>
          </cell>
          <cell r="C184">
            <v>141</v>
          </cell>
        </row>
        <row r="185">
          <cell r="B185" t="str">
            <v>NLBBL</v>
          </cell>
          <cell r="C185">
            <v>547</v>
          </cell>
        </row>
        <row r="186">
          <cell r="B186" t="str">
            <v>NLG</v>
          </cell>
          <cell r="C186">
            <v>760</v>
          </cell>
        </row>
        <row r="187">
          <cell r="B187" t="str">
            <v>NLIC</v>
          </cell>
          <cell r="C187">
            <v>613.79999999999995</v>
          </cell>
        </row>
        <row r="188">
          <cell r="B188" t="str">
            <v>NLICL</v>
          </cell>
          <cell r="C188">
            <v>568.9</v>
          </cell>
        </row>
        <row r="189">
          <cell r="B189" t="str">
            <v>NMB</v>
          </cell>
          <cell r="C189">
            <v>186.5</v>
          </cell>
        </row>
        <row r="190">
          <cell r="B190" t="str">
            <v>NMB50</v>
          </cell>
          <cell r="C190">
            <v>9.49</v>
          </cell>
        </row>
        <row r="191">
          <cell r="B191" t="str">
            <v>NMBD87/88</v>
          </cell>
          <cell r="C191">
            <v>890</v>
          </cell>
        </row>
        <row r="192">
          <cell r="B192" t="str">
            <v>NMBMF</v>
          </cell>
          <cell r="C192">
            <v>517.5</v>
          </cell>
        </row>
        <row r="193">
          <cell r="B193" t="str">
            <v>NMFBS</v>
          </cell>
          <cell r="C193">
            <v>1065.0999999999999</v>
          </cell>
        </row>
        <row r="194">
          <cell r="B194" t="str">
            <v>NRIC</v>
          </cell>
          <cell r="C194">
            <v>758.2</v>
          </cell>
        </row>
        <row r="195">
          <cell r="B195" t="str">
            <v>NRM</v>
          </cell>
          <cell r="C195">
            <v>365</v>
          </cell>
        </row>
        <row r="196">
          <cell r="B196" t="str">
            <v>NRN</v>
          </cell>
          <cell r="C196">
            <v>582.5</v>
          </cell>
        </row>
        <row r="197">
          <cell r="B197" t="str">
            <v>NSIF2</v>
          </cell>
          <cell r="C197">
            <v>9.1999999999999993</v>
          </cell>
        </row>
        <row r="198">
          <cell r="B198" t="str">
            <v>NTC</v>
          </cell>
          <cell r="C198">
            <v>860</v>
          </cell>
        </row>
        <row r="199">
          <cell r="B199" t="str">
            <v>NUBL</v>
          </cell>
          <cell r="C199">
            <v>644</v>
          </cell>
        </row>
        <row r="200">
          <cell r="B200" t="str">
            <v>NWCL</v>
          </cell>
          <cell r="C200">
            <v>699</v>
          </cell>
        </row>
        <row r="201">
          <cell r="B201" t="str">
            <v>NYADI</v>
          </cell>
          <cell r="C201">
            <v>300.2</v>
          </cell>
        </row>
        <row r="202">
          <cell r="B202" t="str">
            <v>OHL</v>
          </cell>
          <cell r="C202">
            <v>759.6</v>
          </cell>
        </row>
        <row r="203">
          <cell r="B203" t="str">
            <v>PBD88</v>
          </cell>
          <cell r="C203">
            <v>1000</v>
          </cell>
        </row>
        <row r="204">
          <cell r="B204" t="str">
            <v>PBLD84</v>
          </cell>
          <cell r="C204">
            <v>976.5</v>
          </cell>
        </row>
        <row r="205">
          <cell r="B205" t="str">
            <v>PBLD87</v>
          </cell>
          <cell r="C205">
            <v>885</v>
          </cell>
        </row>
        <row r="206">
          <cell r="B206" t="str">
            <v>PCBL</v>
          </cell>
          <cell r="C206">
            <v>200</v>
          </cell>
        </row>
        <row r="207">
          <cell r="B207" t="str">
            <v>PFL</v>
          </cell>
          <cell r="C207">
            <v>369.1</v>
          </cell>
        </row>
        <row r="208">
          <cell r="B208" t="str">
            <v>PHCL</v>
          </cell>
          <cell r="C208">
            <v>349.9</v>
          </cell>
        </row>
        <row r="209">
          <cell r="B209" t="str">
            <v>PMHPL</v>
          </cell>
          <cell r="C209">
            <v>273</v>
          </cell>
        </row>
        <row r="210">
          <cell r="B210" t="str">
            <v>PMLI</v>
          </cell>
          <cell r="C210">
            <v>514</v>
          </cell>
        </row>
        <row r="211">
          <cell r="B211" t="str">
            <v>PPCL</v>
          </cell>
          <cell r="C211">
            <v>285</v>
          </cell>
        </row>
        <row r="212">
          <cell r="B212" t="str">
            <v>PPL</v>
          </cell>
          <cell r="C212">
            <v>350</v>
          </cell>
        </row>
        <row r="213">
          <cell r="B213" t="str">
            <v>PRIN</v>
          </cell>
          <cell r="C213">
            <v>772</v>
          </cell>
        </row>
        <row r="214">
          <cell r="B214" t="str">
            <v>PROFL</v>
          </cell>
          <cell r="C214">
            <v>316</v>
          </cell>
        </row>
        <row r="215">
          <cell r="B215" t="str">
            <v>PRSF</v>
          </cell>
          <cell r="C215">
            <v>8.4499999999999993</v>
          </cell>
        </row>
        <row r="216">
          <cell r="B216" t="str">
            <v>PRVU</v>
          </cell>
          <cell r="C216">
            <v>149.4</v>
          </cell>
        </row>
        <row r="217">
          <cell r="B217" t="str">
            <v>PSF</v>
          </cell>
          <cell r="C217">
            <v>8.67</v>
          </cell>
        </row>
        <row r="218">
          <cell r="B218" t="str">
            <v>RADHI</v>
          </cell>
          <cell r="C218">
            <v>264.7</v>
          </cell>
        </row>
        <row r="219">
          <cell r="B219" t="str">
            <v>RAWA</v>
          </cell>
          <cell r="C219">
            <v>515</v>
          </cell>
        </row>
        <row r="220">
          <cell r="B220" t="str">
            <v>RBCL</v>
          </cell>
          <cell r="C220">
            <v>13777</v>
          </cell>
        </row>
        <row r="221">
          <cell r="B221" t="str">
            <v>RBCLPO</v>
          </cell>
          <cell r="C221">
            <v>11074</v>
          </cell>
        </row>
        <row r="222">
          <cell r="B222" t="str">
            <v>RFPL</v>
          </cell>
          <cell r="C222">
            <v>341.9</v>
          </cell>
        </row>
        <row r="223">
          <cell r="B223" t="str">
            <v>RHGCL</v>
          </cell>
          <cell r="C223">
            <v>314.89999999999998</v>
          </cell>
        </row>
        <row r="224">
          <cell r="B224" t="str">
            <v>RHPL</v>
          </cell>
          <cell r="C224">
            <v>296</v>
          </cell>
        </row>
        <row r="225">
          <cell r="B225" t="str">
            <v>RIDI</v>
          </cell>
          <cell r="C225">
            <v>199</v>
          </cell>
        </row>
        <row r="226">
          <cell r="B226" t="str">
            <v>RLFL</v>
          </cell>
          <cell r="C226">
            <v>356.3</v>
          </cell>
        </row>
        <row r="227">
          <cell r="B227" t="str">
            <v>RMF1</v>
          </cell>
          <cell r="C227">
            <v>7.86</v>
          </cell>
        </row>
        <row r="228">
          <cell r="B228" t="str">
            <v>RMF2</v>
          </cell>
          <cell r="C228">
            <v>8.59</v>
          </cell>
        </row>
        <row r="229">
          <cell r="B229" t="str">
            <v>RNLI</v>
          </cell>
          <cell r="C229">
            <v>441</v>
          </cell>
        </row>
        <row r="230">
          <cell r="B230" t="str">
            <v>RSDC</v>
          </cell>
          <cell r="C230">
            <v>544</v>
          </cell>
        </row>
        <row r="231">
          <cell r="B231" t="str">
            <v>RURU</v>
          </cell>
          <cell r="C231">
            <v>727.9</v>
          </cell>
        </row>
        <row r="232">
          <cell r="B232" t="str">
            <v>SABSL</v>
          </cell>
          <cell r="C232">
            <v>613</v>
          </cell>
        </row>
        <row r="233">
          <cell r="B233" t="str">
            <v>SADBL</v>
          </cell>
          <cell r="C233">
            <v>300</v>
          </cell>
        </row>
        <row r="234">
          <cell r="B234" t="str">
            <v>SAEF</v>
          </cell>
          <cell r="C234">
            <v>10.01</v>
          </cell>
        </row>
        <row r="235">
          <cell r="B235" t="str">
            <v>SAGF</v>
          </cell>
          <cell r="C235">
            <v>8.6999999999999993</v>
          </cell>
        </row>
        <row r="236">
          <cell r="B236" t="str">
            <v>SAHAS</v>
          </cell>
          <cell r="C236">
            <v>554.70000000000005</v>
          </cell>
        </row>
        <row r="237">
          <cell r="B237" t="str">
            <v>SALICO</v>
          </cell>
          <cell r="C237">
            <v>668</v>
          </cell>
        </row>
        <row r="238">
          <cell r="B238" t="str">
            <v>SAMAJ</v>
          </cell>
          <cell r="C238">
            <v>1635.2</v>
          </cell>
        </row>
        <row r="239">
          <cell r="B239" t="str">
            <v>SANIMA</v>
          </cell>
          <cell r="C239">
            <v>240.8</v>
          </cell>
        </row>
        <row r="240">
          <cell r="B240" t="str">
            <v>SAPDBL</v>
          </cell>
          <cell r="C240">
            <v>258</v>
          </cell>
        </row>
        <row r="241">
          <cell r="B241" t="str">
            <v>SBCF</v>
          </cell>
          <cell r="C241">
            <v>7.73</v>
          </cell>
        </row>
        <row r="242">
          <cell r="B242" t="str">
            <v>SBD87</v>
          </cell>
          <cell r="C242">
            <v>890</v>
          </cell>
        </row>
        <row r="243">
          <cell r="B243" t="str">
            <v>SBI</v>
          </cell>
          <cell r="C243">
            <v>286.10000000000002</v>
          </cell>
        </row>
        <row r="244">
          <cell r="B244" t="str">
            <v>SBIBD86</v>
          </cell>
          <cell r="C244">
            <v>973.3</v>
          </cell>
        </row>
        <row r="245">
          <cell r="B245" t="str">
            <v>SBID83</v>
          </cell>
          <cell r="C245">
            <v>1000</v>
          </cell>
        </row>
        <row r="246">
          <cell r="B246" t="str">
            <v>SBL</v>
          </cell>
          <cell r="C246">
            <v>227.3</v>
          </cell>
        </row>
        <row r="247">
          <cell r="B247" t="str">
            <v>SBLPO</v>
          </cell>
          <cell r="C247">
            <v>135</v>
          </cell>
        </row>
        <row r="248">
          <cell r="B248" t="str">
            <v>SCB</v>
          </cell>
          <cell r="C248">
            <v>526</v>
          </cell>
        </row>
        <row r="249">
          <cell r="B249" t="str">
            <v>SDBD87</v>
          </cell>
          <cell r="C249">
            <v>900</v>
          </cell>
        </row>
        <row r="250">
          <cell r="B250" t="str">
            <v>SDLBSL</v>
          </cell>
          <cell r="C250">
            <v>622</v>
          </cell>
        </row>
        <row r="251">
          <cell r="B251" t="str">
            <v>SEF</v>
          </cell>
          <cell r="C251">
            <v>7.95</v>
          </cell>
        </row>
        <row r="252">
          <cell r="B252" t="str">
            <v>SFCL</v>
          </cell>
          <cell r="C252">
            <v>306.10000000000002</v>
          </cell>
        </row>
        <row r="253">
          <cell r="B253" t="str">
            <v>SFEF</v>
          </cell>
          <cell r="C253">
            <v>8.0299999999999994</v>
          </cell>
        </row>
        <row r="254">
          <cell r="B254" t="str">
            <v>SFMF</v>
          </cell>
          <cell r="C254">
            <v>9.56</v>
          </cell>
        </row>
        <row r="255">
          <cell r="B255" t="str">
            <v>SGHC</v>
          </cell>
          <cell r="C255">
            <v>343.6</v>
          </cell>
        </row>
        <row r="256">
          <cell r="B256" t="str">
            <v>SGIC</v>
          </cell>
          <cell r="C256">
            <v>519</v>
          </cell>
        </row>
        <row r="257">
          <cell r="B257" t="str">
            <v>SHEL</v>
          </cell>
          <cell r="C257">
            <v>231.9</v>
          </cell>
        </row>
        <row r="258">
          <cell r="B258" t="str">
            <v>SHINE</v>
          </cell>
          <cell r="C258">
            <v>381</v>
          </cell>
        </row>
        <row r="259">
          <cell r="B259" t="str">
            <v>SHIVM</v>
          </cell>
          <cell r="C259">
            <v>468</v>
          </cell>
        </row>
        <row r="260">
          <cell r="B260" t="str">
            <v>SHL</v>
          </cell>
          <cell r="C260">
            <v>449.8</v>
          </cell>
        </row>
        <row r="261">
          <cell r="B261" t="str">
            <v>SHLB</v>
          </cell>
          <cell r="C261">
            <v>900</v>
          </cell>
        </row>
        <row r="262">
          <cell r="B262" t="str">
            <v>SHPC</v>
          </cell>
          <cell r="C262">
            <v>349.5</v>
          </cell>
        </row>
        <row r="263">
          <cell r="B263" t="str">
            <v>SICL</v>
          </cell>
          <cell r="C263">
            <v>705.4</v>
          </cell>
        </row>
        <row r="264">
          <cell r="B264" t="str">
            <v>SIFC</v>
          </cell>
          <cell r="C264">
            <v>364.9</v>
          </cell>
        </row>
        <row r="265">
          <cell r="B265" t="str">
            <v>SIGS2</v>
          </cell>
          <cell r="C265">
            <v>7.88</v>
          </cell>
        </row>
        <row r="266">
          <cell r="B266" t="str">
            <v>SIGS3</v>
          </cell>
          <cell r="C266">
            <v>8.1</v>
          </cell>
        </row>
        <row r="267">
          <cell r="B267" t="str">
            <v>SIKLES</v>
          </cell>
          <cell r="C267">
            <v>508.3</v>
          </cell>
        </row>
        <row r="268">
          <cell r="B268" t="str">
            <v>SINDU</v>
          </cell>
          <cell r="C268">
            <v>320</v>
          </cell>
        </row>
        <row r="269">
          <cell r="B269" t="str">
            <v>SJCL</v>
          </cell>
          <cell r="C269">
            <v>292.5</v>
          </cell>
        </row>
        <row r="270">
          <cell r="B270" t="str">
            <v>SJLIC</v>
          </cell>
          <cell r="C270">
            <v>502.9</v>
          </cell>
        </row>
        <row r="271">
          <cell r="B271" t="str">
            <v>SKBBL</v>
          </cell>
          <cell r="C271">
            <v>840</v>
          </cell>
        </row>
        <row r="272">
          <cell r="B272" t="str">
            <v>SLBBL</v>
          </cell>
          <cell r="C272">
            <v>658</v>
          </cell>
        </row>
        <row r="273">
          <cell r="B273" t="str">
            <v>SLBSL</v>
          </cell>
          <cell r="C273">
            <v>828</v>
          </cell>
        </row>
        <row r="274">
          <cell r="B274" t="str">
            <v>SLCF</v>
          </cell>
          <cell r="C274">
            <v>7.85</v>
          </cell>
        </row>
        <row r="275">
          <cell r="B275" t="str">
            <v>SMATA</v>
          </cell>
          <cell r="C275">
            <v>597</v>
          </cell>
        </row>
        <row r="276">
          <cell r="B276" t="str">
            <v>SMB</v>
          </cell>
          <cell r="C276">
            <v>965</v>
          </cell>
        </row>
        <row r="277">
          <cell r="B277" t="str">
            <v>SMFBS</v>
          </cell>
          <cell r="C277">
            <v>855.2</v>
          </cell>
        </row>
        <row r="278">
          <cell r="B278" t="str">
            <v>SMH</v>
          </cell>
          <cell r="C278">
            <v>711</v>
          </cell>
        </row>
        <row r="279">
          <cell r="B279" t="str">
            <v>SMHL</v>
          </cell>
          <cell r="C279">
            <v>493</v>
          </cell>
        </row>
        <row r="280">
          <cell r="B280" t="str">
            <v>SMJC</v>
          </cell>
          <cell r="C280">
            <v>407.9</v>
          </cell>
        </row>
        <row r="281">
          <cell r="B281" t="str">
            <v>SNLI</v>
          </cell>
          <cell r="C281">
            <v>563</v>
          </cell>
        </row>
        <row r="282">
          <cell r="B282" t="str">
            <v>SONA</v>
          </cell>
          <cell r="C282">
            <v>427.1</v>
          </cell>
        </row>
        <row r="283">
          <cell r="B283" t="str">
            <v>SPC</v>
          </cell>
          <cell r="C283">
            <v>651.70000000000005</v>
          </cell>
        </row>
        <row r="284">
          <cell r="B284" t="str">
            <v>SPDL</v>
          </cell>
          <cell r="C284">
            <v>266.10000000000002</v>
          </cell>
        </row>
        <row r="285">
          <cell r="B285" t="str">
            <v>SPHL</v>
          </cell>
          <cell r="C285">
            <v>490</v>
          </cell>
        </row>
        <row r="286">
          <cell r="B286" t="str">
            <v>SPIL</v>
          </cell>
          <cell r="C286">
            <v>719</v>
          </cell>
        </row>
        <row r="287">
          <cell r="B287" t="str">
            <v>SPL</v>
          </cell>
          <cell r="C287">
            <v>678</v>
          </cell>
        </row>
        <row r="288">
          <cell r="B288" t="str">
            <v>SRBLD83</v>
          </cell>
          <cell r="C288">
            <v>1000.2</v>
          </cell>
        </row>
        <row r="289">
          <cell r="B289" t="str">
            <v>SRD80</v>
          </cell>
          <cell r="C289">
            <v>987.6</v>
          </cell>
        </row>
        <row r="290">
          <cell r="B290" t="str">
            <v>SRLI</v>
          </cell>
          <cell r="C290">
            <v>440.1</v>
          </cell>
        </row>
        <row r="291">
          <cell r="B291" t="str">
            <v>SSHL</v>
          </cell>
          <cell r="C291">
            <v>176</v>
          </cell>
        </row>
        <row r="292">
          <cell r="B292" t="str">
            <v>STC</v>
          </cell>
          <cell r="C292">
            <v>5071</v>
          </cell>
        </row>
        <row r="293">
          <cell r="B293" t="str">
            <v>SWBBL</v>
          </cell>
          <cell r="C293">
            <v>730</v>
          </cell>
        </row>
        <row r="294">
          <cell r="B294" t="str">
            <v>SWMF</v>
          </cell>
          <cell r="C294">
            <v>680</v>
          </cell>
        </row>
        <row r="295">
          <cell r="B295" t="str">
            <v>TAMOR</v>
          </cell>
          <cell r="C295">
            <v>415.2</v>
          </cell>
        </row>
        <row r="296">
          <cell r="B296" t="str">
            <v>TPC</v>
          </cell>
          <cell r="C296">
            <v>564.9</v>
          </cell>
        </row>
        <row r="297">
          <cell r="B297" t="str">
            <v>TRH</v>
          </cell>
          <cell r="C297">
            <v>773.3</v>
          </cell>
        </row>
        <row r="298">
          <cell r="B298" t="str">
            <v>TSHL</v>
          </cell>
          <cell r="C298">
            <v>521</v>
          </cell>
        </row>
        <row r="299">
          <cell r="B299" t="str">
            <v>TVCL</v>
          </cell>
          <cell r="C299">
            <v>576</v>
          </cell>
        </row>
        <row r="300">
          <cell r="B300" t="str">
            <v>UAIL</v>
          </cell>
          <cell r="C300">
            <v>542</v>
          </cell>
        </row>
        <row r="301">
          <cell r="B301" t="str">
            <v>UHEWA</v>
          </cell>
          <cell r="C301">
            <v>371.9</v>
          </cell>
        </row>
        <row r="302">
          <cell r="B302" t="str">
            <v>ULBSL</v>
          </cell>
          <cell r="C302">
            <v>1100</v>
          </cell>
        </row>
        <row r="303">
          <cell r="B303" t="str">
            <v>ULHC</v>
          </cell>
          <cell r="C303">
            <v>334.2</v>
          </cell>
        </row>
        <row r="304">
          <cell r="B304" t="str">
            <v>UMHL</v>
          </cell>
          <cell r="C304">
            <v>280.89999999999998</v>
          </cell>
        </row>
        <row r="305">
          <cell r="B305" t="str">
            <v>UMRH</v>
          </cell>
          <cell r="C305">
            <v>380.9</v>
          </cell>
        </row>
        <row r="306">
          <cell r="B306" t="str">
            <v>UNHPL</v>
          </cell>
          <cell r="C306">
            <v>280.5</v>
          </cell>
        </row>
        <row r="307">
          <cell r="B307" t="str">
            <v>UNL</v>
          </cell>
          <cell r="C307">
            <v>38318</v>
          </cell>
        </row>
        <row r="308">
          <cell r="B308" t="str">
            <v>UNLB</v>
          </cell>
          <cell r="C308">
            <v>1247</v>
          </cell>
        </row>
        <row r="309">
          <cell r="B309" t="str">
            <v>UPCL</v>
          </cell>
          <cell r="C309">
            <v>224.9</v>
          </cell>
        </row>
        <row r="310">
          <cell r="B310" t="str">
            <v>UPPER</v>
          </cell>
          <cell r="C310">
            <v>205.1</v>
          </cell>
        </row>
        <row r="311">
          <cell r="B311" t="str">
            <v>USHEC</v>
          </cell>
          <cell r="C311">
            <v>395</v>
          </cell>
        </row>
        <row r="312">
          <cell r="B312" t="str">
            <v>USHL</v>
          </cell>
          <cell r="C312">
            <v>495.1</v>
          </cell>
        </row>
        <row r="313">
          <cell r="B313" t="str">
            <v>USLB</v>
          </cell>
          <cell r="C313">
            <v>990</v>
          </cell>
        </row>
        <row r="314">
          <cell r="B314" t="str">
            <v>VLBS</v>
          </cell>
          <cell r="C314">
            <v>607</v>
          </cell>
        </row>
        <row r="315">
          <cell r="B315" t="str">
            <v>VLUCL</v>
          </cell>
          <cell r="C315">
            <v>518.5</v>
          </cell>
        </row>
        <row r="316">
          <cell r="B316" t="str">
            <v>WNLB</v>
          </cell>
          <cell r="C316">
            <v>790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803"/>
  <sheetViews>
    <sheetView tabSelected="1" zoomScaleNormal="100" workbookViewId="0">
      <pane xSplit="3" ySplit="1" topLeftCell="T5769" activePane="bottomRight" state="frozen"/>
      <selection pane="topRight" activeCell="D1" sqref="D1"/>
      <selection pane="bottomLeft" activeCell="A2" sqref="A2"/>
      <selection pane="bottomRight" activeCell="X5776" sqref="X577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230.6</v>
      </c>
      <c r="AA2" s="11">
        <f>IFERROR(Z2/M2,0)</f>
        <v>5.3627906976744182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165</v>
      </c>
      <c r="AA4" s="11">
        <f t="shared" si="0"/>
        <v>6.6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519</v>
      </c>
      <c r="AA5" s="11">
        <f t="shared" si="0"/>
        <v>6.92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188.7</v>
      </c>
      <c r="AA6" s="11">
        <f t="shared" si="0"/>
        <v>7.8624999999999998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192</v>
      </c>
      <c r="AA7" s="11">
        <f t="shared" si="0"/>
        <v>5.4857142857142858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145.9</v>
      </c>
      <c r="AA9" s="11">
        <f t="shared" si="0"/>
        <v>7.2949999999999999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180.8</v>
      </c>
      <c r="AA11" s="11">
        <f t="shared" si="0"/>
        <v>8.6095238095238109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457.7</v>
      </c>
      <c r="AA13" s="11">
        <f t="shared" si="0"/>
        <v>8.8019230769230763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225.1</v>
      </c>
      <c r="AA15" s="11">
        <f t="shared" si="0"/>
        <v>3.1263888888888887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444</v>
      </c>
      <c r="AA18" s="11">
        <f t="shared" si="0"/>
        <v>24.666666666666668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186.5</v>
      </c>
      <c r="AA19" s="11">
        <f t="shared" si="0"/>
        <v>7.1730769230769234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200</v>
      </c>
      <c r="AA20" s="11">
        <f t="shared" si="0"/>
        <v>7.4074074074074074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240.8</v>
      </c>
      <c r="AA21" s="11">
        <f t="shared" si="0"/>
        <v>10.033333333333333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286.10000000000002</v>
      </c>
      <c r="AA22" s="11">
        <f t="shared" si="0"/>
        <v>7.9472222222222229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227.3</v>
      </c>
      <c r="AA23" s="11">
        <f t="shared" si="0"/>
        <v>5.286046511627907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526</v>
      </c>
      <c r="AA24" s="11">
        <f t="shared" si="0"/>
        <v>10.52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149.4</v>
      </c>
      <c r="AA27" s="11">
        <f t="shared" si="0"/>
        <v>7.8631578947368421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230.6</v>
      </c>
      <c r="AA29" s="11">
        <f t="shared" si="0"/>
        <v>6.2324324324324323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165</v>
      </c>
      <c r="AA31" s="11">
        <f t="shared" si="0"/>
        <v>7.1739130434782608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519</v>
      </c>
      <c r="AA32" s="11">
        <f t="shared" si="0"/>
        <v>12.357142857142858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188.7</v>
      </c>
      <c r="AA33" s="11">
        <f t="shared" si="0"/>
        <v>7.5479999999999992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192</v>
      </c>
      <c r="AA34" s="11">
        <f t="shared" si="0"/>
        <v>6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145.9</v>
      </c>
      <c r="AA36" s="11">
        <f t="shared" si="0"/>
        <v>6.9476190476190478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180.8</v>
      </c>
      <c r="AA38" s="11">
        <f t="shared" si="0"/>
        <v>7.2320000000000002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457.7</v>
      </c>
      <c r="AA40" s="11">
        <f t="shared" si="0"/>
        <v>8.0298245614035082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225.1</v>
      </c>
      <c r="AA42" s="11">
        <f t="shared" si="0"/>
        <v>3.8810344827586207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444</v>
      </c>
      <c r="AA45" s="11">
        <f t="shared" si="0"/>
        <v>17.760000000000002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186.5</v>
      </c>
      <c r="AA46" s="11">
        <f t="shared" si="0"/>
        <v>7.1730769230769234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200</v>
      </c>
      <c r="AA47" s="11">
        <f t="shared" si="0"/>
        <v>8.695652173913043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240.8</v>
      </c>
      <c r="AA48" s="11">
        <f t="shared" si="0"/>
        <v>10.469565217391304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286.10000000000002</v>
      </c>
      <c r="AA49" s="11">
        <f t="shared" si="0"/>
        <v>7.3358974358974365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227.3</v>
      </c>
      <c r="AA50" s="11">
        <f t="shared" si="0"/>
        <v>8.1178571428571438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526</v>
      </c>
      <c r="AA51" s="11">
        <f t="shared" si="0"/>
        <v>13.487179487179487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149.4</v>
      </c>
      <c r="AA54" s="11">
        <f t="shared" si="0"/>
        <v>3.9315789473684211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230.6</v>
      </c>
      <c r="AA56" s="11">
        <f t="shared" si="0"/>
        <v>7.6866666666666665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165</v>
      </c>
      <c r="AA58" s="11">
        <f t="shared" si="0"/>
        <v>8.25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519</v>
      </c>
      <c r="AA59" s="11">
        <f t="shared" si="0"/>
        <v>11.795454545454545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188.7</v>
      </c>
      <c r="AA60" s="11">
        <f t="shared" si="0"/>
        <v>6.988888888888888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192</v>
      </c>
      <c r="AA61" s="11">
        <f t="shared" si="0"/>
        <v>6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145.9</v>
      </c>
      <c r="AA63" s="11">
        <f t="shared" si="0"/>
        <v>9.7266666666666666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180.8</v>
      </c>
      <c r="AA65" s="11">
        <f t="shared" si="0"/>
        <v>9.0400000000000009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457.7</v>
      </c>
      <c r="AA67" s="11">
        <f t="shared" ref="AA67:AA130" si="1">IFERROR(Z67/M67,0)</f>
        <v>7.8913793103448278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225.1</v>
      </c>
      <c r="AA69" s="11">
        <f t="shared" si="1"/>
        <v>5.0022222222222217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444</v>
      </c>
      <c r="AA72" s="11">
        <f t="shared" si="1"/>
        <v>18.5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186.5</v>
      </c>
      <c r="AA73" s="11">
        <f t="shared" si="1"/>
        <v>7.770833333333333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200</v>
      </c>
      <c r="AA74" s="11">
        <f t="shared" si="1"/>
        <v>10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240.8</v>
      </c>
      <c r="AA75" s="11">
        <f t="shared" si="1"/>
        <v>10.033333333333333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286.10000000000002</v>
      </c>
      <c r="AA76" s="11">
        <f t="shared" si="1"/>
        <v>9.5366666666666671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227.3</v>
      </c>
      <c r="AA77" s="11">
        <f t="shared" si="1"/>
        <v>9.4708333333333332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526</v>
      </c>
      <c r="AA78" s="11">
        <f t="shared" si="1"/>
        <v>13.842105263157896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149.4</v>
      </c>
      <c r="AA81" s="11">
        <f t="shared" si="1"/>
        <v>4.5272727272727273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230.6</v>
      </c>
      <c r="AA83" s="11">
        <f t="shared" si="1"/>
        <v>5.9128205128205122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165</v>
      </c>
      <c r="AA85" s="11">
        <f t="shared" si="1"/>
        <v>11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519</v>
      </c>
      <c r="AA86" s="11">
        <f t="shared" si="1"/>
        <v>14.828571428571429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188.7</v>
      </c>
      <c r="AA87" s="11">
        <f t="shared" si="1"/>
        <v>8.2043478260869556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192</v>
      </c>
      <c r="AA88" s="11">
        <f t="shared" si="1"/>
        <v>5.6470588235294121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145.9</v>
      </c>
      <c r="AA90" s="11">
        <f t="shared" si="1"/>
        <v>12.158333333333333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180.8</v>
      </c>
      <c r="AA92" s="11">
        <f t="shared" si="1"/>
        <v>10.044444444444444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457.7</v>
      </c>
      <c r="AA94" s="11">
        <f t="shared" si="1"/>
        <v>10.171111111111111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225.1</v>
      </c>
      <c r="AA96" s="11">
        <f t="shared" si="1"/>
        <v>5.6274999999999995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444</v>
      </c>
      <c r="AA99" s="11">
        <f t="shared" si="1"/>
        <v>24.666666666666668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186.5</v>
      </c>
      <c r="AA100" s="11">
        <f t="shared" si="1"/>
        <v>8.1086956521739122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200</v>
      </c>
      <c r="AA101" s="11">
        <f t="shared" si="1"/>
        <v>8.695652173913043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240.8</v>
      </c>
      <c r="AA102" s="11">
        <f t="shared" si="1"/>
        <v>15.05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286.10000000000002</v>
      </c>
      <c r="AA103" s="11">
        <f t="shared" si="1"/>
        <v>13.004545454545456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227.3</v>
      </c>
      <c r="AA104" s="11">
        <f t="shared" si="1"/>
        <v>10.823809523809524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526</v>
      </c>
      <c r="AA105" s="11">
        <f t="shared" si="1"/>
        <v>15.470588235294118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149.4</v>
      </c>
      <c r="AA108" s="11">
        <f t="shared" si="1"/>
        <v>4.9800000000000004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230.6</v>
      </c>
      <c r="AA110" s="11">
        <f t="shared" si="1"/>
        <v>10.980952380952381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165</v>
      </c>
      <c r="AA112" s="11">
        <f t="shared" si="1"/>
        <v>10.3125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519</v>
      </c>
      <c r="AA113" s="11">
        <f t="shared" si="1"/>
        <v>14.828571428571429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188.7</v>
      </c>
      <c r="AA114" s="11">
        <f t="shared" si="1"/>
        <v>11.793749999999999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192</v>
      </c>
      <c r="AA115" s="11">
        <f t="shared" si="1"/>
        <v>9.6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145.9</v>
      </c>
      <c r="AA117" s="11">
        <f t="shared" si="1"/>
        <v>20.842857142857145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180.8</v>
      </c>
      <c r="AA119" s="11">
        <f t="shared" si="1"/>
        <v>12.914285714285715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457.7</v>
      </c>
      <c r="AA121" s="11">
        <f t="shared" si="1"/>
        <v>10.897619047619047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225.1</v>
      </c>
      <c r="AA123" s="11">
        <f t="shared" si="1"/>
        <v>4.6895833333333332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444</v>
      </c>
      <c r="AA126" s="11">
        <f t="shared" si="1"/>
        <v>31.714285714285715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186.5</v>
      </c>
      <c r="AA127" s="11">
        <f t="shared" si="1"/>
        <v>6.6607142857142856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200</v>
      </c>
      <c r="AA128" s="11">
        <f t="shared" si="1"/>
        <v>11.764705882352942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240.8</v>
      </c>
      <c r="AA129" s="11">
        <f t="shared" si="1"/>
        <v>14.164705882352942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286.10000000000002</v>
      </c>
      <c r="AA130" s="11">
        <f t="shared" si="1"/>
        <v>13.004545454545456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227.3</v>
      </c>
      <c r="AA131" s="11">
        <f t="shared" ref="AA131:AA194" si="2">IFERROR(Z131/M131,0)</f>
        <v>17.484615384615385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526</v>
      </c>
      <c r="AA132" s="11">
        <f t="shared" si="2"/>
        <v>21.916666666666668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149.4</v>
      </c>
      <c r="AA135" s="11">
        <f t="shared" si="2"/>
        <v>8.7882352941176478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230.6</v>
      </c>
      <c r="AA137" s="11">
        <f t="shared" si="2"/>
        <v>9.6083333333333325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165</v>
      </c>
      <c r="AA139" s="11">
        <f t="shared" si="2"/>
        <v>10.3125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519</v>
      </c>
      <c r="AA140" s="11">
        <f t="shared" si="2"/>
        <v>18.535714285714285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188.7</v>
      </c>
      <c r="AA141" s="11">
        <f t="shared" si="2"/>
        <v>8.9857142857142858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192</v>
      </c>
      <c r="AA142" s="11">
        <f t="shared" si="2"/>
        <v>7.1111111111111107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145.9</v>
      </c>
      <c r="AA144" s="11">
        <f t="shared" si="2"/>
        <v>9.1187500000000004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180.8</v>
      </c>
      <c r="AA146" s="11">
        <f t="shared" si="2"/>
        <v>15.066666666666668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457.7</v>
      </c>
      <c r="AA148" s="11">
        <f t="shared" si="2"/>
        <v>9.9499999999999993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225.1</v>
      </c>
      <c r="AA150" s="11">
        <f t="shared" si="2"/>
        <v>5.4902439024390244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444</v>
      </c>
      <c r="AA153" s="11">
        <f t="shared" si="2"/>
        <v>31.714285714285715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186.5</v>
      </c>
      <c r="AA154" s="11">
        <f t="shared" si="2"/>
        <v>6.0161290322580649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200</v>
      </c>
      <c r="AA155" s="11">
        <f t="shared" si="2"/>
        <v>11.111111111111111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240.8</v>
      </c>
      <c r="AA156" s="11">
        <f t="shared" si="2"/>
        <v>11.466666666666667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286.10000000000002</v>
      </c>
      <c r="AA157" s="11">
        <f t="shared" si="2"/>
        <v>12.43913043478261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227.3</v>
      </c>
      <c r="AA158" s="11">
        <f t="shared" si="2"/>
        <v>11.963157894736844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526</v>
      </c>
      <c r="AA159" s="11">
        <f t="shared" si="2"/>
        <v>21.04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149.4</v>
      </c>
      <c r="AA162" s="11">
        <f t="shared" si="2"/>
        <v>7.8631578947368421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230.6</v>
      </c>
      <c r="AA164" s="11">
        <f t="shared" si="2"/>
        <v>8.2357142857142858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165</v>
      </c>
      <c r="AA166" s="11">
        <f t="shared" si="2"/>
        <v>9.7058823529411757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519</v>
      </c>
      <c r="AA167" s="11">
        <f t="shared" si="2"/>
        <v>17.3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188.7</v>
      </c>
      <c r="AA168" s="11">
        <f t="shared" si="2"/>
        <v>8.5772727272727263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192</v>
      </c>
      <c r="AA169" s="11">
        <f t="shared" si="2"/>
        <v>7.384615384615385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145.9</v>
      </c>
      <c r="AA171" s="11">
        <f t="shared" si="2"/>
        <v>9.1187500000000004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180.8</v>
      </c>
      <c r="AA173" s="11">
        <f t="shared" si="2"/>
        <v>13.907692307692308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457.7</v>
      </c>
      <c r="AA175" s="11">
        <f t="shared" si="2"/>
        <v>9.9499999999999993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225.1</v>
      </c>
      <c r="AA177" s="11">
        <f t="shared" si="2"/>
        <v>5.2348837209302328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444</v>
      </c>
      <c r="AA180" s="11">
        <f t="shared" si="2"/>
        <v>29.6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186.5</v>
      </c>
      <c r="AA181" s="11">
        <f t="shared" si="2"/>
        <v>7.46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200</v>
      </c>
      <c r="AA182" s="11">
        <f t="shared" si="2"/>
        <v>9.5238095238095237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240.8</v>
      </c>
      <c r="AA183" s="11">
        <f t="shared" si="2"/>
        <v>12.040000000000001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286.10000000000002</v>
      </c>
      <c r="AA184" s="11">
        <f t="shared" si="2"/>
        <v>12.43913043478261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227.3</v>
      </c>
      <c r="AA185" s="11">
        <f t="shared" si="2"/>
        <v>11.365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526</v>
      </c>
      <c r="AA186" s="11">
        <f t="shared" si="2"/>
        <v>21.04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149.4</v>
      </c>
      <c r="AA189" s="11">
        <f t="shared" si="2"/>
        <v>10.671428571428573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230.6</v>
      </c>
      <c r="AA191" s="11">
        <f t="shared" si="2"/>
        <v>5.3627906976744182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165</v>
      </c>
      <c r="AA193" s="11">
        <f t="shared" si="2"/>
        <v>13.75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519</v>
      </c>
      <c r="AA194" s="11">
        <f t="shared" si="2"/>
        <v>15.727272727272727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188.7</v>
      </c>
      <c r="AA195" s="11">
        <f t="shared" ref="AA195:AA258" si="3">IFERROR(Z195/M195,0)</f>
        <v>8.5772727272727263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192</v>
      </c>
      <c r="AA196" s="11">
        <f t="shared" si="3"/>
        <v>6.4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145.9</v>
      </c>
      <c r="AA198" s="11">
        <f t="shared" si="3"/>
        <v>10.421428571428573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180.8</v>
      </c>
      <c r="AA200" s="11">
        <f t="shared" si="3"/>
        <v>12.053333333333335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457.7</v>
      </c>
      <c r="AA202" s="11">
        <f t="shared" si="3"/>
        <v>9.1539999999999999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225.1</v>
      </c>
      <c r="AA204" s="11">
        <f t="shared" si="3"/>
        <v>6.083783783783784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444</v>
      </c>
      <c r="AA207" s="11">
        <f t="shared" si="3"/>
        <v>44.4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186.5</v>
      </c>
      <c r="AA208" s="11">
        <f t="shared" si="3"/>
        <v>8.8809523809523814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200</v>
      </c>
      <c r="AA209" s="11">
        <f t="shared" si="3"/>
        <v>8.3333333333333339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240.8</v>
      </c>
      <c r="AA210" s="11">
        <f t="shared" si="3"/>
        <v>11.466666666666667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286.10000000000002</v>
      </c>
      <c r="AA211" s="11">
        <f t="shared" si="3"/>
        <v>12.43913043478261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227.3</v>
      </c>
      <c r="AA212" s="11">
        <f t="shared" si="3"/>
        <v>10.331818181818182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526</v>
      </c>
      <c r="AA213" s="11">
        <f t="shared" si="3"/>
        <v>21.04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149.4</v>
      </c>
      <c r="AA216" s="11">
        <f t="shared" si="3"/>
        <v>10.671428571428573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230.6</v>
      </c>
      <c r="AA218" s="11">
        <f t="shared" si="3"/>
        <v>12.136842105263158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165</v>
      </c>
      <c r="AA220" s="11">
        <f t="shared" si="3"/>
        <v>10.3125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519</v>
      </c>
      <c r="AA221" s="11">
        <f t="shared" si="3"/>
        <v>21.625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188.7</v>
      </c>
      <c r="AA222" s="11">
        <f t="shared" si="3"/>
        <v>9.4349999999999987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192</v>
      </c>
      <c r="AA223" s="11">
        <f t="shared" si="3"/>
        <v>8.7272727272727266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145.9</v>
      </c>
      <c r="AA225" s="11">
        <f t="shared" si="3"/>
        <v>7.2949999999999999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180.8</v>
      </c>
      <c r="AA227" s="11">
        <f t="shared" si="3"/>
        <v>9.5157894736842117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457.7</v>
      </c>
      <c r="AA229" s="11">
        <f t="shared" si="3"/>
        <v>9.9499999999999993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225.1</v>
      </c>
      <c r="AA231" s="11">
        <f t="shared" si="3"/>
        <v>5.6274999999999995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444</v>
      </c>
      <c r="AA234" s="11">
        <f t="shared" si="3"/>
        <v>17.076923076923077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186.5</v>
      </c>
      <c r="AA235" s="11">
        <f t="shared" si="3"/>
        <v>8.1086956521739122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200</v>
      </c>
      <c r="AA236" s="11">
        <f t="shared" si="3"/>
        <v>9.5238095238095237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240.8</v>
      </c>
      <c r="AA237" s="11">
        <f t="shared" si="3"/>
        <v>10.469565217391304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286.10000000000002</v>
      </c>
      <c r="AA238" s="11">
        <f t="shared" si="3"/>
        <v>22.007692307692309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227.3</v>
      </c>
      <c r="AA239" s="11">
        <f t="shared" si="3"/>
        <v>16.235714285714288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526</v>
      </c>
      <c r="AA240" s="11">
        <f t="shared" si="3"/>
        <v>18.137931034482758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149.4</v>
      </c>
      <c r="AA243" s="11">
        <f t="shared" si="3"/>
        <v>4.8193548387096774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230.6</v>
      </c>
      <c r="AA245" s="11">
        <f t="shared" si="3"/>
        <v>7.2062499999999998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165</v>
      </c>
      <c r="AA247" s="11">
        <f t="shared" si="3"/>
        <v>9.1666666666666661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519</v>
      </c>
      <c r="AA248" s="11">
        <f t="shared" si="3"/>
        <v>14.828571428571429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188.7</v>
      </c>
      <c r="AA249" s="11">
        <f t="shared" si="3"/>
        <v>7.8624999999999998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192</v>
      </c>
      <c r="AA250" s="11">
        <f t="shared" si="3"/>
        <v>6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145.9</v>
      </c>
      <c r="AA252" s="11">
        <f t="shared" si="3"/>
        <v>7.6789473684210527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180.8</v>
      </c>
      <c r="AA254" s="11">
        <f t="shared" si="3"/>
        <v>9.5157894736842117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457.7</v>
      </c>
      <c r="AA256" s="11">
        <f t="shared" si="3"/>
        <v>9.5354166666666664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225.1</v>
      </c>
      <c r="AA258" s="11">
        <f t="shared" si="3"/>
        <v>6.6205882352941172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444</v>
      </c>
      <c r="AA261" s="11">
        <f t="shared" si="4"/>
        <v>13.058823529411764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186.5</v>
      </c>
      <c r="AA262" s="11">
        <f t="shared" si="4"/>
        <v>8.1086956521739122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200</v>
      </c>
      <c r="AA263" s="11">
        <f t="shared" si="4"/>
        <v>7.6923076923076925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240.8</v>
      </c>
      <c r="AA264" s="11">
        <f t="shared" si="4"/>
        <v>9.6319999999999997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286.10000000000002</v>
      </c>
      <c r="AA265" s="11">
        <f t="shared" si="4"/>
        <v>11.920833333333334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227.3</v>
      </c>
      <c r="AA266" s="11">
        <f t="shared" si="4"/>
        <v>9.4708333333333332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526</v>
      </c>
      <c r="AA267" s="11">
        <f t="shared" si="4"/>
        <v>18.137931034482758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149.4</v>
      </c>
      <c r="AA270" s="11">
        <f t="shared" si="4"/>
        <v>5.976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230.6</v>
      </c>
      <c r="AA272" s="11">
        <f t="shared" si="4"/>
        <v>6.9878787878787874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165</v>
      </c>
      <c r="AA274" s="11">
        <f t="shared" si="4"/>
        <v>9.7058823529411757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519</v>
      </c>
      <c r="AA275" s="11">
        <f t="shared" si="4"/>
        <v>14.416666666666666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188.7</v>
      </c>
      <c r="AA276" s="11">
        <f t="shared" si="4"/>
        <v>7.8624999999999998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192</v>
      </c>
      <c r="AA277" s="11">
        <f t="shared" si="4"/>
        <v>6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145.9</v>
      </c>
      <c r="AA279" s="11">
        <f t="shared" si="4"/>
        <v>9.7266666666666666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180.8</v>
      </c>
      <c r="AA281" s="11">
        <f t="shared" si="4"/>
        <v>8.6095238095238109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457.7</v>
      </c>
      <c r="AA283" s="11">
        <f t="shared" si="4"/>
        <v>9.738297872340425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225.1</v>
      </c>
      <c r="AA285" s="11">
        <f t="shared" si="4"/>
        <v>7.2612903225806447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444</v>
      </c>
      <c r="AA288" s="11">
        <f t="shared" si="4"/>
        <v>13.058823529411764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186.5</v>
      </c>
      <c r="AA289" s="11">
        <f t="shared" si="4"/>
        <v>8.1086956521739122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200</v>
      </c>
      <c r="AA290" s="11">
        <f t="shared" si="4"/>
        <v>9.0909090909090917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240.8</v>
      </c>
      <c r="AA291" s="11">
        <f t="shared" si="4"/>
        <v>9.2615384615384624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286.10000000000002</v>
      </c>
      <c r="AA292" s="11">
        <f t="shared" si="4"/>
        <v>11.444000000000001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227.3</v>
      </c>
      <c r="AA293" s="11">
        <f t="shared" si="4"/>
        <v>9.4708333333333332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526</v>
      </c>
      <c r="AA294" s="11">
        <f t="shared" si="4"/>
        <v>18.137931034482758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149.4</v>
      </c>
      <c r="AA297" s="11">
        <f t="shared" si="4"/>
        <v>6.790909090909091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230.6</v>
      </c>
      <c r="AA299" s="11">
        <f t="shared" si="4"/>
        <v>5.1244444444444444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165</v>
      </c>
      <c r="AA301" s="11">
        <f t="shared" si="4"/>
        <v>9.7058823529411757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519</v>
      </c>
      <c r="AA302" s="11">
        <f t="shared" si="4"/>
        <v>13.657894736842104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188.7</v>
      </c>
      <c r="AA303" s="11">
        <f t="shared" si="4"/>
        <v>6.988888888888888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192</v>
      </c>
      <c r="AA304" s="11">
        <f t="shared" si="4"/>
        <v>5.8181818181818183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145.9</v>
      </c>
      <c r="AA306" s="11">
        <f t="shared" si="4"/>
        <v>9.7266666666666666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180.8</v>
      </c>
      <c r="AA308" s="11">
        <f t="shared" si="4"/>
        <v>9.0400000000000009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457.7</v>
      </c>
      <c r="AA310" s="11">
        <f t="shared" si="4"/>
        <v>9.5354166666666664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225.1</v>
      </c>
      <c r="AA312" s="11">
        <f t="shared" si="4"/>
        <v>8.337037037037037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444</v>
      </c>
      <c r="AA315" s="11">
        <f t="shared" si="4"/>
        <v>14.32258064516129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186.5</v>
      </c>
      <c r="AA316" s="11">
        <f t="shared" si="4"/>
        <v>7.770833333333333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200</v>
      </c>
      <c r="AA317" s="11">
        <f t="shared" si="4"/>
        <v>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240.8</v>
      </c>
      <c r="AA318" s="11">
        <f t="shared" si="4"/>
        <v>9.6319999999999997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286.10000000000002</v>
      </c>
      <c r="AA319" s="11">
        <f t="shared" si="4"/>
        <v>10.596296296296297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227.3</v>
      </c>
      <c r="AA320" s="11">
        <f t="shared" si="4"/>
        <v>8.7423076923076923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526</v>
      </c>
      <c r="AA321" s="11">
        <f t="shared" si="4"/>
        <v>16.967741935483872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149.4</v>
      </c>
      <c r="AA324" s="11">
        <f t="shared" si="5"/>
        <v>6.4956521739130437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230.6</v>
      </c>
      <c r="AA326" s="11">
        <f t="shared" si="5"/>
        <v>10.481818181818182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165</v>
      </c>
      <c r="AA328" s="11">
        <f t="shared" si="5"/>
        <v>10.3125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519</v>
      </c>
      <c r="AA329" s="11">
        <f t="shared" si="5"/>
        <v>15.727272727272727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188.7</v>
      </c>
      <c r="AA330" s="11">
        <f t="shared" si="5"/>
        <v>7.2576923076923077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192</v>
      </c>
      <c r="AA331" s="11">
        <f t="shared" si="5"/>
        <v>5.8181818181818183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145.9</v>
      </c>
      <c r="AA333" s="11">
        <f t="shared" si="5"/>
        <v>8.5823529411764703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180.8</v>
      </c>
      <c r="AA335" s="11">
        <f t="shared" si="5"/>
        <v>10.044444444444444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457.7</v>
      </c>
      <c r="AA337" s="11">
        <f t="shared" si="5"/>
        <v>10.402272727272727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225.1</v>
      </c>
      <c r="AA339" s="11">
        <f t="shared" si="5"/>
        <v>9.3791666666666664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444</v>
      </c>
      <c r="AA342" s="11">
        <f t="shared" si="5"/>
        <v>10.571428571428571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186.5</v>
      </c>
      <c r="AA343" s="11">
        <f t="shared" si="5"/>
        <v>6.6607142857142856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200</v>
      </c>
      <c r="AA344" s="11">
        <f t="shared" si="5"/>
        <v>7.4074074074074074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240.8</v>
      </c>
      <c r="AA345" s="11">
        <f t="shared" si="5"/>
        <v>8.9185185185185194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286.10000000000002</v>
      </c>
      <c r="AA346" s="11">
        <f t="shared" si="5"/>
        <v>13.623809523809525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227.3</v>
      </c>
      <c r="AA347" s="11">
        <f t="shared" si="5"/>
        <v>9.8826086956521753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526</v>
      </c>
      <c r="AA348" s="11">
        <f t="shared" si="5"/>
        <v>16.4375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149.4</v>
      </c>
      <c r="AA351" s="11">
        <f t="shared" si="5"/>
        <v>6.2250000000000005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230.6</v>
      </c>
      <c r="AA353" s="11">
        <f t="shared" si="5"/>
        <v>7.6866666666666665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165</v>
      </c>
      <c r="AA355" s="11">
        <f t="shared" si="5"/>
        <v>10.3125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519</v>
      </c>
      <c r="AA356" s="11">
        <f t="shared" si="5"/>
        <v>14.828571428571429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188.7</v>
      </c>
      <c r="AA357" s="11">
        <f t="shared" si="5"/>
        <v>10.483333333333333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192</v>
      </c>
      <c r="AA358" s="11">
        <f t="shared" si="5"/>
        <v>5.1891891891891895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145.9</v>
      </c>
      <c r="AA359" s="11">
        <f t="shared" si="5"/>
        <v>8.5823529411764703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180.8</v>
      </c>
      <c r="AA361" s="11">
        <f t="shared" si="5"/>
        <v>9.5157894736842117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457.7</v>
      </c>
      <c r="AA363" s="11">
        <f t="shared" si="5"/>
        <v>11.442499999999999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225.1</v>
      </c>
      <c r="AA365" s="11">
        <f t="shared" si="5"/>
        <v>8.0392857142857146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444</v>
      </c>
      <c r="AA368" s="11">
        <f t="shared" si="5"/>
        <v>10.829268292682928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186.5</v>
      </c>
      <c r="AA369" s="11">
        <f t="shared" si="5"/>
        <v>8.1086956521739122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200</v>
      </c>
      <c r="AA370" s="11">
        <f t="shared" si="5"/>
        <v>8.695652173913043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240.8</v>
      </c>
      <c r="AA371" s="11">
        <f t="shared" si="5"/>
        <v>9.2615384615384624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286.10000000000002</v>
      </c>
      <c r="AA372" s="11">
        <f t="shared" si="5"/>
        <v>13.004545454545456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227.3</v>
      </c>
      <c r="AA373" s="11">
        <f t="shared" si="5"/>
        <v>10.823809523809524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526</v>
      </c>
      <c r="AA374" s="11">
        <f t="shared" si="5"/>
        <v>16.967741935483872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149.4</v>
      </c>
      <c r="AA377" s="11">
        <f t="shared" si="5"/>
        <v>7.1142857142857148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230.6</v>
      </c>
      <c r="AA379" s="11">
        <f t="shared" si="5"/>
        <v>9.2240000000000002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165</v>
      </c>
      <c r="AA381" s="11">
        <f t="shared" si="5"/>
        <v>9.7058823529411757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519</v>
      </c>
      <c r="AA382" s="11">
        <f t="shared" si="5"/>
        <v>14.027027027027026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188.7</v>
      </c>
      <c r="AA383" s="11">
        <f t="shared" si="5"/>
        <v>9.9315789473684202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192</v>
      </c>
      <c r="AA384" s="11">
        <f t="shared" si="5"/>
        <v>5.8181818181818183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145.9</v>
      </c>
      <c r="AA385" s="11">
        <f t="shared" si="5"/>
        <v>10.421428571428573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180.8</v>
      </c>
      <c r="AA387" s="11">
        <f t="shared" ref="AA387:AA450" si="6">IFERROR(Z387/M387,0)</f>
        <v>10.044444444444444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457.7</v>
      </c>
      <c r="AA389" s="11">
        <f t="shared" si="6"/>
        <v>10.897619047619047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225.1</v>
      </c>
      <c r="AA391" s="11">
        <f t="shared" si="6"/>
        <v>9.3791666666666664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444</v>
      </c>
      <c r="AA394" s="11">
        <f t="shared" si="6"/>
        <v>13.058823529411764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186.5</v>
      </c>
      <c r="AA395" s="11">
        <f t="shared" si="6"/>
        <v>10.361111111111111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200</v>
      </c>
      <c r="AA396" s="11">
        <f t="shared" si="6"/>
        <v>10.526315789473685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240.8</v>
      </c>
      <c r="AA397" s="11">
        <f t="shared" si="6"/>
        <v>9.6319999999999997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286.10000000000002</v>
      </c>
      <c r="AA398" s="11">
        <f t="shared" si="6"/>
        <v>13.623809523809525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227.3</v>
      </c>
      <c r="AA399" s="11">
        <f t="shared" si="6"/>
        <v>12.627777777777778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526</v>
      </c>
      <c r="AA400" s="11">
        <f t="shared" si="6"/>
        <v>17.533333333333335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149.4</v>
      </c>
      <c r="AA403" s="11">
        <f t="shared" si="6"/>
        <v>7.8631578947368421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230.6</v>
      </c>
      <c r="AA405" s="11">
        <f t="shared" si="6"/>
        <v>6.9878787878787874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165</v>
      </c>
      <c r="AA407" s="11">
        <f t="shared" si="6"/>
        <v>13.75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519</v>
      </c>
      <c r="AA408" s="11">
        <f t="shared" si="6"/>
        <v>17.896551724137932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188.7</v>
      </c>
      <c r="AA409" s="11">
        <f t="shared" si="6"/>
        <v>11.793749999999999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192</v>
      </c>
      <c r="AA410" s="11">
        <f t="shared" si="6"/>
        <v>7.1111111111111107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145.9</v>
      </c>
      <c r="AA411" s="11">
        <f t="shared" si="6"/>
        <v>14.59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180.8</v>
      </c>
      <c r="AA413" s="11">
        <f t="shared" si="6"/>
        <v>12.053333333333335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457.7</v>
      </c>
      <c r="AA415" s="11">
        <f t="shared" si="6"/>
        <v>13.077142857142857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225.1</v>
      </c>
      <c r="AA417" s="11">
        <f t="shared" si="6"/>
        <v>9.7869565217391301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444</v>
      </c>
      <c r="AA420" s="11">
        <f t="shared" si="6"/>
        <v>13.875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186.5</v>
      </c>
      <c r="AA421" s="11">
        <f t="shared" si="6"/>
        <v>11.65625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200</v>
      </c>
      <c r="AA422" s="11">
        <f t="shared" si="6"/>
        <v>12.5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240.8</v>
      </c>
      <c r="AA423" s="11">
        <f t="shared" si="6"/>
        <v>12.673684210526316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286.10000000000002</v>
      </c>
      <c r="AA424" s="11">
        <f t="shared" si="6"/>
        <v>16.829411764705885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227.3</v>
      </c>
      <c r="AA425" s="11">
        <f t="shared" si="6"/>
        <v>10.823809523809524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526</v>
      </c>
      <c r="AA426" s="11">
        <f t="shared" si="6"/>
        <v>21.04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149.4</v>
      </c>
      <c r="AA429" s="11">
        <f t="shared" si="6"/>
        <v>11.492307692307692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230.6</v>
      </c>
      <c r="AA431" s="11">
        <f t="shared" si="6"/>
        <v>23.06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165</v>
      </c>
      <c r="AA433" s="11">
        <f t="shared" si="6"/>
        <v>7.1739130434782608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519</v>
      </c>
      <c r="AA434" s="11">
        <f t="shared" si="6"/>
        <v>32.4375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188.7</v>
      </c>
      <c r="AA435" s="11">
        <f t="shared" si="6"/>
        <v>8.5772727272727263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192</v>
      </c>
      <c r="AA436" s="11">
        <f t="shared" si="6"/>
        <v>12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145.9</v>
      </c>
      <c r="AA437" s="11">
        <f t="shared" si="6"/>
        <v>7.6789473684210527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180.8</v>
      </c>
      <c r="AA439" s="11">
        <f t="shared" si="6"/>
        <v>10.63529411764706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457.7</v>
      </c>
      <c r="AA441" s="11">
        <f t="shared" si="6"/>
        <v>11.163414634146342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225.1</v>
      </c>
      <c r="AA443" s="11">
        <f t="shared" si="6"/>
        <v>11.84736842105263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444</v>
      </c>
      <c r="AA446" s="11">
        <f t="shared" si="6"/>
        <v>10.571428571428571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186.5</v>
      </c>
      <c r="AA447" s="11">
        <f t="shared" si="6"/>
        <v>9.3249999999999993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200</v>
      </c>
      <c r="AA448" s="11">
        <f t="shared" si="6"/>
        <v>6.8965517241379306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240.8</v>
      </c>
      <c r="AA449" s="11">
        <f t="shared" si="6"/>
        <v>14.164705882352942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286.10000000000002</v>
      </c>
      <c r="AA450" s="11">
        <f t="shared" si="6"/>
        <v>31.788888888888891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227.3</v>
      </c>
      <c r="AA451" s="11">
        <f t="shared" ref="AA451:AA514" si="7">IFERROR(Z451/M451,0)</f>
        <v>11.365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526</v>
      </c>
      <c r="AA452" s="11">
        <f t="shared" si="7"/>
        <v>26.3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149.4</v>
      </c>
      <c r="AA455" s="11">
        <f t="shared" si="7"/>
        <v>4.5272727272727273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230.6</v>
      </c>
      <c r="AA457" s="11">
        <f t="shared" si="7"/>
        <v>16.471428571428572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165</v>
      </c>
      <c r="AA459" s="11">
        <f t="shared" si="7"/>
        <v>9.1666666666666661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519</v>
      </c>
      <c r="AA460" s="11">
        <f t="shared" si="7"/>
        <v>23.59090909090909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188.7</v>
      </c>
      <c r="AA461" s="11">
        <f t="shared" si="7"/>
        <v>8.9857142857142858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192</v>
      </c>
      <c r="AA462" s="11">
        <f t="shared" si="7"/>
        <v>16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145.9</v>
      </c>
      <c r="AA463" s="11">
        <f t="shared" si="7"/>
        <v>8.1055555555555561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180.8</v>
      </c>
      <c r="AA465" s="11">
        <f t="shared" si="7"/>
        <v>10.044444444444444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457.7</v>
      </c>
      <c r="AA467" s="11">
        <f t="shared" si="7"/>
        <v>15.256666666666666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225.1</v>
      </c>
      <c r="AA469" s="11">
        <f t="shared" si="7"/>
        <v>10.719047619047618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444</v>
      </c>
      <c r="AA472" s="11">
        <f t="shared" si="7"/>
        <v>12.333333333333334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186.5</v>
      </c>
      <c r="AA473" s="11">
        <f t="shared" si="7"/>
        <v>8.4772727272727266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200</v>
      </c>
      <c r="AA474" s="11">
        <f t="shared" si="7"/>
        <v>8.695652173913043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240.8</v>
      </c>
      <c r="AA475" s="11">
        <f t="shared" si="7"/>
        <v>10.945454545454545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286.10000000000002</v>
      </c>
      <c r="AA476" s="11">
        <f t="shared" si="7"/>
        <v>26.009090909090911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227.3</v>
      </c>
      <c r="AA477" s="11">
        <f t="shared" si="7"/>
        <v>11.963157894736844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526</v>
      </c>
      <c r="AA478" s="11">
        <f t="shared" si="7"/>
        <v>30.941176470588236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149.4</v>
      </c>
      <c r="AA481" s="11">
        <f t="shared" si="7"/>
        <v>5.5333333333333332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230.6</v>
      </c>
      <c r="AA483" s="11">
        <f t="shared" si="7"/>
        <v>15.373333333333333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165</v>
      </c>
      <c r="AA485" s="11">
        <f t="shared" si="7"/>
        <v>9.1666666666666661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519</v>
      </c>
      <c r="AA486" s="11">
        <f t="shared" si="7"/>
        <v>23.59090909090909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188.7</v>
      </c>
      <c r="AA487" s="11">
        <f t="shared" si="7"/>
        <v>8.5772727272727263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192</v>
      </c>
      <c r="AA488" s="11">
        <f t="shared" si="7"/>
        <v>12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145.9</v>
      </c>
      <c r="AA489" s="11">
        <f t="shared" si="7"/>
        <v>8.5823529411764703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180.8</v>
      </c>
      <c r="AA491" s="11">
        <f t="shared" si="7"/>
        <v>9.5157894736842117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457.7</v>
      </c>
      <c r="AA493" s="11">
        <f t="shared" si="7"/>
        <v>12.713888888888889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225.1</v>
      </c>
      <c r="AA495" s="11">
        <f t="shared" si="7"/>
        <v>9.3791666666666664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444</v>
      </c>
      <c r="AA498" s="11">
        <f t="shared" si="7"/>
        <v>12.685714285714285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186.5</v>
      </c>
      <c r="AA499" s="11">
        <f t="shared" si="7"/>
        <v>8.8809523809523814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200</v>
      </c>
      <c r="AA500" s="11">
        <f t="shared" si="7"/>
        <v>8.695652173913043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240.8</v>
      </c>
      <c r="AA501" s="11">
        <f t="shared" si="7"/>
        <v>9.2615384615384624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286.10000000000002</v>
      </c>
      <c r="AA502" s="11">
        <f t="shared" si="7"/>
        <v>23.841666666666669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227.3</v>
      </c>
      <c r="AA503" s="11">
        <f t="shared" si="7"/>
        <v>9.0920000000000005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526</v>
      </c>
      <c r="AA504" s="11">
        <f t="shared" si="7"/>
        <v>29.222222222222221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149.4</v>
      </c>
      <c r="AA507" s="11">
        <f t="shared" si="7"/>
        <v>5.976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230.6</v>
      </c>
      <c r="AA509" s="11">
        <f t="shared" si="7"/>
        <v>10.980952380952381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165</v>
      </c>
      <c r="AA511" s="11">
        <f t="shared" si="7"/>
        <v>12.692307692307692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519</v>
      </c>
      <c r="AA512" s="11">
        <f t="shared" si="7"/>
        <v>25.95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188.7</v>
      </c>
      <c r="AA513" s="11">
        <f t="shared" si="7"/>
        <v>9.9315789473684202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192</v>
      </c>
      <c r="AA514" s="11">
        <f t="shared" si="7"/>
        <v>6.8571428571428568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145.9</v>
      </c>
      <c r="AA515" s="11">
        <f t="shared" ref="AA515:AA578" si="8">IFERROR(Z515/M515,0)</f>
        <v>10.421428571428573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180.8</v>
      </c>
      <c r="AA517" s="11">
        <f t="shared" si="8"/>
        <v>10.044444444444444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457.7</v>
      </c>
      <c r="AA519" s="11">
        <f t="shared" si="8"/>
        <v>13.869696969696969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225.1</v>
      </c>
      <c r="AA521" s="11">
        <f t="shared" si="8"/>
        <v>9.3791666666666664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444</v>
      </c>
      <c r="AA524" s="11">
        <f t="shared" si="8"/>
        <v>15.857142857142858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186.5</v>
      </c>
      <c r="AA525" s="11">
        <f t="shared" si="8"/>
        <v>10.970588235294118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200</v>
      </c>
      <c r="AA526" s="11">
        <f t="shared" si="8"/>
        <v>10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240.8</v>
      </c>
      <c r="AA527" s="11">
        <f t="shared" si="8"/>
        <v>10.033333333333333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286.10000000000002</v>
      </c>
      <c r="AA528" s="11">
        <f t="shared" si="8"/>
        <v>28.610000000000003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227.3</v>
      </c>
      <c r="AA529" s="11">
        <f t="shared" si="8"/>
        <v>8.7423076923076923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526</v>
      </c>
      <c r="AA530" s="11">
        <f t="shared" si="8"/>
        <v>32.875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149.4</v>
      </c>
      <c r="AA533" s="11">
        <f t="shared" si="8"/>
        <v>8.3000000000000007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230.6</v>
      </c>
      <c r="AA535" s="11">
        <f t="shared" si="8"/>
        <v>23.06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165</v>
      </c>
      <c r="AA537" s="11">
        <f t="shared" si="8"/>
        <v>7.5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519</v>
      </c>
      <c r="AA538" s="11">
        <f t="shared" si="8"/>
        <v>19.96153846153846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188.7</v>
      </c>
      <c r="AA539" s="11">
        <f t="shared" si="8"/>
        <v>8.9857142857142858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192</v>
      </c>
      <c r="AA540" s="11">
        <f t="shared" si="8"/>
        <v>11.294117647058824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145.9</v>
      </c>
      <c r="AA541" s="11">
        <f t="shared" si="8"/>
        <v>9.1187500000000004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180.8</v>
      </c>
      <c r="AA543" s="11">
        <f t="shared" si="8"/>
        <v>7.2320000000000002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457.7</v>
      </c>
      <c r="AA545" s="11">
        <f t="shared" si="8"/>
        <v>14.303125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225.1</v>
      </c>
      <c r="AA547" s="11">
        <f t="shared" si="8"/>
        <v>9.3791666666666664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444</v>
      </c>
      <c r="AA550" s="11">
        <f t="shared" si="8"/>
        <v>10.829268292682928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186.5</v>
      </c>
      <c r="AA551" s="11">
        <f t="shared" si="8"/>
        <v>7.1730769230769234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200</v>
      </c>
      <c r="AA552" s="11">
        <f t="shared" si="8"/>
        <v>8.3333333333333339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240.8</v>
      </c>
      <c r="AA553" s="11">
        <f t="shared" si="8"/>
        <v>10.469565217391304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286.10000000000002</v>
      </c>
      <c r="AA554" s="11">
        <f t="shared" si="8"/>
        <v>17.881250000000001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227.3</v>
      </c>
      <c r="AA555" s="11">
        <f t="shared" si="8"/>
        <v>6.4942857142857147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526</v>
      </c>
      <c r="AA556" s="11">
        <f t="shared" si="8"/>
        <v>23.90909090909091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149.4</v>
      </c>
      <c r="AA559" s="11">
        <f t="shared" si="8"/>
        <v>7.4700000000000006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230.6</v>
      </c>
      <c r="AA561" s="11">
        <f t="shared" si="8"/>
        <v>13.564705882352941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165</v>
      </c>
      <c r="AA563" s="11">
        <f t="shared" si="8"/>
        <v>9.7058823529411757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519</v>
      </c>
      <c r="AA564" s="11">
        <f t="shared" si="8"/>
        <v>28.833333333333332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188.7</v>
      </c>
      <c r="AA565" s="11">
        <f t="shared" si="8"/>
        <v>8.5772727272727263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192</v>
      </c>
      <c r="AA566" s="11">
        <f t="shared" si="8"/>
        <v>17.454545454545453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145.9</v>
      </c>
      <c r="AA567" s="11">
        <f t="shared" si="8"/>
        <v>11.223076923076924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180.8</v>
      </c>
      <c r="AA569" s="11">
        <f t="shared" si="8"/>
        <v>9.0400000000000009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457.7</v>
      </c>
      <c r="AA571" s="11">
        <f t="shared" si="8"/>
        <v>19.070833333333333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225.1</v>
      </c>
      <c r="AA573" s="11">
        <f t="shared" si="8"/>
        <v>11.254999999999999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444</v>
      </c>
      <c r="AA576" s="11">
        <f t="shared" si="8"/>
        <v>10.571428571428571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186.5</v>
      </c>
      <c r="AA577" s="11">
        <f t="shared" si="8"/>
        <v>9.8157894736842106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200</v>
      </c>
      <c r="AA578" s="11">
        <f t="shared" si="8"/>
        <v>11.111111111111111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240.8</v>
      </c>
      <c r="AA579" s="11">
        <f t="shared" ref="AA579:AA642" si="9">IFERROR(Z579/M579,0)</f>
        <v>12.673684210526316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286.10000000000002</v>
      </c>
      <c r="AA580" s="11">
        <f t="shared" si="9"/>
        <v>17.881250000000001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227.3</v>
      </c>
      <c r="AA581" s="11">
        <f t="shared" si="9"/>
        <v>9.0920000000000005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526</v>
      </c>
      <c r="AA582" s="11">
        <f t="shared" si="9"/>
        <v>22.869565217391305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149.4</v>
      </c>
      <c r="AA585" s="11">
        <f t="shared" si="9"/>
        <v>7.4700000000000006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230.6</v>
      </c>
      <c r="AA587" s="11">
        <f t="shared" si="9"/>
        <v>15.373333333333333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165</v>
      </c>
      <c r="AA589" s="11">
        <f t="shared" si="9"/>
        <v>11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519</v>
      </c>
      <c r="AA590" s="11">
        <f t="shared" si="9"/>
        <v>24.714285714285715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188.7</v>
      </c>
      <c r="AA591" s="11">
        <f t="shared" si="9"/>
        <v>8.9857142857142858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192</v>
      </c>
      <c r="AA592" s="11">
        <f t="shared" si="9"/>
        <v>13.714285714285714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145.9</v>
      </c>
      <c r="AA593" s="11">
        <f t="shared" si="9"/>
        <v>9.1187500000000004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180.8</v>
      </c>
      <c r="AA595" s="11">
        <f t="shared" si="9"/>
        <v>9.0400000000000009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457.7</v>
      </c>
      <c r="AA597" s="11">
        <f t="shared" si="9"/>
        <v>19.070833333333333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225.1</v>
      </c>
      <c r="AA599" s="11">
        <f t="shared" si="9"/>
        <v>11.254999999999999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444</v>
      </c>
      <c r="AA602" s="11">
        <f t="shared" si="9"/>
        <v>10.571428571428571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186.5</v>
      </c>
      <c r="AA603" s="11">
        <f t="shared" si="9"/>
        <v>9.8157894736842106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200</v>
      </c>
      <c r="AA604" s="11">
        <f t="shared" si="9"/>
        <v>10.526315789473685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240.8</v>
      </c>
      <c r="AA605" s="11">
        <f t="shared" si="9"/>
        <v>12.673684210526316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286.10000000000002</v>
      </c>
      <c r="AA606" s="11">
        <f t="shared" si="9"/>
        <v>15.894444444444446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227.3</v>
      </c>
      <c r="AA607" s="11">
        <f t="shared" si="9"/>
        <v>10.331818181818182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526</v>
      </c>
      <c r="AA608" s="11">
        <f t="shared" si="9"/>
        <v>22.869565217391305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149.4</v>
      </c>
      <c r="AA611" s="11">
        <f t="shared" si="9"/>
        <v>8.3000000000000007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841.3</v>
      </c>
      <c r="AA613" s="11">
        <f t="shared" si="9"/>
        <v>9.8976470588235284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768</v>
      </c>
      <c r="AA614" s="11">
        <f t="shared" si="9"/>
        <v>7.1111111111111107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606</v>
      </c>
      <c r="AA615" s="11">
        <f t="shared" si="9"/>
        <v>26.347826086956523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650</v>
      </c>
      <c r="AA616" s="11">
        <f t="shared" si="9"/>
        <v>14.772727272727273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547</v>
      </c>
      <c r="AA617" s="11">
        <f t="shared" si="9"/>
        <v>17.09375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840</v>
      </c>
      <c r="AA620" s="11">
        <f t="shared" si="9"/>
        <v>10.632911392405063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658</v>
      </c>
      <c r="AA621" s="11">
        <f t="shared" si="9"/>
        <v>14.304347826086957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730</v>
      </c>
      <c r="AA623" s="11">
        <f t="shared" si="9"/>
        <v>8.1111111111111107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799</v>
      </c>
      <c r="AA624" s="11">
        <f t="shared" si="9"/>
        <v>99.875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773.1</v>
      </c>
      <c r="AA626" s="11">
        <f t="shared" si="9"/>
        <v>8.59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553</v>
      </c>
      <c r="AA627" s="11">
        <f t="shared" si="9"/>
        <v>8.7777777777777786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874</v>
      </c>
      <c r="AA629" s="11">
        <f t="shared" si="9"/>
        <v>17.836734693877553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607</v>
      </c>
      <c r="AA632" s="11">
        <f t="shared" si="9"/>
        <v>27.59090909090909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544</v>
      </c>
      <c r="AA633" s="11">
        <f t="shared" si="9"/>
        <v>30.222222222222221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517.5</v>
      </c>
      <c r="AA634" s="11">
        <f t="shared" si="9"/>
        <v>11.761363636363637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546.20000000000005</v>
      </c>
      <c r="AA635" s="11">
        <f t="shared" si="9"/>
        <v>12.70232558139535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1065.0999999999999</v>
      </c>
      <c r="AA636" s="11">
        <f t="shared" si="9"/>
        <v>14.393243243243242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1065</v>
      </c>
      <c r="AA639" s="11">
        <f t="shared" si="9"/>
        <v>6.0511363636363633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825</v>
      </c>
      <c r="AA641" s="11">
        <f t="shared" si="9"/>
        <v>30.555555555555557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965</v>
      </c>
      <c r="AA642" s="11">
        <f t="shared" si="9"/>
        <v>241.25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550</v>
      </c>
      <c r="AA643" s="11">
        <f t="shared" ref="AA643:AA706" si="10">IFERROR(Z643/M643,0)</f>
        <v>25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841.3</v>
      </c>
      <c r="AA644" s="11">
        <f t="shared" si="10"/>
        <v>11.849295774647887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768</v>
      </c>
      <c r="AA645" s="11">
        <f t="shared" si="10"/>
        <v>6.7368421052631575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606</v>
      </c>
      <c r="AA646" s="11">
        <f t="shared" si="10"/>
        <v>24.24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650</v>
      </c>
      <c r="AA647" s="11">
        <f t="shared" si="10"/>
        <v>11.607142857142858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547</v>
      </c>
      <c r="AA648" s="11">
        <f t="shared" si="10"/>
        <v>10.51923076923077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644</v>
      </c>
      <c r="AA650" s="11">
        <f t="shared" si="10"/>
        <v>6.44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840</v>
      </c>
      <c r="AA652" s="11">
        <f t="shared" si="10"/>
        <v>13.333333333333334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658</v>
      </c>
      <c r="AA653" s="11">
        <f t="shared" si="10"/>
        <v>16.048780487804876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730</v>
      </c>
      <c r="AA655" s="11">
        <f t="shared" si="10"/>
        <v>10.735294117647058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799</v>
      </c>
      <c r="AA656" s="11">
        <f t="shared" si="10"/>
        <v>49.9375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773.1</v>
      </c>
      <c r="AA658" s="11">
        <f t="shared" si="10"/>
        <v>16.448936170212768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553</v>
      </c>
      <c r="AA659" s="11">
        <f t="shared" si="10"/>
        <v>9.875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874</v>
      </c>
      <c r="AA661" s="11">
        <f t="shared" si="10"/>
        <v>11.653333333333334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607</v>
      </c>
      <c r="AA664" s="11">
        <f t="shared" si="10"/>
        <v>31.94736842105263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544</v>
      </c>
      <c r="AA665" s="11">
        <f t="shared" si="10"/>
        <v>24.727272727272727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517.5</v>
      </c>
      <c r="AA666" s="11">
        <f t="shared" si="10"/>
        <v>11.5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546.20000000000005</v>
      </c>
      <c r="AA667" s="11">
        <f t="shared" si="10"/>
        <v>13.004761904761907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1065.0999999999999</v>
      </c>
      <c r="AA668" s="11">
        <f t="shared" si="10"/>
        <v>14.014473684210525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1065</v>
      </c>
      <c r="AA671" s="11">
        <f t="shared" si="10"/>
        <v>5.0714285714285712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597</v>
      </c>
      <c r="AA672" s="11">
        <f t="shared" si="10"/>
        <v>5.3783783783783781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845</v>
      </c>
      <c r="AA674" s="11">
        <f t="shared" si="10"/>
        <v>8.125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825</v>
      </c>
      <c r="AA675" s="11">
        <f t="shared" si="10"/>
        <v>33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965</v>
      </c>
      <c r="AA676" s="11">
        <f t="shared" si="10"/>
        <v>137.85714285714286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550</v>
      </c>
      <c r="AA677" s="11">
        <f t="shared" si="10"/>
        <v>8.4615384615384617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828</v>
      </c>
      <c r="AA678" s="11">
        <f t="shared" si="10"/>
        <v>48.705882352941174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841.3</v>
      </c>
      <c r="AA679" s="11">
        <f t="shared" si="10"/>
        <v>11.849295774647887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768</v>
      </c>
      <c r="AA680" s="11">
        <f t="shared" si="10"/>
        <v>9.6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606</v>
      </c>
      <c r="AA681" s="11">
        <f t="shared" si="10"/>
        <v>20.896551724137932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650</v>
      </c>
      <c r="AA682" s="11">
        <f t="shared" si="10"/>
        <v>11.818181818181818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547</v>
      </c>
      <c r="AA683" s="11">
        <f t="shared" si="10"/>
        <v>11.163265306122449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644</v>
      </c>
      <c r="AA685" s="11">
        <f t="shared" si="10"/>
        <v>6.5050505050505052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840</v>
      </c>
      <c r="AA687" s="11">
        <f t="shared" si="10"/>
        <v>13.125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658</v>
      </c>
      <c r="AA688" s="11">
        <f t="shared" si="10"/>
        <v>16.871794871794872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730</v>
      </c>
      <c r="AA690" s="11">
        <f t="shared" si="10"/>
        <v>11.23076923076923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799</v>
      </c>
      <c r="AA691" s="11">
        <f t="shared" si="10"/>
        <v>49.9375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773.1</v>
      </c>
      <c r="AA693" s="11">
        <f t="shared" si="10"/>
        <v>16.448936170212768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553</v>
      </c>
      <c r="AA694" s="11">
        <f t="shared" si="10"/>
        <v>10.24074074074074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874</v>
      </c>
      <c r="AA696" s="11">
        <f t="shared" si="10"/>
        <v>12.852941176470589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607</v>
      </c>
      <c r="AA699" s="11">
        <f t="shared" si="10"/>
        <v>33.722222222222221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544</v>
      </c>
      <c r="AA700" s="11">
        <f t="shared" si="10"/>
        <v>30.222222222222221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517.5</v>
      </c>
      <c r="AA701" s="11">
        <f t="shared" si="10"/>
        <v>12.321428571428571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546.20000000000005</v>
      </c>
      <c r="AA702" s="11">
        <f t="shared" si="10"/>
        <v>13.004761904761907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1065.0999999999999</v>
      </c>
      <c r="AA703" s="11">
        <f t="shared" si="10"/>
        <v>14.201333333333332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676.1</v>
      </c>
      <c r="AA706" s="11">
        <f t="shared" si="10"/>
        <v>-96.585714285714289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1065</v>
      </c>
      <c r="AA707" s="11">
        <f t="shared" ref="AA707:AA770" si="11">IFERROR(Z707/M707,0)</f>
        <v>7.8308823529411766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597</v>
      </c>
      <c r="AA708" s="11">
        <f t="shared" si="11"/>
        <v>8.5285714285714285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845</v>
      </c>
      <c r="AA710" s="11">
        <f t="shared" si="11"/>
        <v>6.9834710743801649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825</v>
      </c>
      <c r="AA711" s="11">
        <f t="shared" si="11"/>
        <v>34.375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965</v>
      </c>
      <c r="AA712" s="11">
        <f t="shared" si="11"/>
        <v>80.416666666666671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550</v>
      </c>
      <c r="AA713" s="11">
        <f t="shared" si="11"/>
        <v>11.702127659574469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990</v>
      </c>
      <c r="AA715" s="11">
        <f t="shared" si="11"/>
        <v>14.347826086956522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841.3</v>
      </c>
      <c r="AA716" s="11">
        <f t="shared" si="11"/>
        <v>14.505172413793103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768</v>
      </c>
      <c r="AA717" s="11">
        <f t="shared" si="11"/>
        <v>17.454545454545453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606</v>
      </c>
      <c r="AA718" s="11">
        <f t="shared" si="11"/>
        <v>33.666666666666664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650</v>
      </c>
      <c r="AA719" s="11">
        <f t="shared" si="11"/>
        <v>24.074074074074073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547</v>
      </c>
      <c r="AA720" s="11">
        <f t="shared" si="11"/>
        <v>17.64516129032258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644</v>
      </c>
      <c r="AA722" s="11">
        <f t="shared" si="11"/>
        <v>6.6391752577319592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840</v>
      </c>
      <c r="AA724" s="11">
        <f t="shared" si="11"/>
        <v>12.727272727272727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658</v>
      </c>
      <c r="AA725" s="11">
        <f t="shared" si="11"/>
        <v>24.37037037037037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730</v>
      </c>
      <c r="AA727" s="11">
        <f t="shared" si="11"/>
        <v>12.166666666666666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799</v>
      </c>
      <c r="AA728" s="11">
        <f t="shared" si="11"/>
        <v>53.266666666666666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773.1</v>
      </c>
      <c r="AA730" s="11">
        <f t="shared" si="11"/>
        <v>15.777551020408163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553</v>
      </c>
      <c r="AA731" s="11">
        <f t="shared" si="11"/>
        <v>10.634615384615385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874</v>
      </c>
      <c r="AA733" s="11">
        <f t="shared" si="11"/>
        <v>13.044776119402986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607</v>
      </c>
      <c r="AA736" s="11">
        <f t="shared" si="11"/>
        <v>30.35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544</v>
      </c>
      <c r="AA737" s="11">
        <f t="shared" si="11"/>
        <v>32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517.5</v>
      </c>
      <c r="AA738" s="11">
        <f t="shared" si="11"/>
        <v>12.9375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546.20000000000005</v>
      </c>
      <c r="AA739" s="11">
        <f t="shared" si="11"/>
        <v>17.068750000000001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538</v>
      </c>
      <c r="AA740" s="11">
        <f t="shared" si="11"/>
        <v>8.5396825396825395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1065.0999999999999</v>
      </c>
      <c r="AA741" s="11">
        <f t="shared" si="11"/>
        <v>14.793055555555554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676.1</v>
      </c>
      <c r="AA744" s="11">
        <f t="shared" si="11"/>
        <v>-75.12222222222222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1065</v>
      </c>
      <c r="AA745" s="11">
        <f t="shared" si="11"/>
        <v>8.52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597</v>
      </c>
      <c r="AA746" s="11">
        <f t="shared" si="11"/>
        <v>13.568181818181818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845</v>
      </c>
      <c r="AA748" s="11">
        <f t="shared" si="11"/>
        <v>13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825</v>
      </c>
      <c r="AA749" s="11">
        <f t="shared" si="11"/>
        <v>63.46153846153846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965</v>
      </c>
      <c r="AA750" s="11">
        <f t="shared" si="11"/>
        <v>87.727272727272734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550</v>
      </c>
      <c r="AA752" s="11">
        <f t="shared" si="11"/>
        <v>18.96551724137931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990</v>
      </c>
      <c r="AA754" s="11">
        <f t="shared" si="11"/>
        <v>19.03846153846154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841.3</v>
      </c>
      <c r="AA755" s="11">
        <f t="shared" si="11"/>
        <v>26.290624999999999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768</v>
      </c>
      <c r="AA756" s="11">
        <f t="shared" si="11"/>
        <v>24.774193548387096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606</v>
      </c>
      <c r="AA757" s="11">
        <f t="shared" si="11"/>
        <v>28.857142857142858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650</v>
      </c>
      <c r="AA758" s="11">
        <f t="shared" si="11"/>
        <v>81.25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547</v>
      </c>
      <c r="AA759" s="11">
        <f t="shared" si="11"/>
        <v>109.4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644</v>
      </c>
      <c r="AA761" s="11">
        <f t="shared" si="11"/>
        <v>7.666666666666667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840</v>
      </c>
      <c r="AA763" s="11">
        <f t="shared" si="11"/>
        <v>16.153846153846153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658</v>
      </c>
      <c r="AA764" s="11">
        <f t="shared" si="11"/>
        <v>22.689655172413794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730</v>
      </c>
      <c r="AA766" s="11">
        <f t="shared" si="11"/>
        <v>11.967213114754099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799</v>
      </c>
      <c r="AA767" s="11">
        <f t="shared" si="11"/>
        <v>88.777777777777771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773.1</v>
      </c>
      <c r="AA769" s="11">
        <f t="shared" si="11"/>
        <v>20.894594594594594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553</v>
      </c>
      <c r="AA770" s="11">
        <f t="shared" si="11"/>
        <v>12.021739130434783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874</v>
      </c>
      <c r="AA772" s="11">
        <f t="shared" si="12"/>
        <v>16.807692307692307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607</v>
      </c>
      <c r="AA775" s="11">
        <f t="shared" si="12"/>
        <v>35.705882352941174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544</v>
      </c>
      <c r="AA776" s="11">
        <f t="shared" si="12"/>
        <v>27.2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517.5</v>
      </c>
      <c r="AA777" s="11">
        <f t="shared" si="12"/>
        <v>20.7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546.20000000000005</v>
      </c>
      <c r="AA778" s="11">
        <f t="shared" si="12"/>
        <v>20.229629629629631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538</v>
      </c>
      <c r="AA779" s="11">
        <f t="shared" si="12"/>
        <v>12.227272727272727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1065.0999999999999</v>
      </c>
      <c r="AA780" s="11">
        <f t="shared" si="12"/>
        <v>16.137878787878787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676.1</v>
      </c>
      <c r="AA783" s="11">
        <f t="shared" si="12"/>
        <v>-112.68333333333334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1065</v>
      </c>
      <c r="AA784" s="11">
        <f t="shared" si="12"/>
        <v>7.8308823529411766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597</v>
      </c>
      <c r="AA785" s="11">
        <f t="shared" si="12"/>
        <v>20.586206896551722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845</v>
      </c>
      <c r="AA787" s="11">
        <f t="shared" si="12"/>
        <v>16.25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825</v>
      </c>
      <c r="AA788" s="11">
        <f t="shared" si="12"/>
        <v>75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965</v>
      </c>
      <c r="AA789" s="11">
        <f t="shared" si="12"/>
        <v>-48.25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550</v>
      </c>
      <c r="AA791" s="11">
        <f t="shared" si="12"/>
        <v>42.307692307692307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828</v>
      </c>
      <c r="AA793" s="11">
        <f t="shared" si="12"/>
        <v>51.75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613</v>
      </c>
      <c r="AA795" s="11">
        <f t="shared" si="12"/>
        <v>-68.111111111111114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990</v>
      </c>
      <c r="AA796" s="11">
        <f t="shared" si="12"/>
        <v>21.063829787234042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841.3</v>
      </c>
      <c r="AA797" s="11">
        <f t="shared" si="12"/>
        <v>19.565116279069766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768</v>
      </c>
      <c r="AA798" s="11">
        <f t="shared" si="12"/>
        <v>24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606</v>
      </c>
      <c r="AA799" s="11">
        <f t="shared" si="12"/>
        <v>28.857142857142858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650</v>
      </c>
      <c r="AA800" s="11">
        <f t="shared" si="12"/>
        <v>50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547</v>
      </c>
      <c r="AA801" s="11">
        <f t="shared" si="12"/>
        <v>36.466666666666669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644</v>
      </c>
      <c r="AA803" s="11">
        <f t="shared" si="12"/>
        <v>11.925925925925926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840</v>
      </c>
      <c r="AA805" s="11">
        <f t="shared" si="12"/>
        <v>15.272727272727273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658</v>
      </c>
      <c r="AA806" s="11">
        <f t="shared" si="12"/>
        <v>23.5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730</v>
      </c>
      <c r="AA808" s="11">
        <f t="shared" si="12"/>
        <v>11.23076923076923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799</v>
      </c>
      <c r="AA809" s="11">
        <f t="shared" si="12"/>
        <v>53.266666666666666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773.1</v>
      </c>
      <c r="AA811" s="11">
        <f t="shared" si="12"/>
        <v>20.894594594594594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553</v>
      </c>
      <c r="AA812" s="11">
        <f t="shared" si="12"/>
        <v>8.3787878787878789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874</v>
      </c>
      <c r="AA814" s="11">
        <f t="shared" si="12"/>
        <v>17.48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607</v>
      </c>
      <c r="AA817" s="11">
        <f t="shared" si="12"/>
        <v>43.357142857142854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544</v>
      </c>
      <c r="AA818" s="11">
        <f t="shared" si="12"/>
        <v>77.714285714285708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517.5</v>
      </c>
      <c r="AA819" s="11">
        <f t="shared" si="12"/>
        <v>19.903846153846153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546.20000000000005</v>
      </c>
      <c r="AA820" s="11">
        <f t="shared" si="12"/>
        <v>22.758333333333336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538</v>
      </c>
      <c r="AA821" s="11">
        <f t="shared" si="12"/>
        <v>9.7818181818181813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710.5</v>
      </c>
      <c r="AA822" s="11">
        <f t="shared" si="12"/>
        <v>-88.8125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1065.0999999999999</v>
      </c>
      <c r="AA823" s="11">
        <f t="shared" si="12"/>
        <v>16.386153846153846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676.1</v>
      </c>
      <c r="AA826" s="11">
        <f t="shared" si="12"/>
        <v>169.02500000000001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1065</v>
      </c>
      <c r="AA827" s="11">
        <f t="shared" si="12"/>
        <v>10.979381443298969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597</v>
      </c>
      <c r="AA828" s="11">
        <f t="shared" si="12"/>
        <v>28.428571428571427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845</v>
      </c>
      <c r="AA830" s="11">
        <f t="shared" si="12"/>
        <v>14.322033898305085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825</v>
      </c>
      <c r="AA831" s="11">
        <f t="shared" si="12"/>
        <v>51.5625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965</v>
      </c>
      <c r="AA832" s="11">
        <f t="shared" si="12"/>
        <v>241.25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550</v>
      </c>
      <c r="AA834" s="11">
        <f t="shared" si="12"/>
        <v>18.333333333333332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828</v>
      </c>
      <c r="AA836" s="11">
        <f t="shared" si="13"/>
        <v>55.2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990</v>
      </c>
      <c r="AA838" s="11">
        <f t="shared" si="13"/>
        <v>16.5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841.3</v>
      </c>
      <c r="AA839" s="11">
        <f t="shared" si="13"/>
        <v>17.527083333333334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768</v>
      </c>
      <c r="AA840" s="11">
        <f t="shared" si="13"/>
        <v>22.588235294117649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606</v>
      </c>
      <c r="AA841" s="11">
        <f t="shared" si="13"/>
        <v>35.647058823529413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650</v>
      </c>
      <c r="AA842" s="11">
        <f t="shared" si="13"/>
        <v>25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547</v>
      </c>
      <c r="AA843" s="11">
        <f t="shared" si="13"/>
        <v>39.071428571428569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644</v>
      </c>
      <c r="AA845" s="11">
        <f t="shared" si="13"/>
        <v>12.150943396226415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840</v>
      </c>
      <c r="AA847" s="11">
        <f t="shared" si="13"/>
        <v>14.23728813559322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658</v>
      </c>
      <c r="AA848" s="11">
        <f t="shared" si="13"/>
        <v>22.689655172413794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730</v>
      </c>
      <c r="AA850" s="11">
        <f t="shared" si="13"/>
        <v>11.587301587301587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799</v>
      </c>
      <c r="AA851" s="11">
        <f t="shared" si="13"/>
        <v>49.9375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773.1</v>
      </c>
      <c r="AA853" s="11">
        <f t="shared" si="13"/>
        <v>20.894594594594594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553</v>
      </c>
      <c r="AA854" s="11">
        <f t="shared" si="13"/>
        <v>8.7777777777777786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874</v>
      </c>
      <c r="AA856" s="11">
        <f t="shared" si="13"/>
        <v>16.490566037735849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607</v>
      </c>
      <c r="AA859" s="11">
        <f t="shared" si="13"/>
        <v>50.583333333333336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544</v>
      </c>
      <c r="AA860" s="11">
        <f t="shared" si="13"/>
        <v>108.8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517.5</v>
      </c>
      <c r="AA861" s="11">
        <f t="shared" si="13"/>
        <v>24.642857142857142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546.20000000000005</v>
      </c>
      <c r="AA862" s="11">
        <f t="shared" si="13"/>
        <v>19.50714285714286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538</v>
      </c>
      <c r="AA863" s="11">
        <f t="shared" si="13"/>
        <v>10.150943396226415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710.5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1065.0999999999999</v>
      </c>
      <c r="AA865" s="11">
        <f t="shared" si="13"/>
        <v>15.897014925373133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676.1</v>
      </c>
      <c r="AA868" s="11">
        <f t="shared" si="13"/>
        <v>52.007692307692309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1065</v>
      </c>
      <c r="AA869" s="11">
        <f t="shared" si="13"/>
        <v>11.210526315789474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597</v>
      </c>
      <c r="AA870" s="11">
        <f t="shared" si="13"/>
        <v>29.85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845</v>
      </c>
      <c r="AA872" s="11">
        <f t="shared" si="13"/>
        <v>15.648148148148149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825</v>
      </c>
      <c r="AA873" s="11">
        <f t="shared" si="13"/>
        <v>51.5625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965</v>
      </c>
      <c r="AA874" s="11">
        <f t="shared" si="13"/>
        <v>-241.25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550</v>
      </c>
      <c r="AA876" s="11">
        <f t="shared" si="13"/>
        <v>18.96551724137931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828</v>
      </c>
      <c r="AA878" s="11">
        <f t="shared" si="13"/>
        <v>31.846153846153847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613</v>
      </c>
      <c r="AA880" s="11">
        <f t="shared" si="13"/>
        <v>613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990</v>
      </c>
      <c r="AA881" s="11">
        <f t="shared" si="13"/>
        <v>22.5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841.3</v>
      </c>
      <c r="AA882" s="11">
        <f t="shared" si="13"/>
        <v>12.746969696969696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768</v>
      </c>
      <c r="AA883" s="11">
        <f t="shared" si="13"/>
        <v>22.588235294117649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606</v>
      </c>
      <c r="AA884" s="11">
        <f t="shared" si="13"/>
        <v>40.4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650</v>
      </c>
      <c r="AA885" s="11">
        <f t="shared" si="13"/>
        <v>25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547</v>
      </c>
      <c r="AA886" s="11">
        <f t="shared" si="13"/>
        <v>34.1875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644</v>
      </c>
      <c r="AA888" s="11">
        <f t="shared" si="13"/>
        <v>11.5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840</v>
      </c>
      <c r="AA890" s="11">
        <f t="shared" si="13"/>
        <v>13.125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658</v>
      </c>
      <c r="AA891" s="11">
        <f t="shared" si="13"/>
        <v>21.933333333333334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730</v>
      </c>
      <c r="AA893" s="11">
        <f t="shared" si="13"/>
        <v>10.579710144927537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799</v>
      </c>
      <c r="AA894" s="11">
        <f t="shared" si="13"/>
        <v>53.266666666666666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773.1</v>
      </c>
      <c r="AA896" s="11">
        <f t="shared" si="13"/>
        <v>20.894594594594594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553</v>
      </c>
      <c r="AA897" s="11">
        <f t="shared" si="13"/>
        <v>19.068965517241381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874</v>
      </c>
      <c r="AA899" s="11">
        <f t="shared" ref="AA899:AA962" si="14">IFERROR(Z899/M899,0)</f>
        <v>23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607</v>
      </c>
      <c r="AA902" s="11">
        <f t="shared" si="14"/>
        <v>40.466666666666669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544</v>
      </c>
      <c r="AA903" s="11">
        <f t="shared" si="14"/>
        <v>54.4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517.5</v>
      </c>
      <c r="AA904" s="11">
        <f t="shared" si="14"/>
        <v>21.5625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546.20000000000005</v>
      </c>
      <c r="AA905" s="11">
        <f t="shared" si="14"/>
        <v>18.834482758620691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538</v>
      </c>
      <c r="AA906" s="11">
        <f t="shared" si="14"/>
        <v>17.933333333333334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710.5</v>
      </c>
      <c r="AA907" s="11">
        <f t="shared" si="14"/>
        <v>88.8125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1065.0999999999999</v>
      </c>
      <c r="AA908" s="11">
        <f t="shared" si="14"/>
        <v>15.001408450704224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810</v>
      </c>
      <c r="AA910" s="11">
        <f t="shared" si="14"/>
        <v>-202.5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676.1</v>
      </c>
      <c r="AA912" s="11">
        <f t="shared" si="14"/>
        <v>84.512500000000003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1065</v>
      </c>
      <c r="AA913" s="11">
        <f t="shared" si="14"/>
        <v>11.329787234042554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597</v>
      </c>
      <c r="AA914" s="11">
        <f t="shared" si="14"/>
        <v>31.421052631578949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845</v>
      </c>
      <c r="AA916" s="11">
        <f t="shared" si="14"/>
        <v>33.799999999999997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825</v>
      </c>
      <c r="AA917" s="11">
        <f t="shared" si="14"/>
        <v>48.529411764705884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965</v>
      </c>
      <c r="AA918" s="11">
        <f t="shared" si="14"/>
        <v>241.25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550</v>
      </c>
      <c r="AA920" s="11">
        <f t="shared" si="14"/>
        <v>21.153846153846153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655.5</v>
      </c>
      <c r="AA922" s="11">
        <f t="shared" si="14"/>
        <v>-65.55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890.4</v>
      </c>
      <c r="AA923" s="11">
        <f t="shared" si="14"/>
        <v>111.3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828</v>
      </c>
      <c r="AA924" s="11">
        <f t="shared" si="14"/>
        <v>36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855.2</v>
      </c>
      <c r="AA928" s="11">
        <f t="shared" si="14"/>
        <v>855.2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990</v>
      </c>
      <c r="AA930" s="11">
        <f t="shared" si="14"/>
        <v>26.756756756756758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841.3</v>
      </c>
      <c r="AA931" s="11">
        <f t="shared" si="14"/>
        <v>13.569354838709677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768</v>
      </c>
      <c r="AA932" s="11">
        <f t="shared" si="14"/>
        <v>16.340425531914892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606</v>
      </c>
      <c r="AA933" s="11">
        <f t="shared" si="14"/>
        <v>46.615384615384613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650</v>
      </c>
      <c r="AA934" s="11">
        <f t="shared" si="14"/>
        <v>130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547</v>
      </c>
      <c r="AA935" s="11">
        <f t="shared" si="14"/>
        <v>49.727272727272727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644</v>
      </c>
      <c r="AA937" s="11">
        <f t="shared" si="14"/>
        <v>12.88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840</v>
      </c>
      <c r="AA939" s="11">
        <f t="shared" si="14"/>
        <v>13.548387096774194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658</v>
      </c>
      <c r="AA940" s="11">
        <f t="shared" si="14"/>
        <v>43.866666666666667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730</v>
      </c>
      <c r="AA942" s="11">
        <f t="shared" si="14"/>
        <v>13.518518518518519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799</v>
      </c>
      <c r="AA943" s="11">
        <f t="shared" si="14"/>
        <v>36.31818181818182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773.1</v>
      </c>
      <c r="AA945" s="11">
        <f t="shared" si="14"/>
        <v>20.344736842105263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553</v>
      </c>
      <c r="AA946" s="11">
        <f t="shared" si="14"/>
        <v>25.136363636363637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874</v>
      </c>
      <c r="AA948" s="11">
        <f t="shared" si="14"/>
        <v>15.068965517241379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607</v>
      </c>
      <c r="AA951" s="11">
        <f t="shared" si="14"/>
        <v>37.9375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544</v>
      </c>
      <c r="AA952" s="11">
        <f t="shared" si="14"/>
        <v>68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517.5</v>
      </c>
      <c r="AA953" s="11">
        <f t="shared" si="14"/>
        <v>258.75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546.20000000000005</v>
      </c>
      <c r="AA954" s="11">
        <f t="shared" si="14"/>
        <v>16.551515151515154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538</v>
      </c>
      <c r="AA955" s="11">
        <f t="shared" si="14"/>
        <v>15.371428571428572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710.5</v>
      </c>
      <c r="AA956" s="11">
        <f t="shared" si="14"/>
        <v>88.8125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1065.0999999999999</v>
      </c>
      <c r="AA957" s="11">
        <f t="shared" si="14"/>
        <v>15.215714285714284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810</v>
      </c>
      <c r="AA959" s="11">
        <f t="shared" si="14"/>
        <v>28.928571428571427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676.1</v>
      </c>
      <c r="AA962" s="11">
        <f t="shared" si="14"/>
        <v>35.584210526315793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1065</v>
      </c>
      <c r="AA963" s="11">
        <f t="shared" ref="AA963:AA1026" si="15">IFERROR(Z963/M963,0)</f>
        <v>9.9532710280373831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597</v>
      </c>
      <c r="AA964" s="11">
        <f t="shared" si="15"/>
        <v>27.136363636363637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845</v>
      </c>
      <c r="AA966" s="11">
        <f t="shared" si="15"/>
        <v>14.824561403508772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825</v>
      </c>
      <c r="AA967" s="11">
        <f t="shared" si="15"/>
        <v>29.464285714285715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965</v>
      </c>
      <c r="AA968" s="11">
        <f t="shared" si="15"/>
        <v>241.25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550</v>
      </c>
      <c r="AA970" s="11">
        <f t="shared" si="15"/>
        <v>30.555555555555557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890.4</v>
      </c>
      <c r="AA972" s="11">
        <f t="shared" si="15"/>
        <v>-55.65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828</v>
      </c>
      <c r="AA973" s="11">
        <f t="shared" si="15"/>
        <v>36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613</v>
      </c>
      <c r="AA976" s="11">
        <f t="shared" si="15"/>
        <v>40.866666666666667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990</v>
      </c>
      <c r="AA978" s="11">
        <f t="shared" si="15"/>
        <v>16.229508196721312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841.3</v>
      </c>
      <c r="AA979" s="11">
        <f t="shared" si="15"/>
        <v>10.785897435897436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768</v>
      </c>
      <c r="AA980" s="11">
        <f t="shared" si="15"/>
        <v>16.340425531914892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606</v>
      </c>
      <c r="AA981" s="11">
        <f t="shared" si="15"/>
        <v>37.875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650</v>
      </c>
      <c r="AA982" s="11">
        <f t="shared" si="15"/>
        <v>72.222222222222229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547</v>
      </c>
      <c r="AA983" s="11">
        <f t="shared" si="15"/>
        <v>24.863636363636363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644</v>
      </c>
      <c r="AA985" s="11">
        <f t="shared" si="15"/>
        <v>11.5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840</v>
      </c>
      <c r="AA987" s="11">
        <f t="shared" si="15"/>
        <v>13.770491803278688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658</v>
      </c>
      <c r="AA988" s="11">
        <f t="shared" si="15"/>
        <v>36.555555555555557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730</v>
      </c>
      <c r="AA990" s="11">
        <f t="shared" si="15"/>
        <v>13.272727272727273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799</v>
      </c>
      <c r="AA991" s="11">
        <f t="shared" si="15"/>
        <v>36.31818181818182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773.1</v>
      </c>
      <c r="AA993" s="11">
        <f t="shared" si="15"/>
        <v>19.327500000000001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553</v>
      </c>
      <c r="AA994" s="11">
        <f t="shared" si="15"/>
        <v>19.75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874</v>
      </c>
      <c r="AA996" s="11">
        <f t="shared" si="15"/>
        <v>19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607</v>
      </c>
      <c r="AA999" s="11">
        <f t="shared" si="15"/>
        <v>24.28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544</v>
      </c>
      <c r="AA1000" s="11">
        <f t="shared" si="15"/>
        <v>60.444444444444443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517.5</v>
      </c>
      <c r="AA1001" s="11">
        <f t="shared" si="15"/>
        <v>39.807692307692307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546.20000000000005</v>
      </c>
      <c r="AA1002" s="11">
        <f t="shared" si="15"/>
        <v>14.373684210526317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538</v>
      </c>
      <c r="AA1003" s="11">
        <f t="shared" si="15"/>
        <v>29.888888888888889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710.5</v>
      </c>
      <c r="AA1004" s="11">
        <f t="shared" si="15"/>
        <v>59.208333333333336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1065.0999999999999</v>
      </c>
      <c r="AA1005" s="11">
        <f t="shared" si="15"/>
        <v>14.014473684210525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810</v>
      </c>
      <c r="AA1007" s="11">
        <f t="shared" si="15"/>
        <v>18.837209302325583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676.1</v>
      </c>
      <c r="AA1010" s="11">
        <f t="shared" si="15"/>
        <v>35.584210526315793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1065</v>
      </c>
      <c r="AA1011" s="11">
        <f t="shared" si="15"/>
        <v>12.831325301204819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597</v>
      </c>
      <c r="AA1012" s="11">
        <f t="shared" si="15"/>
        <v>23.88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845</v>
      </c>
      <c r="AA1014" s="11">
        <f t="shared" si="15"/>
        <v>18.777777777777779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825</v>
      </c>
      <c r="AA1015" s="11">
        <f t="shared" si="15"/>
        <v>22.916666666666668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965</v>
      </c>
      <c r="AA1016" s="11">
        <f t="shared" si="15"/>
        <v>482.5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550</v>
      </c>
      <c r="AA1018" s="11">
        <f t="shared" si="15"/>
        <v>15.714285714285714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890.4</v>
      </c>
      <c r="AA1020" s="11">
        <f t="shared" si="15"/>
        <v>55.65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828</v>
      </c>
      <c r="AA1021" s="11">
        <f t="shared" si="15"/>
        <v>41.4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855.2</v>
      </c>
      <c r="AA1025" s="11">
        <f t="shared" si="15"/>
        <v>21.928205128205128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613</v>
      </c>
      <c r="AA1026" s="11">
        <f t="shared" si="15"/>
        <v>27.863636363636363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990</v>
      </c>
      <c r="AA1028" s="11">
        <f t="shared" si="16"/>
        <v>18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841.3</v>
      </c>
      <c r="AA1029" s="11">
        <f t="shared" si="16"/>
        <v>11.524657534246575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768</v>
      </c>
      <c r="AA1030" s="11">
        <f t="shared" si="16"/>
        <v>15.36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606</v>
      </c>
      <c r="AA1031" s="11">
        <f t="shared" si="16"/>
        <v>33.666666666666664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650</v>
      </c>
      <c r="AA1032" s="11">
        <f t="shared" si="16"/>
        <v>26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547</v>
      </c>
      <c r="AA1033" s="11">
        <f t="shared" si="16"/>
        <v>20.25925925925926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644</v>
      </c>
      <c r="AA1035" s="11">
        <f t="shared" si="16"/>
        <v>10.915254237288135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840</v>
      </c>
      <c r="AA1037" s="11">
        <f t="shared" si="16"/>
        <v>14.23728813559322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658</v>
      </c>
      <c r="AA1038" s="11">
        <f t="shared" si="16"/>
        <v>31.333333333333332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730</v>
      </c>
      <c r="AA1040" s="11">
        <f t="shared" si="16"/>
        <v>11.967213114754099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799</v>
      </c>
      <c r="AA1041" s="11">
        <f t="shared" si="16"/>
        <v>44.388888888888886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773.1</v>
      </c>
      <c r="AA1043" s="11">
        <f t="shared" si="16"/>
        <v>17.570454545454545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553</v>
      </c>
      <c r="AA1044" s="11">
        <f t="shared" si="16"/>
        <v>14.945945945945946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874</v>
      </c>
      <c r="AA1046" s="11">
        <f t="shared" si="16"/>
        <v>14.096774193548388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607</v>
      </c>
      <c r="AA1049" s="11">
        <f t="shared" si="16"/>
        <v>24.28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544</v>
      </c>
      <c r="AA1050" s="11">
        <f t="shared" si="16"/>
        <v>68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517.5</v>
      </c>
      <c r="AA1051" s="11">
        <f t="shared" si="16"/>
        <v>19.166666666666668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546.20000000000005</v>
      </c>
      <c r="AA1052" s="11">
        <f t="shared" si="16"/>
        <v>23.747826086956525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538</v>
      </c>
      <c r="AA1053" s="11">
        <f t="shared" si="16"/>
        <v>89.666666666666671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710.5</v>
      </c>
      <c r="AA1054" s="11">
        <f t="shared" si="16"/>
        <v>78.944444444444443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1065.0999999999999</v>
      </c>
      <c r="AA1055" s="11">
        <f t="shared" si="16"/>
        <v>12.989024390243902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810</v>
      </c>
      <c r="AA1057" s="11">
        <f t="shared" si="16"/>
        <v>18.837209302325583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676.1</v>
      </c>
      <c r="AA1060" s="11">
        <f t="shared" si="16"/>
        <v>32.195238095238096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1065</v>
      </c>
      <c r="AA1061" s="11">
        <f t="shared" si="16"/>
        <v>12.831325301204819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597</v>
      </c>
      <c r="AA1062" s="11">
        <f t="shared" si="16"/>
        <v>18.09090909090909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845</v>
      </c>
      <c r="AA1064" s="11">
        <f t="shared" si="16"/>
        <v>22.236842105263158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825</v>
      </c>
      <c r="AA1065" s="11">
        <f t="shared" si="16"/>
        <v>16.836734693877553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965</v>
      </c>
      <c r="AA1066" s="11">
        <f t="shared" si="16"/>
        <v>193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550</v>
      </c>
      <c r="AA1068" s="11">
        <f t="shared" si="16"/>
        <v>16.666666666666668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655.5</v>
      </c>
      <c r="AA1070" s="11">
        <f t="shared" si="16"/>
        <v>93.642857142857139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890.4</v>
      </c>
      <c r="AA1071" s="11">
        <f t="shared" si="16"/>
        <v>49.466666666666669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558</v>
      </c>
      <c r="AA1072" s="11">
        <f t="shared" si="16"/>
        <v>26.571428571428573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828</v>
      </c>
      <c r="AA1073" s="11">
        <f t="shared" si="16"/>
        <v>34.5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855.2</v>
      </c>
      <c r="AA1077" s="11">
        <f t="shared" si="16"/>
        <v>18.591304347826089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613</v>
      </c>
      <c r="AA1078" s="11">
        <f t="shared" si="16"/>
        <v>23.576923076923077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990</v>
      </c>
      <c r="AA1080" s="11">
        <f t="shared" si="16"/>
        <v>20.625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841.3</v>
      </c>
      <c r="AA1081" s="11">
        <f t="shared" si="16"/>
        <v>10.785897435897436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768</v>
      </c>
      <c r="AA1082" s="11">
        <f t="shared" si="16"/>
        <v>13.714285714285714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606</v>
      </c>
      <c r="AA1083" s="11">
        <f t="shared" si="16"/>
        <v>31.894736842105264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650</v>
      </c>
      <c r="AA1084" s="11">
        <f t="shared" si="16"/>
        <v>34.210526315789473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547</v>
      </c>
      <c r="AA1085" s="11">
        <f t="shared" si="16"/>
        <v>17.09375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644</v>
      </c>
      <c r="AA1087" s="11">
        <f t="shared" si="16"/>
        <v>10.387096774193548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840</v>
      </c>
      <c r="AA1089" s="11">
        <f t="shared" si="16"/>
        <v>13.548387096774194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658</v>
      </c>
      <c r="AA1090" s="11">
        <f t="shared" si="16"/>
        <v>21.933333333333334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730</v>
      </c>
      <c r="AA1092" s="11">
        <f t="shared" si="17"/>
        <v>10.895522388059701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799</v>
      </c>
      <c r="AA1093" s="11">
        <f t="shared" si="17"/>
        <v>44.388888888888886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773.1</v>
      </c>
      <c r="AA1095" s="11">
        <f t="shared" si="17"/>
        <v>16.806521739130435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553</v>
      </c>
      <c r="AA1096" s="11">
        <f t="shared" si="17"/>
        <v>11.520833333333334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874</v>
      </c>
      <c r="AA1098" s="11">
        <f t="shared" si="17"/>
        <v>15.333333333333334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607</v>
      </c>
      <c r="AA1101" s="11">
        <f t="shared" si="17"/>
        <v>18.96875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544</v>
      </c>
      <c r="AA1102" s="11">
        <f t="shared" si="17"/>
        <v>54.4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517.5</v>
      </c>
      <c r="AA1103" s="11">
        <f t="shared" si="17"/>
        <v>13.618421052631579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546.20000000000005</v>
      </c>
      <c r="AA1104" s="11">
        <f t="shared" si="17"/>
        <v>21.848000000000003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538</v>
      </c>
      <c r="AA1105" s="11">
        <f t="shared" si="17"/>
        <v>76.857142857142861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710.5</v>
      </c>
      <c r="AA1106" s="11">
        <f t="shared" si="17"/>
        <v>41.794117647058826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1065.0999999999999</v>
      </c>
      <c r="AA1107" s="11">
        <f t="shared" si="17"/>
        <v>12.242528735632183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810</v>
      </c>
      <c r="AA1109" s="11">
        <f t="shared" si="17"/>
        <v>27.931034482758619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676.1</v>
      </c>
      <c r="AA1112" s="11">
        <f t="shared" si="17"/>
        <v>37.56111111111111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1065</v>
      </c>
      <c r="AA1113" s="11">
        <f t="shared" si="17"/>
        <v>12.987804878048781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597</v>
      </c>
      <c r="AA1114" s="11">
        <f t="shared" si="17"/>
        <v>13.883720930232558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845</v>
      </c>
      <c r="AA1116" s="11">
        <f t="shared" si="17"/>
        <v>20.11904761904762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825</v>
      </c>
      <c r="AA1117" s="11">
        <f t="shared" si="17"/>
        <v>22.916666666666668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965</v>
      </c>
      <c r="AA1118" s="11">
        <f t="shared" si="17"/>
        <v>107.22222222222223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550</v>
      </c>
      <c r="AA1120" s="11">
        <f t="shared" si="17"/>
        <v>26.19047619047619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890.4</v>
      </c>
      <c r="AA1122" s="11">
        <f t="shared" si="17"/>
        <v>46.863157894736844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558</v>
      </c>
      <c r="AA1123" s="11">
        <f t="shared" si="17"/>
        <v>50.727272727272727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828</v>
      </c>
      <c r="AA1124" s="11">
        <f t="shared" si="17"/>
        <v>34.5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622</v>
      </c>
      <c r="AA1127" s="11">
        <f t="shared" si="17"/>
        <v>28.272727272727273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855.2</v>
      </c>
      <c r="AA1129" s="11">
        <f t="shared" si="17"/>
        <v>20.361904761904764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613</v>
      </c>
      <c r="AA1130" s="11">
        <f t="shared" si="17"/>
        <v>21.892857142857142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618.9</v>
      </c>
      <c r="AA1132" s="11">
        <f t="shared" si="17"/>
        <v>44.207142857142856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990</v>
      </c>
      <c r="AA1133" s="11">
        <f t="shared" si="17"/>
        <v>21.063829787234042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841.3</v>
      </c>
      <c r="AA1135" s="11">
        <f t="shared" si="17"/>
        <v>14.259322033898304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768</v>
      </c>
      <c r="AA1136" s="11">
        <f t="shared" si="17"/>
        <v>15.36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606</v>
      </c>
      <c r="AA1137" s="11">
        <f t="shared" si="17"/>
        <v>46.615384615384613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650</v>
      </c>
      <c r="AA1138" s="11">
        <f t="shared" si="17"/>
        <v>23.214285714285715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547</v>
      </c>
      <c r="AA1139" s="11">
        <f t="shared" si="17"/>
        <v>22.791666666666668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644</v>
      </c>
      <c r="AA1141" s="11">
        <f t="shared" si="17"/>
        <v>11.103448275862069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840</v>
      </c>
      <c r="AA1143" s="11">
        <f t="shared" si="17"/>
        <v>15.272727272727273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658</v>
      </c>
      <c r="AA1144" s="11">
        <f t="shared" si="17"/>
        <v>19.939393939393938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730</v>
      </c>
      <c r="AA1146" s="11">
        <f t="shared" si="17"/>
        <v>11.774193548387096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799</v>
      </c>
      <c r="AA1147" s="11">
        <f t="shared" si="17"/>
        <v>42.05263157894737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773.1</v>
      </c>
      <c r="AA1149" s="11">
        <f t="shared" si="17"/>
        <v>16.806521739130435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553</v>
      </c>
      <c r="AA1150" s="11">
        <f t="shared" si="17"/>
        <v>12.021739130434783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874</v>
      </c>
      <c r="AA1152" s="11">
        <f t="shared" si="17"/>
        <v>12.485714285714286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607</v>
      </c>
      <c r="AA1155" s="11">
        <f t="shared" ref="AA1155:AA1218" si="18">IFERROR(Z1155/M1155,0)</f>
        <v>13.195652173913043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544</v>
      </c>
      <c r="AA1156" s="11">
        <f t="shared" si="18"/>
        <v>38.857142857142854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517.5</v>
      </c>
      <c r="AA1157" s="11">
        <f t="shared" si="18"/>
        <v>13.618421052631579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546.20000000000005</v>
      </c>
      <c r="AA1158" s="11">
        <f t="shared" si="18"/>
        <v>21.007692307692309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538</v>
      </c>
      <c r="AA1159" s="11">
        <f t="shared" si="18"/>
        <v>19.214285714285715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710.5</v>
      </c>
      <c r="AA1160" s="11">
        <f t="shared" si="18"/>
        <v>41.794117647058826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1065.0999999999999</v>
      </c>
      <c r="AA1161" s="11">
        <f t="shared" si="18"/>
        <v>16.642187499999999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810</v>
      </c>
      <c r="AA1163" s="11">
        <f t="shared" si="18"/>
        <v>40.5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676.1</v>
      </c>
      <c r="AA1166" s="11">
        <f t="shared" si="18"/>
        <v>24.146428571428572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1065</v>
      </c>
      <c r="AA1167" s="11">
        <f t="shared" si="18"/>
        <v>15.895522388059701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597</v>
      </c>
      <c r="AA1168" s="11">
        <f t="shared" si="18"/>
        <v>99.5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845</v>
      </c>
      <c r="AA1170" s="11">
        <f t="shared" si="18"/>
        <v>31.296296296296298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825</v>
      </c>
      <c r="AA1171" s="11">
        <f t="shared" si="18"/>
        <v>15.566037735849056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965</v>
      </c>
      <c r="AA1172" s="11">
        <f t="shared" si="18"/>
        <v>107.22222222222223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550</v>
      </c>
      <c r="AA1174" s="11">
        <f t="shared" si="18"/>
        <v>42.307692307692307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890.4</v>
      </c>
      <c r="AA1176" s="11">
        <f t="shared" si="18"/>
        <v>445.2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828</v>
      </c>
      <c r="AA1177" s="11">
        <f t="shared" si="18"/>
        <v>31.846153846153847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855.2</v>
      </c>
      <c r="AA1181" s="11">
        <f t="shared" si="18"/>
        <v>37.182608695652178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613</v>
      </c>
      <c r="AA1182" s="11">
        <f t="shared" si="18"/>
        <v>29.19047619047619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1100</v>
      </c>
      <c r="AA1184" s="11">
        <f t="shared" si="18"/>
        <v>22.916666666666668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990</v>
      </c>
      <c r="AA1185" s="11">
        <f t="shared" si="18"/>
        <v>17.368421052631579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841.3</v>
      </c>
      <c r="AA1187" s="11">
        <f t="shared" si="18"/>
        <v>13.145312499999999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768</v>
      </c>
      <c r="AA1188" s="11">
        <f t="shared" si="18"/>
        <v>15.673469387755102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606</v>
      </c>
      <c r="AA1189" s="11">
        <f t="shared" si="18"/>
        <v>35.647058823529413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650</v>
      </c>
      <c r="AA1190" s="11">
        <f t="shared" si="18"/>
        <v>325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547</v>
      </c>
      <c r="AA1191" s="11">
        <f t="shared" si="18"/>
        <v>21.03846153846154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644</v>
      </c>
      <c r="AA1193" s="11">
        <f t="shared" si="18"/>
        <v>11.925925925925926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840</v>
      </c>
      <c r="AA1195" s="11">
        <f t="shared" si="18"/>
        <v>14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658</v>
      </c>
      <c r="AA1196" s="11">
        <f t="shared" si="18"/>
        <v>19.939393939393938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730</v>
      </c>
      <c r="AA1198" s="11">
        <f t="shared" si="18"/>
        <v>10.895522388059701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799</v>
      </c>
      <c r="AA1199" s="11">
        <f t="shared" si="18"/>
        <v>25.774193548387096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773.1</v>
      </c>
      <c r="AA1201" s="11">
        <f t="shared" si="18"/>
        <v>15.158823529411766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553</v>
      </c>
      <c r="AA1202" s="11">
        <f t="shared" si="18"/>
        <v>12.86046511627907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874</v>
      </c>
      <c r="AA1204" s="11">
        <f t="shared" si="18"/>
        <v>13.446153846153846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607</v>
      </c>
      <c r="AA1207" s="11">
        <f t="shared" si="18"/>
        <v>11.901960784313726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544</v>
      </c>
      <c r="AA1208" s="11">
        <f t="shared" si="18"/>
        <v>38.857142857142854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517.5</v>
      </c>
      <c r="AA1209" s="11">
        <f t="shared" si="18"/>
        <v>11.01063829787234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546.20000000000005</v>
      </c>
      <c r="AA1210" s="11">
        <f t="shared" si="18"/>
        <v>28.747368421052634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538</v>
      </c>
      <c r="AA1211" s="11">
        <f t="shared" si="18"/>
        <v>31.647058823529413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710.5</v>
      </c>
      <c r="AA1212" s="11">
        <f t="shared" si="18"/>
        <v>30.891304347826086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1065.0999999999999</v>
      </c>
      <c r="AA1213" s="11">
        <f t="shared" si="18"/>
        <v>15.215714285714284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810</v>
      </c>
      <c r="AA1215" s="11">
        <f t="shared" si="18"/>
        <v>27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676.1</v>
      </c>
      <c r="AA1218" s="11">
        <f t="shared" si="18"/>
        <v>23.313793103448276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1065</v>
      </c>
      <c r="AA1219" s="11">
        <f t="shared" ref="AA1219:AA1282" si="19">IFERROR(Z1219/M1219,0)</f>
        <v>13.3125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597</v>
      </c>
      <c r="AA1220" s="11">
        <f t="shared" si="19"/>
        <v>22.111111111111111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845</v>
      </c>
      <c r="AA1222" s="11">
        <f t="shared" si="19"/>
        <v>25.606060606060606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825</v>
      </c>
      <c r="AA1223" s="11">
        <f t="shared" si="19"/>
        <v>13.524590163934427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965</v>
      </c>
      <c r="AA1224" s="11">
        <f t="shared" si="19"/>
        <v>45.952380952380949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550</v>
      </c>
      <c r="AA1226" s="11">
        <f t="shared" si="19"/>
        <v>23.913043478260871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655.5</v>
      </c>
      <c r="AA1228" s="11">
        <f t="shared" si="19"/>
        <v>29.795454545454547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890.4</v>
      </c>
      <c r="AA1229" s="11">
        <f t="shared" si="19"/>
        <v>80.945454545454538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558</v>
      </c>
      <c r="AA1230" s="11">
        <f t="shared" si="19"/>
        <v>25.363636363636363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828</v>
      </c>
      <c r="AA1231" s="11">
        <f t="shared" si="19"/>
        <v>30.666666666666668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1271</v>
      </c>
      <c r="AA1235" s="11">
        <f t="shared" si="19"/>
        <v>3.9349845201238391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855.2</v>
      </c>
      <c r="AA1236" s="11">
        <f t="shared" si="19"/>
        <v>23.755555555555556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613</v>
      </c>
      <c r="AA1237" s="11">
        <f t="shared" si="19"/>
        <v>23.576923076923077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685.3</v>
      </c>
      <c r="AA1239" s="11">
        <f t="shared" si="19"/>
        <v>48.949999999999996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1100</v>
      </c>
      <c r="AA1240" s="11">
        <f t="shared" si="19"/>
        <v>21.153846153846153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990</v>
      </c>
      <c r="AA1241" s="11">
        <f t="shared" si="19"/>
        <v>14.142857142857142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919.9</v>
      </c>
      <c r="AA1243" s="11">
        <f t="shared" si="19"/>
        <v>229.97499999999999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841.3</v>
      </c>
      <c r="AA1244" s="11">
        <f t="shared" si="19"/>
        <v>15.873584905660376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768</v>
      </c>
      <c r="AA1245" s="11">
        <f t="shared" si="19"/>
        <v>21.942857142857143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606</v>
      </c>
      <c r="AA1246" s="11">
        <f t="shared" si="19"/>
        <v>43.285714285714285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650</v>
      </c>
      <c r="AA1247" s="11">
        <f t="shared" si="19"/>
        <v>325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547</v>
      </c>
      <c r="AA1248" s="11">
        <f t="shared" si="19"/>
        <v>39.071428571428569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644</v>
      </c>
      <c r="AA1250" s="11">
        <f t="shared" si="19"/>
        <v>15.333333333333334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840</v>
      </c>
      <c r="AA1252" s="11">
        <f t="shared" si="19"/>
        <v>14.482758620689655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658</v>
      </c>
      <c r="AA1253" s="11">
        <f t="shared" si="19"/>
        <v>28.608695652173914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730</v>
      </c>
      <c r="AA1255" s="11">
        <f t="shared" si="19"/>
        <v>14.313725490196079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799</v>
      </c>
      <c r="AA1256" s="11">
        <f t="shared" si="19"/>
        <v>42.05263157894737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773.1</v>
      </c>
      <c r="AA1258" s="11">
        <f t="shared" si="19"/>
        <v>16.448936170212768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553</v>
      </c>
      <c r="AA1259" s="11">
        <f t="shared" si="19"/>
        <v>26.333333333333332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874</v>
      </c>
      <c r="AA1261" s="11">
        <f t="shared" si="19"/>
        <v>23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607</v>
      </c>
      <c r="AA1264" s="11">
        <f t="shared" si="19"/>
        <v>17.342857142857142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544</v>
      </c>
      <c r="AA1265" s="11">
        <f t="shared" si="19"/>
        <v>49.454545454545453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517.5</v>
      </c>
      <c r="AA1266" s="11">
        <f t="shared" si="19"/>
        <v>34.5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546.20000000000005</v>
      </c>
      <c r="AA1267" s="11">
        <f t="shared" si="19"/>
        <v>36.413333333333334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538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710.5</v>
      </c>
      <c r="AA1269" s="11">
        <f t="shared" si="19"/>
        <v>41.794117647058826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1065.0999999999999</v>
      </c>
      <c r="AA1270" s="11">
        <f t="shared" si="19"/>
        <v>18.685964912280699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810</v>
      </c>
      <c r="AA1272" s="11">
        <f t="shared" si="19"/>
        <v>42.631578947368418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676.1</v>
      </c>
      <c r="AA1275" s="11">
        <f t="shared" si="19"/>
        <v>32.195238095238096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1065</v>
      </c>
      <c r="AA1276" s="11">
        <f t="shared" si="19"/>
        <v>18.362068965517242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597</v>
      </c>
      <c r="AA1277" s="11">
        <f t="shared" si="19"/>
        <v>24.875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845</v>
      </c>
      <c r="AA1279" s="11">
        <f t="shared" si="19"/>
        <v>42.25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825</v>
      </c>
      <c r="AA1280" s="11">
        <f t="shared" si="19"/>
        <v>19.186046511627907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965</v>
      </c>
      <c r="AA1281" s="11">
        <f t="shared" si="19"/>
        <v>64.333333333333329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550</v>
      </c>
      <c r="AA1283" s="11">
        <f t="shared" ref="AA1283:AA1346" si="20">IFERROR(Z1283/M1283,0)</f>
        <v>78.571428571428569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1630</v>
      </c>
      <c r="AA1285" s="11">
        <f t="shared" si="20"/>
        <v>24.328358208955223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655.5</v>
      </c>
      <c r="AA1286" s="11">
        <f t="shared" si="20"/>
        <v>34.5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890.4</v>
      </c>
      <c r="AA1287" s="11">
        <f t="shared" si="20"/>
        <v>296.8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558</v>
      </c>
      <c r="AA1288" s="11">
        <f t="shared" si="20"/>
        <v>34.875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828</v>
      </c>
      <c r="AA1289" s="11">
        <f t="shared" si="20"/>
        <v>29.571428571428573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622</v>
      </c>
      <c r="AA1292" s="11">
        <f t="shared" si="20"/>
        <v>36.588235294117645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855.2</v>
      </c>
      <c r="AA1294" s="11">
        <f t="shared" si="20"/>
        <v>38.872727272727275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613</v>
      </c>
      <c r="AA1295" s="11">
        <f t="shared" si="20"/>
        <v>34.055555555555557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685.3</v>
      </c>
      <c r="AA1297" s="11">
        <f t="shared" si="20"/>
        <v>68.53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1100</v>
      </c>
      <c r="AA1298" s="11">
        <f t="shared" si="20"/>
        <v>29.72972972972973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618.9</v>
      </c>
      <c r="AA1299" s="11">
        <f t="shared" si="20"/>
        <v>34.383333333333333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990</v>
      </c>
      <c r="AA1300" s="11">
        <f t="shared" si="20"/>
        <v>19.411764705882351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841.3</v>
      </c>
      <c r="AA1302" s="11">
        <f t="shared" si="20"/>
        <v>19.565116279069766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768</v>
      </c>
      <c r="AA1303" s="11">
        <f t="shared" si="20"/>
        <v>28.444444444444443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606</v>
      </c>
      <c r="AA1304" s="11">
        <f t="shared" si="20"/>
        <v>35.647058823529413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650</v>
      </c>
      <c r="AA1305" s="11">
        <f t="shared" si="20"/>
        <v>325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547</v>
      </c>
      <c r="AA1306" s="11">
        <f t="shared" si="20"/>
        <v>36.466666666666669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644</v>
      </c>
      <c r="AA1308" s="11">
        <f t="shared" si="20"/>
        <v>33.89473684210526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840</v>
      </c>
      <c r="AA1310" s="11">
        <f t="shared" si="20"/>
        <v>15.272727272727273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658</v>
      </c>
      <c r="AA1311" s="11">
        <f t="shared" si="20"/>
        <v>28.608695652173914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730</v>
      </c>
      <c r="AA1313" s="11">
        <f t="shared" si="20"/>
        <v>16.222222222222221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799</v>
      </c>
      <c r="AA1314" s="11">
        <f t="shared" si="20"/>
        <v>36.31818181818182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773.1</v>
      </c>
      <c r="AA1316" s="11">
        <f t="shared" si="20"/>
        <v>29.734615384615385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553</v>
      </c>
      <c r="AA1317" s="11">
        <f t="shared" si="20"/>
        <v>24.043478260869566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874</v>
      </c>
      <c r="AA1319" s="11">
        <f t="shared" si="20"/>
        <v>31.214285714285715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607</v>
      </c>
      <c r="AA1321" s="11">
        <f t="shared" si="20"/>
        <v>23.346153846153847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544</v>
      </c>
      <c r="AA1322" s="11">
        <f t="shared" si="20"/>
        <v>45.333333333333336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517.5</v>
      </c>
      <c r="AA1323" s="11">
        <f t="shared" si="20"/>
        <v>30.441176470588236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546.20000000000005</v>
      </c>
      <c r="AA1324" s="11">
        <f t="shared" si="20"/>
        <v>28.747368421052634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538</v>
      </c>
      <c r="AA1325" s="11">
        <f t="shared" si="20"/>
        <v>134.5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710.5</v>
      </c>
      <c r="AA1326" s="11">
        <f t="shared" si="20"/>
        <v>44.40625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1065.0999999999999</v>
      </c>
      <c r="AA1327" s="11">
        <f t="shared" si="20"/>
        <v>35.50333333333333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810</v>
      </c>
      <c r="AA1329" s="11">
        <f t="shared" si="20"/>
        <v>36.81818181818182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676.1</v>
      </c>
      <c r="AA1332" s="11">
        <f t="shared" si="20"/>
        <v>32.195238095238096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1065</v>
      </c>
      <c r="AA1333" s="11">
        <f t="shared" si="20"/>
        <v>21.3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597</v>
      </c>
      <c r="AA1334" s="11">
        <f t="shared" si="20"/>
        <v>22.111111111111111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845</v>
      </c>
      <c r="AA1336" s="11">
        <f t="shared" si="20"/>
        <v>52.8125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825</v>
      </c>
      <c r="AA1337" s="11">
        <f t="shared" si="20"/>
        <v>27.5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965</v>
      </c>
      <c r="AA1338" s="11">
        <f t="shared" si="20"/>
        <v>45.952380952380949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550</v>
      </c>
      <c r="AA1339" s="11">
        <f t="shared" si="20"/>
        <v>68.75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1630</v>
      </c>
      <c r="AA1341" s="11">
        <f t="shared" si="20"/>
        <v>27.627118644067796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890.4</v>
      </c>
      <c r="AA1342" s="11">
        <f t="shared" si="20"/>
        <v>222.6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558</v>
      </c>
      <c r="AA1343" s="11">
        <f t="shared" si="20"/>
        <v>42.92307692307692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828</v>
      </c>
      <c r="AA1344" s="11">
        <f t="shared" si="20"/>
        <v>63.692307692307693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622</v>
      </c>
      <c r="AA1346" s="11">
        <f t="shared" si="20"/>
        <v>34.555555555555557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1271</v>
      </c>
      <c r="AA1348" s="11">
        <f t="shared" si="21"/>
        <v>5.2090163934426226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855.2</v>
      </c>
      <c r="AA1349" s="11">
        <f t="shared" si="21"/>
        <v>29.489655172413794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613</v>
      </c>
      <c r="AA1350" s="11">
        <f t="shared" si="21"/>
        <v>34.055555555555557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685.3</v>
      </c>
      <c r="AA1352" s="11">
        <f t="shared" si="21"/>
        <v>-685.3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1100</v>
      </c>
      <c r="AA1353" s="11">
        <f t="shared" si="21"/>
        <v>40.74074074074074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618.9</v>
      </c>
      <c r="AA1354" s="11">
        <f t="shared" si="21"/>
        <v>51.574999999999996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990</v>
      </c>
      <c r="AA1355" s="11">
        <f t="shared" si="21"/>
        <v>45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919.9</v>
      </c>
      <c r="AA1357" s="11">
        <f t="shared" si="21"/>
        <v>91.99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841.3</v>
      </c>
      <c r="AA1358" s="11">
        <f t="shared" si="21"/>
        <v>49.488235294117644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768</v>
      </c>
      <c r="AA1359" s="11">
        <f t="shared" si="21"/>
        <v>9.7215189873417724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606</v>
      </c>
      <c r="AA1360" s="11">
        <f t="shared" si="21"/>
        <v>43.285714285714285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650</v>
      </c>
      <c r="AA1361" s="11">
        <f t="shared" si="21"/>
        <v>-92.857142857142861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547</v>
      </c>
      <c r="AA1362" s="11">
        <f t="shared" si="21"/>
        <v>54.7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644</v>
      </c>
      <c r="AA1363" s="11">
        <f t="shared" si="21"/>
        <v>-8.7027027027027035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840</v>
      </c>
      <c r="AA1365" s="11">
        <f t="shared" si="21"/>
        <v>15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658</v>
      </c>
      <c r="AA1366" s="11">
        <f t="shared" si="21"/>
        <v>17.315789473684209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730</v>
      </c>
      <c r="AA1368" s="11">
        <f t="shared" si="21"/>
        <v>11.40625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799</v>
      </c>
      <c r="AA1369" s="11">
        <f t="shared" si="21"/>
        <v>15.365384615384615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773.1</v>
      </c>
      <c r="AA1370" s="11">
        <f t="shared" si="21"/>
        <v>19.327500000000001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553</v>
      </c>
      <c r="AA1371" s="11">
        <f t="shared" si="21"/>
        <v>25.136363636363637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874</v>
      </c>
      <c r="AA1373" s="11">
        <f t="shared" si="21"/>
        <v>15.068965517241379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607</v>
      </c>
      <c r="AA1375" s="11">
        <f t="shared" si="21"/>
        <v>19.580645161290324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544</v>
      </c>
      <c r="AA1376" s="11">
        <f t="shared" si="21"/>
        <v>32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517.5</v>
      </c>
      <c r="AA1377" s="11">
        <f t="shared" si="21"/>
        <v>18.482142857142858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546.20000000000005</v>
      </c>
      <c r="AA1378" s="11">
        <f t="shared" si="21"/>
        <v>36.413333333333334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538</v>
      </c>
      <c r="AA1379" s="11">
        <f t="shared" si="21"/>
        <v>11.955555555555556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710.5</v>
      </c>
      <c r="AA1380" s="11">
        <f t="shared" si="21"/>
        <v>-710.5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1065.0999999999999</v>
      </c>
      <c r="AA1381" s="11">
        <f t="shared" si="21"/>
        <v>17.179032258064513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810</v>
      </c>
      <c r="AA1383" s="11">
        <f t="shared" si="21"/>
        <v>202.5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676.1</v>
      </c>
      <c r="AA1386" s="11">
        <f t="shared" si="21"/>
        <v>17.792105263157897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1065</v>
      </c>
      <c r="AA1387" s="11">
        <f t="shared" si="21"/>
        <v>15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597</v>
      </c>
      <c r="AA1388" s="11">
        <f t="shared" si="21"/>
        <v>31.421052631578949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845</v>
      </c>
      <c r="AA1390" s="11">
        <f t="shared" si="21"/>
        <v>24.852941176470587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825</v>
      </c>
      <c r="AA1391" s="11">
        <f t="shared" si="21"/>
        <v>29.464285714285715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965</v>
      </c>
      <c r="AA1392" s="11">
        <f t="shared" si="21"/>
        <v>34.464285714285715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550</v>
      </c>
      <c r="AA1393" s="11">
        <f t="shared" si="21"/>
        <v>32.352941176470587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1630</v>
      </c>
      <c r="AA1395" s="11">
        <f t="shared" si="21"/>
        <v>12.255639097744361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890.4</v>
      </c>
      <c r="AA1396" s="11">
        <f t="shared" si="21"/>
        <v>80.945454545454538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558</v>
      </c>
      <c r="AA1397" s="11">
        <f t="shared" si="21"/>
        <v>31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828</v>
      </c>
      <c r="AA1398" s="11">
        <f t="shared" si="21"/>
        <v>276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622</v>
      </c>
      <c r="AA1400" s="11">
        <f t="shared" si="21"/>
        <v>19.4375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1271</v>
      </c>
      <c r="AA1402" s="11">
        <f t="shared" si="21"/>
        <v>10.007874015748031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855.2</v>
      </c>
      <c r="AA1403" s="11">
        <f t="shared" si="21"/>
        <v>38.872727272727275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613</v>
      </c>
      <c r="AA1404" s="11">
        <f t="shared" si="21"/>
        <v>43.785714285714285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685.3</v>
      </c>
      <c r="AA1406" s="11">
        <f t="shared" si="21"/>
        <v>-85.662499999999994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1100</v>
      </c>
      <c r="AA1407" s="11">
        <f t="shared" si="21"/>
        <v>73.333333333333329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618.9</v>
      </c>
      <c r="AA1408" s="11">
        <f t="shared" si="21"/>
        <v>30.945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990</v>
      </c>
      <c r="AA1409" s="11">
        <f t="shared" si="21"/>
        <v>58.235294117647058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919.9</v>
      </c>
      <c r="AA1411" s="11">
        <f t="shared" ref="AA1411:AA1474" si="22">IFERROR(Z1411/M1411,0)</f>
        <v>48.415789473684207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841.3</v>
      </c>
      <c r="AA1412" s="11">
        <f t="shared" si="22"/>
        <v>12.556716417910447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768</v>
      </c>
      <c r="AA1413" s="11">
        <f t="shared" si="22"/>
        <v>12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606</v>
      </c>
      <c r="AA1414" s="11">
        <f t="shared" si="22"/>
        <v>43.285714285714285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650</v>
      </c>
      <c r="AA1415" s="11">
        <f t="shared" si="22"/>
        <v>29.545454545454547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547</v>
      </c>
      <c r="AA1416" s="11">
        <f t="shared" si="22"/>
        <v>17.09375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644</v>
      </c>
      <c r="AA1417" s="11">
        <f t="shared" si="22"/>
        <v>80.5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840</v>
      </c>
      <c r="AA1419" s="11">
        <f t="shared" si="22"/>
        <v>16.470588235294116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658</v>
      </c>
      <c r="AA1420" s="11">
        <f t="shared" si="22"/>
        <v>18.277777777777779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730</v>
      </c>
      <c r="AA1422" s="11">
        <f t="shared" si="22"/>
        <v>15.531914893617021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799</v>
      </c>
      <c r="AA1423" s="11">
        <f t="shared" si="22"/>
        <v>16.306122448979593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773.1</v>
      </c>
      <c r="AA1424" s="11">
        <f t="shared" si="22"/>
        <v>13.805357142857144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553</v>
      </c>
      <c r="AA1425" s="11">
        <f t="shared" si="22"/>
        <v>14.552631578947368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874</v>
      </c>
      <c r="AA1427" s="11">
        <f t="shared" si="22"/>
        <v>12.666666666666666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607</v>
      </c>
      <c r="AA1429" s="11">
        <f t="shared" si="22"/>
        <v>11.036363636363637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544</v>
      </c>
      <c r="AA1430" s="11">
        <f t="shared" si="22"/>
        <v>38.857142857142854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517.5</v>
      </c>
      <c r="AA1431" s="11">
        <f t="shared" si="22"/>
        <v>17.844827586206897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546.20000000000005</v>
      </c>
      <c r="AA1432" s="11">
        <f t="shared" si="22"/>
        <v>19.50714285714286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538</v>
      </c>
      <c r="AA1433" s="11">
        <f t="shared" si="22"/>
        <v>10.979591836734693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710.5</v>
      </c>
      <c r="AA1434" s="11">
        <f t="shared" si="22"/>
        <v>13.663461538461538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1065.0999999999999</v>
      </c>
      <c r="AA1435" s="11">
        <f t="shared" si="22"/>
        <v>10.442156862745097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810</v>
      </c>
      <c r="AA1437" s="11">
        <f t="shared" si="22"/>
        <v>17.608695652173914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676.1</v>
      </c>
      <c r="AA1440" s="11">
        <f t="shared" si="22"/>
        <v>11.861403508771931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1065</v>
      </c>
      <c r="AA1441" s="11">
        <f t="shared" si="22"/>
        <v>14.791666666666666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597</v>
      </c>
      <c r="AA1442" s="11">
        <f t="shared" si="22"/>
        <v>18.65625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845</v>
      </c>
      <c r="AA1444" s="11">
        <f t="shared" si="22"/>
        <v>21.125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825</v>
      </c>
      <c r="AA1445" s="11">
        <f t="shared" si="22"/>
        <v>11.301369863013699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965</v>
      </c>
      <c r="AA1446" s="11">
        <f t="shared" si="22"/>
        <v>20.104166666666668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550</v>
      </c>
      <c r="AA1447" s="11">
        <f t="shared" si="22"/>
        <v>15.277777777777779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1630</v>
      </c>
      <c r="AA1449" s="11">
        <f t="shared" si="22"/>
        <v>9.0055248618784525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655.5</v>
      </c>
      <c r="AA1450" s="11">
        <f t="shared" si="22"/>
        <v>13.65625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890.4</v>
      </c>
      <c r="AA1451" s="11">
        <f t="shared" si="22"/>
        <v>26.981818181818181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558</v>
      </c>
      <c r="AA1452" s="11">
        <f t="shared" si="22"/>
        <v>25.363636363636363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828</v>
      </c>
      <c r="AA1453" s="11">
        <f t="shared" si="22"/>
        <v>118.28571428571429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622</v>
      </c>
      <c r="AA1455" s="11">
        <f t="shared" si="22"/>
        <v>19.4375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1271</v>
      </c>
      <c r="AA1457" s="11">
        <f t="shared" si="22"/>
        <v>7.1005586592178771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855.2</v>
      </c>
      <c r="AA1458" s="11">
        <f t="shared" si="22"/>
        <v>14.019672131147543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790</v>
      </c>
      <c r="AA1459" s="11">
        <f t="shared" si="22"/>
        <v>20.789473684210527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613</v>
      </c>
      <c r="AA1460" s="11">
        <f t="shared" si="22"/>
        <v>18.575757575757574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685.3</v>
      </c>
      <c r="AA1462" s="11">
        <f t="shared" si="22"/>
        <v>-52.715384615384615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1100</v>
      </c>
      <c r="AA1463" s="11">
        <f t="shared" si="22"/>
        <v>13.414634146341463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618.9</v>
      </c>
      <c r="AA1464" s="11">
        <f t="shared" si="22"/>
        <v>13.168085106382978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990</v>
      </c>
      <c r="AA1465" s="11">
        <f t="shared" si="22"/>
        <v>15.714285714285714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919.9</v>
      </c>
      <c r="AA1467" s="11">
        <f t="shared" si="22"/>
        <v>48.415789473684207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841.3</v>
      </c>
      <c r="AA1468" s="11">
        <f t="shared" si="22"/>
        <v>12.018571428571429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768</v>
      </c>
      <c r="AA1469" s="11">
        <f t="shared" si="22"/>
        <v>12.8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606</v>
      </c>
      <c r="AA1470" s="11">
        <f t="shared" si="22"/>
        <v>40.4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650</v>
      </c>
      <c r="AA1471" s="11">
        <f t="shared" si="22"/>
        <v>20.3125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547</v>
      </c>
      <c r="AA1472" s="11">
        <f t="shared" si="22"/>
        <v>13.341463414634147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644</v>
      </c>
      <c r="AA1473" s="11">
        <f t="shared" si="22"/>
        <v>11.5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840</v>
      </c>
      <c r="AA1475" s="11">
        <f t="shared" ref="AA1475:AA1538" si="23">IFERROR(Z1475/M1475,0)</f>
        <v>16.8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658</v>
      </c>
      <c r="AA1476" s="11">
        <f t="shared" si="23"/>
        <v>17.783783783783782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730</v>
      </c>
      <c r="AA1478" s="11">
        <f t="shared" si="23"/>
        <v>36.5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799</v>
      </c>
      <c r="AA1479" s="11">
        <f t="shared" si="23"/>
        <v>15.98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773.1</v>
      </c>
      <c r="AA1480" s="11">
        <f t="shared" si="23"/>
        <v>11.713636363636365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553</v>
      </c>
      <c r="AA1481" s="11">
        <f t="shared" si="23"/>
        <v>12.28888888888889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874</v>
      </c>
      <c r="AA1483" s="11">
        <f t="shared" si="23"/>
        <v>21.85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607</v>
      </c>
      <c r="AA1485" s="11">
        <f t="shared" si="23"/>
        <v>11.452830188679245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544</v>
      </c>
      <c r="AA1486" s="11">
        <f t="shared" si="23"/>
        <v>38.857142857142854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517.5</v>
      </c>
      <c r="AA1487" s="11">
        <f t="shared" si="23"/>
        <v>16.693548387096776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546.20000000000005</v>
      </c>
      <c r="AA1488" s="11">
        <f t="shared" si="23"/>
        <v>13.655000000000001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538</v>
      </c>
      <c r="AA1489" s="11">
        <f t="shared" si="23"/>
        <v>14.54054054054054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710.5</v>
      </c>
      <c r="AA1490" s="11">
        <f t="shared" si="23"/>
        <v>13.40566037735849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1065.0999999999999</v>
      </c>
      <c r="AA1491" s="11">
        <f t="shared" si="23"/>
        <v>10.241346153846154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810</v>
      </c>
      <c r="AA1493" s="11">
        <f t="shared" si="23"/>
        <v>30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676.1</v>
      </c>
      <c r="AA1496" s="11">
        <f t="shared" si="23"/>
        <v>12.520370370370371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1065</v>
      </c>
      <c r="AA1497" s="11">
        <f t="shared" si="23"/>
        <v>13.831168831168831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597</v>
      </c>
      <c r="AA1498" s="11">
        <f t="shared" si="23"/>
        <v>15.710526315789474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845</v>
      </c>
      <c r="AA1499" s="11">
        <f t="shared" si="23"/>
        <v>21.125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825</v>
      </c>
      <c r="AA1500" s="11">
        <f t="shared" si="23"/>
        <v>9.7058823529411757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965</v>
      </c>
      <c r="AA1501" s="11">
        <f t="shared" si="23"/>
        <v>22.441860465116278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550</v>
      </c>
      <c r="AA1502" s="11">
        <f t="shared" si="23"/>
        <v>14.102564102564102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1590</v>
      </c>
      <c r="AA1503" s="11">
        <f t="shared" si="23"/>
        <v>10.52980132450331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1630</v>
      </c>
      <c r="AA1505" s="11">
        <f t="shared" si="23"/>
        <v>18.953488372093023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655.5</v>
      </c>
      <c r="AA1506" s="11">
        <f t="shared" si="23"/>
        <v>12.138888888888889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890.4</v>
      </c>
      <c r="AA1507" s="11">
        <f t="shared" si="23"/>
        <v>27.824999999999999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558</v>
      </c>
      <c r="AA1508" s="11">
        <f t="shared" si="23"/>
        <v>16.90909090909091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828</v>
      </c>
      <c r="AA1509" s="11">
        <f t="shared" si="23"/>
        <v>48.705882352941174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622</v>
      </c>
      <c r="AA1511" s="11">
        <f t="shared" si="23"/>
        <v>15.948717948717949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1271</v>
      </c>
      <c r="AA1514" s="11">
        <f t="shared" si="23"/>
        <v>6.945355191256831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855.2</v>
      </c>
      <c r="AA1515" s="11">
        <f t="shared" si="23"/>
        <v>15.003508771929825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613</v>
      </c>
      <c r="AA1516" s="11">
        <f t="shared" si="23"/>
        <v>12.019607843137255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685.3</v>
      </c>
      <c r="AA1518" s="11">
        <f t="shared" si="23"/>
        <v>29.795652173913041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1100</v>
      </c>
      <c r="AA1519" s="11">
        <f t="shared" si="23"/>
        <v>21.153846153846153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618.9</v>
      </c>
      <c r="AA1520" s="11">
        <f t="shared" si="23"/>
        <v>17.191666666666666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990</v>
      </c>
      <c r="AA1521" s="11">
        <f t="shared" si="23"/>
        <v>18.679245283018869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919.9</v>
      </c>
      <c r="AA1523" s="11">
        <f t="shared" si="23"/>
        <v>31.720689655172414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841.3</v>
      </c>
      <c r="AA1524" s="11">
        <f t="shared" si="23"/>
        <v>12.746969696969696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768</v>
      </c>
      <c r="AA1525" s="11">
        <f t="shared" si="23"/>
        <v>12.387096774193548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606</v>
      </c>
      <c r="AA1526" s="11">
        <f t="shared" si="23"/>
        <v>37.875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650</v>
      </c>
      <c r="AA1527" s="11">
        <f t="shared" si="23"/>
        <v>32.5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547</v>
      </c>
      <c r="AA1528" s="11">
        <f t="shared" si="23"/>
        <v>14.783783783783784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644</v>
      </c>
      <c r="AA1529" s="11">
        <f t="shared" si="23"/>
        <v>11.925925925925926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840</v>
      </c>
      <c r="AA1531" s="11">
        <f t="shared" si="23"/>
        <v>17.142857142857142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658</v>
      </c>
      <c r="AA1532" s="11">
        <f t="shared" si="23"/>
        <v>17.315789473684209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730</v>
      </c>
      <c r="AA1534" s="11">
        <f t="shared" si="23"/>
        <v>11.060606060606061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799</v>
      </c>
      <c r="AA1535" s="11">
        <f t="shared" si="23"/>
        <v>17.369565217391305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773.1</v>
      </c>
      <c r="AA1536" s="11">
        <f t="shared" si="23"/>
        <v>12.885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553</v>
      </c>
      <c r="AA1537" s="11">
        <f t="shared" si="23"/>
        <v>12.021739130434783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874</v>
      </c>
      <c r="AA1538" s="11">
        <f t="shared" si="23"/>
        <v>19.422222222222221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607</v>
      </c>
      <c r="AA1540" s="11">
        <f t="shared" si="24"/>
        <v>13.795454545454545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544</v>
      </c>
      <c r="AA1541" s="11">
        <f t="shared" si="24"/>
        <v>45.333333333333336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517.5</v>
      </c>
      <c r="AA1542" s="11">
        <f t="shared" si="24"/>
        <v>13.986486486486486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546.20000000000005</v>
      </c>
      <c r="AA1543" s="11">
        <f t="shared" si="24"/>
        <v>12.137777777777778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538</v>
      </c>
      <c r="AA1544" s="11">
        <f t="shared" si="24"/>
        <v>13.794871794871796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710.5</v>
      </c>
      <c r="AA1545" s="11">
        <f t="shared" si="24"/>
        <v>14.802083333333334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1065.0999999999999</v>
      </c>
      <c r="AA1546" s="11">
        <f t="shared" si="24"/>
        <v>13.655128205128204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810</v>
      </c>
      <c r="AA1548" s="11">
        <f t="shared" si="24"/>
        <v>24.545454545454547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676.1</v>
      </c>
      <c r="AA1551" s="11">
        <f t="shared" si="24"/>
        <v>14.085416666666667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1065</v>
      </c>
      <c r="AA1552" s="11">
        <f t="shared" si="24"/>
        <v>11.576086956521738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597</v>
      </c>
      <c r="AA1553" s="11">
        <f t="shared" si="24"/>
        <v>15.710526315789474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845</v>
      </c>
      <c r="AA1554" s="11">
        <f t="shared" si="24"/>
        <v>19.204545454545453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825</v>
      </c>
      <c r="AA1555" s="11">
        <f t="shared" si="24"/>
        <v>15.566037735849056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965</v>
      </c>
      <c r="AA1556" s="11">
        <f t="shared" si="24"/>
        <v>19.3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550</v>
      </c>
      <c r="AA1557" s="11">
        <f t="shared" si="24"/>
        <v>14.864864864864865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1590</v>
      </c>
      <c r="AA1558" s="11">
        <f t="shared" si="24"/>
        <v>16.736842105263158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1630</v>
      </c>
      <c r="AA1560" s="11">
        <f t="shared" si="24"/>
        <v>17.526881720430108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655.5</v>
      </c>
      <c r="AA1561" s="11">
        <f t="shared" si="24"/>
        <v>24.277777777777779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890.4</v>
      </c>
      <c r="AA1562" s="11">
        <f t="shared" si="24"/>
        <v>38.713043478260872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558</v>
      </c>
      <c r="AA1563" s="11">
        <f t="shared" si="24"/>
        <v>17.4375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828</v>
      </c>
      <c r="AA1564" s="11">
        <f t="shared" si="24"/>
        <v>63.692307692307693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622</v>
      </c>
      <c r="AA1565" s="11">
        <f t="shared" si="24"/>
        <v>13.521739130434783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1271</v>
      </c>
      <c r="AA1568" s="11">
        <f t="shared" si="24"/>
        <v>11.247787610619469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855.2</v>
      </c>
      <c r="AA1569" s="11">
        <f t="shared" si="24"/>
        <v>14.019672131147543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613</v>
      </c>
      <c r="AA1570" s="11">
        <f t="shared" si="24"/>
        <v>11.145454545454545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685.3</v>
      </c>
      <c r="AA1572" s="11">
        <f t="shared" si="24"/>
        <v>40.311764705882354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618.9</v>
      </c>
      <c r="AA1573" s="11">
        <f t="shared" si="24"/>
        <v>15.095121951219511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990</v>
      </c>
      <c r="AA1574" s="11">
        <f t="shared" si="24"/>
        <v>18.333333333333332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919.9</v>
      </c>
      <c r="AA1576" s="11">
        <f t="shared" si="24"/>
        <v>24.207894736842103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841.3</v>
      </c>
      <c r="AA1577" s="11">
        <f t="shared" si="24"/>
        <v>17.899999999999999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768</v>
      </c>
      <c r="AA1578" s="11">
        <f t="shared" si="24"/>
        <v>15.36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606</v>
      </c>
      <c r="AA1579" s="11">
        <f t="shared" si="24"/>
        <v>50.5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650</v>
      </c>
      <c r="AA1580" s="11">
        <f t="shared" si="24"/>
        <v>9.420289855072463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547</v>
      </c>
      <c r="AA1581" s="11">
        <f t="shared" si="24"/>
        <v>14.025641025641026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644</v>
      </c>
      <c r="AA1582" s="11">
        <f t="shared" si="24"/>
        <v>13.416666666666666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840</v>
      </c>
      <c r="AA1584" s="11">
        <f t="shared" si="24"/>
        <v>15.849056603773585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658</v>
      </c>
      <c r="AA1585" s="11">
        <f t="shared" si="24"/>
        <v>14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730</v>
      </c>
      <c r="AA1587" s="11">
        <f t="shared" si="24"/>
        <v>16.222222222222221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799</v>
      </c>
      <c r="AA1588" s="11">
        <f t="shared" si="24"/>
        <v>13.775862068965518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773.1</v>
      </c>
      <c r="AA1589" s="11">
        <f t="shared" si="24"/>
        <v>13.329310344827586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553</v>
      </c>
      <c r="AA1590" s="11">
        <f t="shared" si="24"/>
        <v>9.3728813559322042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874</v>
      </c>
      <c r="AA1591" s="11">
        <f t="shared" si="24"/>
        <v>15.890909090909091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607</v>
      </c>
      <c r="AA1593" s="11">
        <f t="shared" si="24"/>
        <v>15.973684210526315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544</v>
      </c>
      <c r="AA1594" s="11">
        <f t="shared" si="24"/>
        <v>68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517.5</v>
      </c>
      <c r="AA1595" s="11">
        <f t="shared" si="24"/>
        <v>21.5625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546.20000000000005</v>
      </c>
      <c r="AA1596" s="11">
        <f t="shared" si="24"/>
        <v>10.709803921568628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538</v>
      </c>
      <c r="AA1597" s="11">
        <f t="shared" si="24"/>
        <v>59.777777777777779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710.5</v>
      </c>
      <c r="AA1598" s="11">
        <f t="shared" si="24"/>
        <v>11.277777777777779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1065.0999999999999</v>
      </c>
      <c r="AA1599" s="11">
        <f t="shared" si="24"/>
        <v>9.7715596330275218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810</v>
      </c>
      <c r="AA1601" s="11">
        <f t="shared" si="24"/>
        <v>73.63636363636364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676.1</v>
      </c>
      <c r="AA1604" s="11">
        <f t="shared" si="25"/>
        <v>11.459322033898305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1065</v>
      </c>
      <c r="AA1605" s="11">
        <f t="shared" si="25"/>
        <v>19.722222222222221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597</v>
      </c>
      <c r="AA1606" s="11">
        <f t="shared" si="25"/>
        <v>37.3125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845</v>
      </c>
      <c r="AA1607" s="11">
        <f t="shared" si="25"/>
        <v>25.606060606060606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825</v>
      </c>
      <c r="AA1608" s="11">
        <f t="shared" si="25"/>
        <v>20.625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965</v>
      </c>
      <c r="AA1609" s="11">
        <f t="shared" si="25"/>
        <v>120.625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550</v>
      </c>
      <c r="AA1610" s="11">
        <f t="shared" si="25"/>
        <v>14.864864864864865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1590</v>
      </c>
      <c r="AA1611" s="11">
        <f t="shared" si="25"/>
        <v>13.474576271186441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1630</v>
      </c>
      <c r="AA1613" s="11">
        <f t="shared" si="25"/>
        <v>14.173913043478262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655.5</v>
      </c>
      <c r="AA1614" s="11">
        <f t="shared" si="25"/>
        <v>40.96875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890.4</v>
      </c>
      <c r="AA1615" s="11">
        <f t="shared" si="25"/>
        <v>59.36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558</v>
      </c>
      <c r="AA1616" s="11">
        <f t="shared" si="25"/>
        <v>15.081081081081081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828</v>
      </c>
      <c r="AA1617" s="11">
        <f t="shared" si="25"/>
        <v>25.875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622</v>
      </c>
      <c r="AA1618" s="11">
        <f t="shared" si="25"/>
        <v>12.196078431372548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1271</v>
      </c>
      <c r="AA1620" s="11">
        <f t="shared" si="25"/>
        <v>10.956896551724139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855.2</v>
      </c>
      <c r="AA1621" s="11">
        <f t="shared" si="25"/>
        <v>35.633333333333333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790</v>
      </c>
      <c r="AA1622" s="11">
        <f t="shared" si="25"/>
        <v>-79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613</v>
      </c>
      <c r="AA1623" s="11">
        <f t="shared" si="25"/>
        <v>19.15625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685.3</v>
      </c>
      <c r="AA1625" s="11">
        <f t="shared" si="25"/>
        <v>76.144444444444446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618.9</v>
      </c>
      <c r="AA1626" s="11">
        <f t="shared" si="25"/>
        <v>29.471428571428572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990</v>
      </c>
      <c r="AA1627" s="11">
        <f t="shared" si="25"/>
        <v>61.875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919.9</v>
      </c>
      <c r="AA1629" s="11">
        <f t="shared" si="25"/>
        <v>76.658333333333331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841.3</v>
      </c>
      <c r="AA1630" s="11">
        <f t="shared" si="25"/>
        <v>19.565116279069766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768</v>
      </c>
      <c r="AA1631" s="11">
        <f t="shared" si="25"/>
        <v>16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606</v>
      </c>
      <c r="AA1632" s="11">
        <f t="shared" si="25"/>
        <v>27.545454545454547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650</v>
      </c>
      <c r="AA1633" s="11">
        <f t="shared" si="25"/>
        <v>12.037037037037036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547</v>
      </c>
      <c r="AA1634" s="11">
        <f t="shared" si="25"/>
        <v>12.431818181818182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644</v>
      </c>
      <c r="AA1635" s="11">
        <f t="shared" si="25"/>
        <v>14.311111111111112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840</v>
      </c>
      <c r="AA1637" s="11">
        <f t="shared" si="25"/>
        <v>20.487804878048781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658</v>
      </c>
      <c r="AA1638" s="11">
        <f t="shared" si="25"/>
        <v>18.8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730</v>
      </c>
      <c r="AA1640" s="11">
        <f t="shared" si="25"/>
        <v>17.38095238095238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799</v>
      </c>
      <c r="AA1641" s="11">
        <f t="shared" si="25"/>
        <v>19.487804878048781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773.1</v>
      </c>
      <c r="AA1642" s="11">
        <f t="shared" si="25"/>
        <v>16.106249999999999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553</v>
      </c>
      <c r="AA1643" s="11">
        <f t="shared" si="25"/>
        <v>11.76595744680851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874</v>
      </c>
      <c r="AA1644" s="11">
        <f t="shared" si="25"/>
        <v>15.333333333333334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607</v>
      </c>
      <c r="AA1646" s="11">
        <f t="shared" si="25"/>
        <v>14.116279069767442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544</v>
      </c>
      <c r="AA1647" s="11">
        <f t="shared" si="25"/>
        <v>45.333333333333336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517.5</v>
      </c>
      <c r="AA1648" s="11">
        <f t="shared" si="25"/>
        <v>23.522727272727273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546.20000000000005</v>
      </c>
      <c r="AA1649" s="11">
        <f t="shared" si="25"/>
        <v>12.413636363636364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538</v>
      </c>
      <c r="AA1650" s="11">
        <f t="shared" si="25"/>
        <v>67.25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710.5</v>
      </c>
      <c r="AA1651" s="11">
        <f t="shared" si="25"/>
        <v>13.663461538461538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1065.0999999999999</v>
      </c>
      <c r="AA1652" s="11">
        <f t="shared" si="25"/>
        <v>12.679761904761904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810</v>
      </c>
      <c r="AA1654" s="11">
        <f t="shared" si="25"/>
        <v>62.307692307692307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676.1</v>
      </c>
      <c r="AA1656" s="11">
        <f t="shared" si="25"/>
        <v>16.9025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1065</v>
      </c>
      <c r="AA1657" s="11">
        <f t="shared" si="25"/>
        <v>9.8611111111111107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597</v>
      </c>
      <c r="AA1658" s="11">
        <f t="shared" si="25"/>
        <v>28.428571428571427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845</v>
      </c>
      <c r="AA1659" s="11">
        <f t="shared" si="25"/>
        <v>21.666666666666668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825</v>
      </c>
      <c r="AA1660" s="11">
        <f t="shared" si="25"/>
        <v>15.277777777777779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965</v>
      </c>
      <c r="AA1661" s="11">
        <f t="shared" si="25"/>
        <v>41.956521739130437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550</v>
      </c>
      <c r="AA1662" s="11">
        <f t="shared" si="25"/>
        <v>14.102564102564102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1590</v>
      </c>
      <c r="AA1663" s="11">
        <f t="shared" si="25"/>
        <v>18.928571428571427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1630</v>
      </c>
      <c r="AA1664" s="11">
        <f t="shared" si="25"/>
        <v>14.684684684684685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655.5</v>
      </c>
      <c r="AA1665" s="11">
        <f t="shared" si="25"/>
        <v>43.7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890.4</v>
      </c>
      <c r="AA1666" s="11">
        <f t="shared" si="25"/>
        <v>59.36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558</v>
      </c>
      <c r="AA1667" s="11">
        <f t="shared" ref="AA1667:AA1730" si="26">IFERROR(Z1667/M1667,0)</f>
        <v>13.609756097560975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828</v>
      </c>
      <c r="AA1668" s="11">
        <f t="shared" si="26"/>
        <v>21.23076923076923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622</v>
      </c>
      <c r="AA1669" s="11">
        <f t="shared" si="26"/>
        <v>13.23404255319149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1271</v>
      </c>
      <c r="AA1671" s="11">
        <f t="shared" si="26"/>
        <v>16.294871794871796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855.2</v>
      </c>
      <c r="AA1672" s="11">
        <f t="shared" si="26"/>
        <v>23.755555555555556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790</v>
      </c>
      <c r="AA1673" s="11">
        <f t="shared" si="26"/>
        <v>158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613</v>
      </c>
      <c r="AA1674" s="11">
        <f t="shared" si="26"/>
        <v>14.595238095238095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685.3</v>
      </c>
      <c r="AA1676" s="11">
        <f t="shared" si="26"/>
        <v>24.474999999999998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618.9</v>
      </c>
      <c r="AA1677" s="11">
        <f t="shared" si="26"/>
        <v>25.787499999999998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990</v>
      </c>
      <c r="AA1678" s="11">
        <f t="shared" si="26"/>
        <v>41.25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919.9</v>
      </c>
      <c r="AA1680" s="11">
        <f t="shared" si="26"/>
        <v>39.995652173913044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358</v>
      </c>
      <c r="AA1682" s="11">
        <f t="shared" si="26"/>
        <v>9.9444444444444446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370.9</v>
      </c>
      <c r="AA1683" s="11">
        <f t="shared" si="26"/>
        <v>21.817647058823528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297</v>
      </c>
      <c r="AA1686" s="11">
        <f t="shared" si="26"/>
        <v>16.5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372.4</v>
      </c>
      <c r="AA1690" s="11">
        <f t="shared" si="26"/>
        <v>-19.599999999999998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403</v>
      </c>
      <c r="AA1691" s="11">
        <f t="shared" si="26"/>
        <v>10.605263157894736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360</v>
      </c>
      <c r="AA1693" s="11">
        <f t="shared" si="26"/>
        <v>7.5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300</v>
      </c>
      <c r="AA1696" s="11">
        <f t="shared" si="26"/>
        <v>17.647058823529413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381</v>
      </c>
      <c r="AA1698" s="11">
        <f t="shared" si="26"/>
        <v>15.24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320</v>
      </c>
      <c r="AA1699" s="11">
        <f t="shared" si="26"/>
        <v>32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360.9</v>
      </c>
      <c r="AA1701" s="11">
        <f t="shared" si="26"/>
        <v>60.15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330</v>
      </c>
      <c r="AA1703" s="11">
        <f t="shared" si="26"/>
        <v>47.142857142857146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347.1</v>
      </c>
      <c r="AA1704" s="11">
        <f t="shared" si="26"/>
        <v>15.777272727272729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258</v>
      </c>
      <c r="AA1705" s="11">
        <f t="shared" si="26"/>
        <v>86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358</v>
      </c>
      <c r="AA1707" s="11">
        <f t="shared" si="26"/>
        <v>7.458333333333333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370.9</v>
      </c>
      <c r="AA1708" s="11">
        <f t="shared" si="26"/>
        <v>12.363333333333333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297</v>
      </c>
      <c r="AA1711" s="11">
        <f t="shared" si="26"/>
        <v>11.88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372.4</v>
      </c>
      <c r="AA1715" s="11">
        <f t="shared" si="26"/>
        <v>74.47999999999999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403</v>
      </c>
      <c r="AA1716" s="11">
        <f t="shared" si="26"/>
        <v>14.392857142857142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360</v>
      </c>
      <c r="AA1718" s="11">
        <f t="shared" si="26"/>
        <v>12.413793103448276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300</v>
      </c>
      <c r="AA1722" s="11">
        <f t="shared" si="26"/>
        <v>12.5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381</v>
      </c>
      <c r="AA1724" s="11">
        <f t="shared" si="26"/>
        <v>12.7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320</v>
      </c>
      <c r="AA1725" s="11">
        <f t="shared" si="26"/>
        <v>29.09090909090909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330</v>
      </c>
      <c r="AA1729" s="11">
        <f t="shared" si="26"/>
        <v>15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394</v>
      </c>
      <c r="AA1730" s="11">
        <f t="shared" si="26"/>
        <v>32.833333333333336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347.1</v>
      </c>
      <c r="AA1731" s="11">
        <f t="shared" ref="AA1731:AA1794" si="27">IFERROR(Z1731/M1731,0)</f>
        <v>11.57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258</v>
      </c>
      <c r="AA1732" s="11">
        <f t="shared" si="27"/>
        <v>13.578947368421053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358</v>
      </c>
      <c r="AA1734" s="11">
        <f t="shared" si="27"/>
        <v>8.7317073170731714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370.9</v>
      </c>
      <c r="AA1735" s="11">
        <f t="shared" si="27"/>
        <v>14.265384615384615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297</v>
      </c>
      <c r="AA1738" s="11">
        <f t="shared" si="27"/>
        <v>12.913043478260869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372.4</v>
      </c>
      <c r="AA1743" s="11">
        <f t="shared" si="27"/>
        <v>124.13333333333333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403</v>
      </c>
      <c r="AA1744" s="11">
        <f t="shared" si="27"/>
        <v>13.896551724137931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360</v>
      </c>
      <c r="AA1746" s="11">
        <f t="shared" si="27"/>
        <v>11.612903225806452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300</v>
      </c>
      <c r="AA1750" s="11">
        <f t="shared" si="27"/>
        <v>10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381</v>
      </c>
      <c r="AA1752" s="11">
        <f t="shared" si="27"/>
        <v>11.545454545454545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320</v>
      </c>
      <c r="AA1753" s="11">
        <f t="shared" si="27"/>
        <v>24.615384615384617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360.9</v>
      </c>
      <c r="AA1757" s="11">
        <f t="shared" si="27"/>
        <v>120.3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330</v>
      </c>
      <c r="AA1759" s="11">
        <f t="shared" si="27"/>
        <v>13.2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394</v>
      </c>
      <c r="AA1760" s="11">
        <f t="shared" si="27"/>
        <v>24.625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347.1</v>
      </c>
      <c r="AA1761" s="11">
        <f t="shared" si="27"/>
        <v>14.4625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258</v>
      </c>
      <c r="AA1762" s="11">
        <f t="shared" si="27"/>
        <v>23.454545454545453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358</v>
      </c>
      <c r="AA1764" s="11">
        <f t="shared" si="27"/>
        <v>13.76923076923077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370.9</v>
      </c>
      <c r="AA1765" s="11">
        <f t="shared" si="27"/>
        <v>23.181249999999999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297</v>
      </c>
      <c r="AA1768" s="11">
        <f t="shared" si="27"/>
        <v>24.75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372.4</v>
      </c>
      <c r="AA1773" s="11">
        <f t="shared" si="27"/>
        <v>46.55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403</v>
      </c>
      <c r="AA1774" s="11">
        <f t="shared" si="27"/>
        <v>12.59375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360</v>
      </c>
      <c r="AA1776" s="11">
        <f t="shared" si="27"/>
        <v>15.652173913043478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300</v>
      </c>
      <c r="AA1780" s="11">
        <f t="shared" si="27"/>
        <v>12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381</v>
      </c>
      <c r="AA1782" s="11">
        <f t="shared" si="27"/>
        <v>11.90625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320</v>
      </c>
      <c r="AA1783" s="11">
        <f t="shared" si="27"/>
        <v>22.857142857142858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360.9</v>
      </c>
      <c r="AA1787" s="11">
        <f t="shared" si="27"/>
        <v>120.3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330</v>
      </c>
      <c r="AA1789" s="11">
        <f t="shared" si="27"/>
        <v>12.222222222222221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394</v>
      </c>
      <c r="AA1790" s="11">
        <f t="shared" si="27"/>
        <v>20.736842105263158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347.1</v>
      </c>
      <c r="AA1791" s="11">
        <f t="shared" si="27"/>
        <v>15.777272727272729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258</v>
      </c>
      <c r="AA1792" s="11">
        <f t="shared" si="27"/>
        <v>23.454545454545453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358</v>
      </c>
      <c r="AA1794" s="11">
        <f t="shared" si="27"/>
        <v>19.888888888888889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370.9</v>
      </c>
      <c r="AA1795" s="11">
        <f t="shared" ref="AA1795:AA1858" si="28">IFERROR(Z1795/M1795,0)</f>
        <v>74.179999999999993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297</v>
      </c>
      <c r="AA1798" s="11">
        <f t="shared" si="28"/>
        <v>42.428571428571431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372.4</v>
      </c>
      <c r="AA1803" s="11">
        <f t="shared" si="28"/>
        <v>-8.2755555555555542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403</v>
      </c>
      <c r="AA1804" s="11">
        <f t="shared" si="28"/>
        <v>16.791666666666668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360</v>
      </c>
      <c r="AA1806" s="11">
        <f t="shared" si="28"/>
        <v>17.142857142857142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300</v>
      </c>
      <c r="AA1810" s="11">
        <f t="shared" si="28"/>
        <v>25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381</v>
      </c>
      <c r="AA1812" s="11">
        <f t="shared" si="28"/>
        <v>20.05263157894737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320</v>
      </c>
      <c r="AA1813" s="11">
        <f t="shared" si="28"/>
        <v>160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360.9</v>
      </c>
      <c r="AA1817" s="11">
        <f t="shared" si="28"/>
        <v>-180.45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330</v>
      </c>
      <c r="AA1819" s="11">
        <f t="shared" si="28"/>
        <v>36.666666666666664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394</v>
      </c>
      <c r="AA1820" s="11">
        <f t="shared" si="28"/>
        <v>131.33333333333334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347.1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258</v>
      </c>
      <c r="AA1822" s="11">
        <f t="shared" si="28"/>
        <v>86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358</v>
      </c>
      <c r="AA1824" s="11">
        <f t="shared" si="28"/>
        <v>16.272727272727273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370.9</v>
      </c>
      <c r="AA1825" s="11">
        <f t="shared" si="28"/>
        <v>26.49285714285714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297</v>
      </c>
      <c r="AA1828" s="11">
        <f t="shared" si="28"/>
        <v>27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372.4</v>
      </c>
      <c r="AA1833" s="11">
        <f t="shared" si="28"/>
        <v>-23.274999999999999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403</v>
      </c>
      <c r="AA1834" s="11">
        <f t="shared" si="28"/>
        <v>23.705882352941178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360</v>
      </c>
      <c r="AA1836" s="11">
        <f t="shared" si="28"/>
        <v>18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300</v>
      </c>
      <c r="AA1840" s="11">
        <f t="shared" si="28"/>
        <v>23.076923076923077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381</v>
      </c>
      <c r="AA1842" s="11">
        <f t="shared" si="28"/>
        <v>17.318181818181817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320</v>
      </c>
      <c r="AA1843" s="11">
        <f t="shared" si="28"/>
        <v>64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360.9</v>
      </c>
      <c r="AA1847" s="11">
        <f t="shared" si="28"/>
        <v>120.3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330</v>
      </c>
      <c r="AA1849" s="11">
        <f t="shared" si="28"/>
        <v>20.625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394</v>
      </c>
      <c r="AA1850" s="11">
        <f t="shared" si="28"/>
        <v>28.142857142857142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347.1</v>
      </c>
      <c r="AA1851" s="11">
        <f t="shared" si="28"/>
        <v>26.700000000000003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258</v>
      </c>
      <c r="AA1852" s="11">
        <f t="shared" si="28"/>
        <v>64.5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358</v>
      </c>
      <c r="AA1854" s="11">
        <f t="shared" si="28"/>
        <v>17.047619047619047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370.9</v>
      </c>
      <c r="AA1855" s="11">
        <f t="shared" si="28"/>
        <v>24.726666666666667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297</v>
      </c>
      <c r="AA1858" s="11">
        <f t="shared" si="28"/>
        <v>27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372.4</v>
      </c>
      <c r="AA1863" s="11">
        <f t="shared" si="29"/>
        <v>372.4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403</v>
      </c>
      <c r="AA1864" s="11">
        <f t="shared" si="29"/>
        <v>21.210526315789473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360</v>
      </c>
      <c r="AA1866" s="11">
        <f t="shared" si="29"/>
        <v>16.363636363636363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300</v>
      </c>
      <c r="AA1870" s="11">
        <f t="shared" si="29"/>
        <v>23.076923076923077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381</v>
      </c>
      <c r="AA1872" s="11">
        <f t="shared" si="29"/>
        <v>16.565217391304348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320</v>
      </c>
      <c r="AA1873" s="11">
        <f t="shared" si="29"/>
        <v>64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360.9</v>
      </c>
      <c r="AA1877" s="11">
        <f t="shared" si="29"/>
        <v>360.9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330</v>
      </c>
      <c r="AA1879" s="11">
        <f t="shared" si="29"/>
        <v>19.411764705882351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394</v>
      </c>
      <c r="AA1880" s="11">
        <f t="shared" si="29"/>
        <v>35.81818181818182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347.1</v>
      </c>
      <c r="AA1881" s="11">
        <f t="shared" si="29"/>
        <v>28.925000000000001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258</v>
      </c>
      <c r="AA1882" s="11">
        <f t="shared" si="29"/>
        <v>36.857142857142854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420.5</v>
      </c>
      <c r="AA1884" s="11">
        <f t="shared" si="29"/>
        <v>84.1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358</v>
      </c>
      <c r="AA1885" s="11">
        <f t="shared" si="29"/>
        <v>15.565217391304348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370.9</v>
      </c>
      <c r="AA1886" s="11">
        <f t="shared" si="29"/>
        <v>23.181249999999999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297</v>
      </c>
      <c r="AA1889" s="11">
        <f t="shared" si="29"/>
        <v>24.75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372.4</v>
      </c>
      <c r="AA1894" s="11">
        <f t="shared" si="29"/>
        <v>186.2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403</v>
      </c>
      <c r="AA1895" s="11">
        <f t="shared" si="29"/>
        <v>17.521739130434781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360</v>
      </c>
      <c r="AA1897" s="11">
        <f t="shared" si="29"/>
        <v>16.363636363636363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300</v>
      </c>
      <c r="AA1900" s="11">
        <f t="shared" si="29"/>
        <v>23.076923076923077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381</v>
      </c>
      <c r="AA1902" s="11">
        <f t="shared" si="29"/>
        <v>19.05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320</v>
      </c>
      <c r="AA1903" s="11">
        <f t="shared" si="29"/>
        <v>106.66666666666667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360.9</v>
      </c>
      <c r="AA1907" s="11">
        <f t="shared" si="29"/>
        <v>180.45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330</v>
      </c>
      <c r="AA1909" s="11">
        <f t="shared" si="29"/>
        <v>15.714285714285714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394</v>
      </c>
      <c r="AA1910" s="11">
        <f t="shared" si="29"/>
        <v>21.888888888888889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347.1</v>
      </c>
      <c r="AA1911" s="11">
        <f t="shared" si="29"/>
        <v>24.792857142857144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258</v>
      </c>
      <c r="AA1912" s="11">
        <f t="shared" si="29"/>
        <v>36.857142857142854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420.5</v>
      </c>
      <c r="AA1914" s="11">
        <f t="shared" si="29"/>
        <v>7.7870370370370372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358</v>
      </c>
      <c r="AA1915" s="11">
        <f t="shared" si="29"/>
        <v>17.047619047619047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370.9</v>
      </c>
      <c r="AA1916" s="11">
        <f t="shared" si="29"/>
        <v>28.530769230769231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297</v>
      </c>
      <c r="AA1919" s="11">
        <f t="shared" si="29"/>
        <v>29.7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372.4</v>
      </c>
      <c r="AA1924" s="11">
        <f t="shared" si="30"/>
        <v>372.4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403</v>
      </c>
      <c r="AA1925" s="11">
        <f t="shared" si="30"/>
        <v>20.149999999999999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360</v>
      </c>
      <c r="AA1927" s="11">
        <f t="shared" si="30"/>
        <v>13.846153846153847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300</v>
      </c>
      <c r="AA1930" s="11">
        <f t="shared" si="30"/>
        <v>100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381</v>
      </c>
      <c r="AA1932" s="11">
        <f t="shared" si="30"/>
        <v>15.875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320</v>
      </c>
      <c r="AA1933" s="11">
        <f t="shared" si="30"/>
        <v>40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360.9</v>
      </c>
      <c r="AA1937" s="11">
        <f t="shared" si="30"/>
        <v>180.45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330</v>
      </c>
      <c r="AA1939" s="11">
        <f t="shared" si="30"/>
        <v>22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394</v>
      </c>
      <c r="AA1940" s="11">
        <f t="shared" si="30"/>
        <v>26.266666666666666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347.1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258</v>
      </c>
      <c r="AA1942" s="11">
        <f t="shared" si="30"/>
        <v>258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420.5</v>
      </c>
      <c r="AA1944" s="11">
        <f t="shared" si="30"/>
        <v>11.680555555555555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358</v>
      </c>
      <c r="AA1945" s="11">
        <f t="shared" si="30"/>
        <v>14.916666666666666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370.9</v>
      </c>
      <c r="AA1946" s="11">
        <f t="shared" si="30"/>
        <v>18.544999999999998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297</v>
      </c>
      <c r="AA1949" s="11">
        <f t="shared" si="30"/>
        <v>22.846153846153847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372.4</v>
      </c>
      <c r="AA1954" s="11">
        <f t="shared" si="30"/>
        <v>186.2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403</v>
      </c>
      <c r="AA1955" s="11">
        <f t="shared" si="30"/>
        <v>26.866666666666667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360</v>
      </c>
      <c r="AA1957" s="11">
        <f t="shared" si="30"/>
        <v>13.846153846153847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300</v>
      </c>
      <c r="AA1960" s="11">
        <f t="shared" si="30"/>
        <v>21.428571428571427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381</v>
      </c>
      <c r="AA1962" s="11">
        <f t="shared" si="30"/>
        <v>15.24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320</v>
      </c>
      <c r="AA1963" s="11">
        <f t="shared" si="30"/>
        <v>29.09090909090909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360.9</v>
      </c>
      <c r="AA1967" s="11">
        <f t="shared" si="30"/>
        <v>120.3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330</v>
      </c>
      <c r="AA1969" s="11">
        <f t="shared" si="30"/>
        <v>23.571428571428573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394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347.1</v>
      </c>
      <c r="AA1971" s="11">
        <f t="shared" si="30"/>
        <v>31.554545454545458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258</v>
      </c>
      <c r="AA1972" s="11">
        <f t="shared" si="30"/>
        <v>43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420.5</v>
      </c>
      <c r="AA1974" s="11">
        <f t="shared" si="30"/>
        <v>14.016666666666667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358</v>
      </c>
      <c r="AA1975" s="11">
        <f t="shared" si="30"/>
        <v>16.272727272727273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370.9</v>
      </c>
      <c r="AA1976" s="11">
        <f t="shared" si="30"/>
        <v>18.544999999999998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297</v>
      </c>
      <c r="AA1978" s="11">
        <f t="shared" si="30"/>
        <v>24.75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372.4</v>
      </c>
      <c r="AA1983" s="11">
        <f t="shared" si="30"/>
        <v>186.2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403</v>
      </c>
      <c r="AA1984" s="11">
        <f t="shared" si="30"/>
        <v>22.388888888888889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360</v>
      </c>
      <c r="AA1986" s="11">
        <f t="shared" si="30"/>
        <v>13.846153846153847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300</v>
      </c>
      <c r="AA1989" s="11">
        <f t="shared" si="31"/>
        <v>25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381</v>
      </c>
      <c r="AA1991" s="11">
        <f t="shared" si="31"/>
        <v>14.653846153846153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320</v>
      </c>
      <c r="AA1992" s="11">
        <f t="shared" si="31"/>
        <v>32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360.9</v>
      </c>
      <c r="AA1996" s="11">
        <f t="shared" si="31"/>
        <v>120.3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330</v>
      </c>
      <c r="AA1998" s="11">
        <f t="shared" si="31"/>
        <v>18.333333333333332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394</v>
      </c>
      <c r="AA1999" s="11">
        <f t="shared" si="31"/>
        <v>18.761904761904763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347.1</v>
      </c>
      <c r="AA2000" s="11">
        <f t="shared" si="31"/>
        <v>31.554545454545458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258</v>
      </c>
      <c r="AA2001" s="11">
        <f t="shared" si="31"/>
        <v>43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420.5</v>
      </c>
      <c r="AA2003" s="11">
        <f t="shared" si="31"/>
        <v>16.82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358</v>
      </c>
      <c r="AA2004" s="11">
        <f t="shared" si="31"/>
        <v>14.32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370.9</v>
      </c>
      <c r="AA2005" s="11">
        <f t="shared" si="31"/>
        <v>17.661904761904761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297</v>
      </c>
      <c r="AA2007" s="11">
        <f t="shared" si="31"/>
        <v>18.5625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372.4</v>
      </c>
      <c r="AA2011" s="11">
        <f t="shared" si="31"/>
        <v>186.2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403</v>
      </c>
      <c r="AA2012" s="11">
        <f t="shared" si="31"/>
        <v>16.12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360</v>
      </c>
      <c r="AA2013" s="11">
        <f t="shared" si="31"/>
        <v>12.857142857142858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300</v>
      </c>
      <c r="AA2016" s="11">
        <f t="shared" si="31"/>
        <v>21.428571428571427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381</v>
      </c>
      <c r="AA2018" s="11">
        <f t="shared" si="31"/>
        <v>15.24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320</v>
      </c>
      <c r="AA2019" s="11">
        <f t="shared" si="31"/>
        <v>35.555555555555557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360.9</v>
      </c>
      <c r="AA2022" s="11">
        <f t="shared" si="31"/>
        <v>180.45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330</v>
      </c>
      <c r="AA2024" s="11">
        <f t="shared" si="31"/>
        <v>12.692307692307692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394</v>
      </c>
      <c r="AA2025" s="11">
        <f t="shared" si="31"/>
        <v>15.76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347.1</v>
      </c>
      <c r="AA2026" s="11">
        <f t="shared" si="31"/>
        <v>26.700000000000003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258</v>
      </c>
      <c r="AA2028" s="11">
        <f t="shared" si="31"/>
        <v>18.428571428571427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420.5</v>
      </c>
      <c r="AA2029" s="11">
        <f t="shared" si="31"/>
        <v>17.520833333333332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358</v>
      </c>
      <c r="AA2030" s="11">
        <f t="shared" si="31"/>
        <v>12.785714285714286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370.9</v>
      </c>
      <c r="AA2031" s="11">
        <f t="shared" si="31"/>
        <v>16.126086956521739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297</v>
      </c>
      <c r="AA2033" s="11">
        <f t="shared" si="31"/>
        <v>18.5625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372.4</v>
      </c>
      <c r="AA2036" s="11">
        <f t="shared" si="31"/>
        <v>186.2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403</v>
      </c>
      <c r="AA2037" s="11">
        <f t="shared" si="31"/>
        <v>20.149999999999999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360</v>
      </c>
      <c r="AA2038" s="11">
        <f t="shared" si="31"/>
        <v>17.142857142857142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423.6</v>
      </c>
      <c r="AA2039" s="11">
        <f t="shared" si="31"/>
        <v>60.51428571428572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300</v>
      </c>
      <c r="AA2040" s="11">
        <f t="shared" si="31"/>
        <v>37.5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381</v>
      </c>
      <c r="AA2042" s="11">
        <f t="shared" si="31"/>
        <v>20.05263157894737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320</v>
      </c>
      <c r="AA2043" s="11">
        <f t="shared" si="31"/>
        <v>80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360.9</v>
      </c>
      <c r="AA2046" s="11">
        <f t="shared" si="31"/>
        <v>120.3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330</v>
      </c>
      <c r="AA2047" s="11">
        <f t="shared" si="31"/>
        <v>23.571428571428573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394</v>
      </c>
      <c r="AA2048" s="11">
        <f t="shared" si="31"/>
        <v>20.736842105263158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347.1</v>
      </c>
      <c r="AA2049" s="11">
        <f t="shared" si="31"/>
        <v>115.7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258</v>
      </c>
      <c r="AA2051" s="11">
        <f t="shared" ref="AA2051:AA2114" si="32">IFERROR(Z2051/M2051,0)</f>
        <v>64.5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420.5</v>
      </c>
      <c r="AA2052" s="11">
        <f t="shared" si="32"/>
        <v>28.033333333333335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358</v>
      </c>
      <c r="AA2053" s="11">
        <f t="shared" si="32"/>
        <v>11.933333333333334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370.9</v>
      </c>
      <c r="AA2054" s="11">
        <f t="shared" si="32"/>
        <v>18.544999999999998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297</v>
      </c>
      <c r="AA2056" s="11">
        <f t="shared" si="32"/>
        <v>18.5625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372.4</v>
      </c>
      <c r="AA2059" s="11">
        <f t="shared" si="32"/>
        <v>-186.2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403</v>
      </c>
      <c r="AA2060" s="11">
        <f t="shared" si="32"/>
        <v>16.791666666666668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360</v>
      </c>
      <c r="AA2061" s="11">
        <f t="shared" si="32"/>
        <v>16.363636363636363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300</v>
      </c>
      <c r="AA2062" s="11">
        <f t="shared" si="32"/>
        <v>20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381</v>
      </c>
      <c r="AA2064" s="11">
        <f t="shared" si="32"/>
        <v>16.565217391304348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320</v>
      </c>
      <c r="AA2065" s="11">
        <f t="shared" si="32"/>
        <v>80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360.9</v>
      </c>
      <c r="AA2068" s="11">
        <f t="shared" si="32"/>
        <v>90.224999999999994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330</v>
      </c>
      <c r="AA2069" s="11">
        <f t="shared" si="32"/>
        <v>16.5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394</v>
      </c>
      <c r="AA2070" s="11">
        <f t="shared" si="32"/>
        <v>20.736842105263158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347.1</v>
      </c>
      <c r="AA2071" s="11">
        <f t="shared" si="32"/>
        <v>28.925000000000001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258</v>
      </c>
      <c r="AA2073" s="11">
        <f t="shared" si="32"/>
        <v>32.25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420.5</v>
      </c>
      <c r="AA2074" s="11">
        <f t="shared" si="32"/>
        <v>35.041666666666664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358</v>
      </c>
      <c r="AA2075" s="11">
        <f t="shared" si="32"/>
        <v>21.058823529411764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370.9</v>
      </c>
      <c r="AA2076" s="11">
        <f t="shared" si="32"/>
        <v>18.544999999999998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297</v>
      </c>
      <c r="AA2078" s="11">
        <f t="shared" si="32"/>
        <v>17.470588235294116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372.4</v>
      </c>
      <c r="AA2080" s="11">
        <f t="shared" si="32"/>
        <v>-372.4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403</v>
      </c>
      <c r="AA2081" s="11">
        <f t="shared" si="32"/>
        <v>17.521739130434781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360</v>
      </c>
      <c r="AA2082" s="11">
        <f t="shared" si="32"/>
        <v>17.142857142857142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300</v>
      </c>
      <c r="AA2083" s="11">
        <f t="shared" si="32"/>
        <v>27.272727272727273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381</v>
      </c>
      <c r="AA2085" s="11">
        <f t="shared" si="32"/>
        <v>17.318181818181817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320</v>
      </c>
      <c r="AA2086" s="11">
        <f t="shared" si="32"/>
        <v>64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360.9</v>
      </c>
      <c r="AA2089" s="11">
        <f t="shared" si="32"/>
        <v>90.224999999999994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330</v>
      </c>
      <c r="AA2090" s="11">
        <f t="shared" si="32"/>
        <v>19.411764705882351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394</v>
      </c>
      <c r="AA2091" s="11">
        <f t="shared" si="32"/>
        <v>18.761904761904763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347.1</v>
      </c>
      <c r="AA2092" s="11">
        <f t="shared" si="32"/>
        <v>31.554545454545458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258</v>
      </c>
      <c r="AA2094" s="11">
        <f t="shared" si="32"/>
        <v>28.666666666666668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420.5</v>
      </c>
      <c r="AA2095" s="11">
        <f t="shared" si="32"/>
        <v>35.041666666666664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358</v>
      </c>
      <c r="AA2096" s="11">
        <f t="shared" si="32"/>
        <v>71.599999999999994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370.9</v>
      </c>
      <c r="AA2097" s="11">
        <f t="shared" si="32"/>
        <v>21.817647058823528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297</v>
      </c>
      <c r="AA2098" s="11">
        <f t="shared" si="32"/>
        <v>24.75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372.4</v>
      </c>
      <c r="AA2100" s="11">
        <f t="shared" si="32"/>
        <v>372.4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403</v>
      </c>
      <c r="AA2101" s="11">
        <f t="shared" si="32"/>
        <v>16.791666666666668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360</v>
      </c>
      <c r="AA2102" s="11">
        <f t="shared" si="32"/>
        <v>24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423.6</v>
      </c>
      <c r="AA2103" s="11">
        <f t="shared" si="32"/>
        <v>-211.8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300</v>
      </c>
      <c r="AA2104" s="11">
        <f t="shared" si="32"/>
        <v>42.857142857142854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381</v>
      </c>
      <c r="AA2105" s="11">
        <f t="shared" si="32"/>
        <v>23.8125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320</v>
      </c>
      <c r="AA2106" s="11">
        <f t="shared" si="32"/>
        <v>106.66666666666667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360.9</v>
      </c>
      <c r="AA2108" s="11">
        <f t="shared" si="32"/>
        <v>90.224999999999994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330</v>
      </c>
      <c r="AA2109" s="11">
        <f t="shared" si="32"/>
        <v>23.571428571428573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394</v>
      </c>
      <c r="AA2110" s="11">
        <f t="shared" si="32"/>
        <v>32.833333333333336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347.1</v>
      </c>
      <c r="AA2111" s="11">
        <f t="shared" si="32"/>
        <v>173.55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258</v>
      </c>
      <c r="AA2113" s="11">
        <f t="shared" si="32"/>
        <v>64.5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420.5</v>
      </c>
      <c r="AA2114" s="11">
        <f t="shared" si="32"/>
        <v>70.083333333333329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358</v>
      </c>
      <c r="AA2115" s="11">
        <f t="shared" ref="AA2115:AA2178" si="33">IFERROR(Z2115/M2115,0)</f>
        <v>12.785714285714286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370.9</v>
      </c>
      <c r="AA2116" s="11">
        <f t="shared" si="33"/>
        <v>37.089999999999996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297</v>
      </c>
      <c r="AA2117" s="11">
        <f t="shared" si="33"/>
        <v>19.8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372.4</v>
      </c>
      <c r="AA2118" s="11">
        <f t="shared" si="33"/>
        <v>124.13333333333333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403</v>
      </c>
      <c r="AA2119" s="11">
        <f t="shared" si="33"/>
        <v>23.705882352941178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360</v>
      </c>
      <c r="AA2120" s="11">
        <f t="shared" si="33"/>
        <v>15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423.6</v>
      </c>
      <c r="AA2121" s="11">
        <f t="shared" si="33"/>
        <v>-14.606896551724139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300</v>
      </c>
      <c r="AA2122" s="11">
        <f t="shared" si="33"/>
        <v>60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381</v>
      </c>
      <c r="AA2123" s="11">
        <f t="shared" si="33"/>
        <v>95.25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320</v>
      </c>
      <c r="AA2124" s="11">
        <f t="shared" si="33"/>
        <v>-18.823529411764707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360.9</v>
      </c>
      <c r="AA2126" s="11">
        <f t="shared" si="33"/>
        <v>-45.112499999999997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330</v>
      </c>
      <c r="AA2127" s="11">
        <f t="shared" si="33"/>
        <v>15.714285714285714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394</v>
      </c>
      <c r="AA2128" s="11">
        <f t="shared" si="33"/>
        <v>24.625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347.1</v>
      </c>
      <c r="AA2129" s="11">
        <f t="shared" si="33"/>
        <v>11.196774193548388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258</v>
      </c>
      <c r="AA2131" s="11">
        <f t="shared" si="33"/>
        <v>-15.176470588235293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420.5</v>
      </c>
      <c r="AA2132" s="11">
        <f t="shared" si="33"/>
        <v>70.083333333333329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358</v>
      </c>
      <c r="AA2133" s="11">
        <f t="shared" si="33"/>
        <v>14.916666666666666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370.9</v>
      </c>
      <c r="AA2134" s="11">
        <f t="shared" si="33"/>
        <v>15.454166666666666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297</v>
      </c>
      <c r="AA2135" s="11">
        <f t="shared" si="33"/>
        <v>17.470588235294116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372.4</v>
      </c>
      <c r="AA2136" s="11">
        <f t="shared" si="33"/>
        <v>53.199999999999996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403</v>
      </c>
      <c r="AA2137" s="11">
        <f t="shared" si="33"/>
        <v>22.388888888888889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360</v>
      </c>
      <c r="AA2138" s="11">
        <f t="shared" si="33"/>
        <v>13.846153846153847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423.6</v>
      </c>
      <c r="AA2139" s="11">
        <f t="shared" si="33"/>
        <v>-16.292307692307695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300</v>
      </c>
      <c r="AA2140" s="11">
        <f t="shared" si="33"/>
        <v>23.076923076923077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381</v>
      </c>
      <c r="AA2141" s="11">
        <f t="shared" si="33"/>
        <v>25.4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320</v>
      </c>
      <c r="AA2142" s="11">
        <f t="shared" si="33"/>
        <v>26.666666666666668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360.9</v>
      </c>
      <c r="AA2144" s="11">
        <f t="shared" si="33"/>
        <v>360.9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330</v>
      </c>
      <c r="AA2145" s="11">
        <f t="shared" si="33"/>
        <v>15.714285714285714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394</v>
      </c>
      <c r="AA2146" s="11">
        <f t="shared" si="33"/>
        <v>21.888888888888889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347.1</v>
      </c>
      <c r="AA2147" s="11">
        <f t="shared" si="33"/>
        <v>11.196774193548388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258</v>
      </c>
      <c r="AA2148" s="11">
        <f t="shared" si="33"/>
        <v>129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420.5</v>
      </c>
      <c r="AA2149" s="11">
        <f t="shared" si="33"/>
        <v>60.071428571428569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358</v>
      </c>
      <c r="AA2150" s="11">
        <f t="shared" si="33"/>
        <v>18.842105263157894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370.9</v>
      </c>
      <c r="AA2151" s="11">
        <f t="shared" si="33"/>
        <v>14.835999999999999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297</v>
      </c>
      <c r="AA2152" s="11">
        <f t="shared" si="33"/>
        <v>14.142857142857142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372.4</v>
      </c>
      <c r="AA2153" s="11">
        <f t="shared" si="33"/>
        <v>124.13333333333333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403</v>
      </c>
      <c r="AA2154" s="11">
        <f t="shared" si="33"/>
        <v>22.388888888888889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360</v>
      </c>
      <c r="AA2155" s="11">
        <f t="shared" si="33"/>
        <v>12.857142857142858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423.6</v>
      </c>
      <c r="AA2156" s="11">
        <f t="shared" si="33"/>
        <v>-84.72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300</v>
      </c>
      <c r="AA2157" s="11">
        <f t="shared" si="33"/>
        <v>16.666666666666668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381</v>
      </c>
      <c r="AA2158" s="11">
        <f t="shared" si="33"/>
        <v>21.166666666666668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320</v>
      </c>
      <c r="AA2159" s="11">
        <f t="shared" si="33"/>
        <v>35.555555555555557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360.9</v>
      </c>
      <c r="AA2161" s="11">
        <f t="shared" si="33"/>
        <v>180.45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330</v>
      </c>
      <c r="AA2162" s="11">
        <f t="shared" si="33"/>
        <v>20.625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394</v>
      </c>
      <c r="AA2163" s="11">
        <f t="shared" si="33"/>
        <v>20.736842105263158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347.1</v>
      </c>
      <c r="AA2164" s="11">
        <f t="shared" si="33"/>
        <v>11.968965517241379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258</v>
      </c>
      <c r="AA2165" s="11">
        <f t="shared" si="33"/>
        <v>36.857142857142854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420.5</v>
      </c>
      <c r="AA2166" s="11">
        <f t="shared" si="33"/>
        <v>420.5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358</v>
      </c>
      <c r="AA2167" s="11">
        <f t="shared" si="33"/>
        <v>21.058823529411764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370.9</v>
      </c>
      <c r="AA2168" s="11">
        <f t="shared" si="33"/>
        <v>16.859090909090909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297</v>
      </c>
      <c r="AA2169" s="11">
        <f t="shared" si="33"/>
        <v>15.631578947368421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372.4</v>
      </c>
      <c r="AA2170" s="11">
        <f t="shared" si="33"/>
        <v>37.239999999999995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403</v>
      </c>
      <c r="AA2171" s="11">
        <f t="shared" si="33"/>
        <v>20.149999999999999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360</v>
      </c>
      <c r="AA2172" s="11">
        <f t="shared" si="33"/>
        <v>15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423.6</v>
      </c>
      <c r="AA2173" s="11">
        <f t="shared" si="33"/>
        <v>-52.95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300</v>
      </c>
      <c r="AA2174" s="11">
        <f t="shared" si="33"/>
        <v>20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381</v>
      </c>
      <c r="AA2175" s="11">
        <f t="shared" si="33"/>
        <v>25.4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320</v>
      </c>
      <c r="AA2176" s="11">
        <f t="shared" si="33"/>
        <v>53.333333333333336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360.9</v>
      </c>
      <c r="AA2178" s="11">
        <f t="shared" si="33"/>
        <v>180.45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330</v>
      </c>
      <c r="AA2179" s="11">
        <f t="shared" ref="AA2179:AA2242" si="34">IFERROR(Z2179/M2179,0)</f>
        <v>15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394</v>
      </c>
      <c r="AA2180" s="11">
        <f t="shared" si="34"/>
        <v>21.888888888888889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347.1</v>
      </c>
      <c r="AA2181" s="11">
        <f t="shared" si="34"/>
        <v>13.350000000000001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258</v>
      </c>
      <c r="AA2182" s="11">
        <f t="shared" si="34"/>
        <v>36.857142857142854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420.5</v>
      </c>
      <c r="AA2183" s="11">
        <f t="shared" si="34"/>
        <v>420.5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358</v>
      </c>
      <c r="AA2184" s="11">
        <f t="shared" si="34"/>
        <v>44.75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370.9</v>
      </c>
      <c r="AA2185" s="11">
        <f t="shared" si="34"/>
        <v>18.544999999999998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297</v>
      </c>
      <c r="AA2186" s="11">
        <f t="shared" si="34"/>
        <v>12.913043478260869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372.4</v>
      </c>
      <c r="AA2187" s="11">
        <f t="shared" si="34"/>
        <v>20.688888888888886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403</v>
      </c>
      <c r="AA2188" s="11">
        <f t="shared" si="34"/>
        <v>31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360</v>
      </c>
      <c r="AA2189" s="11">
        <f t="shared" si="34"/>
        <v>15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423.6</v>
      </c>
      <c r="AA2190" s="11">
        <f t="shared" si="34"/>
        <v>-141.20000000000002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300</v>
      </c>
      <c r="AA2191" s="11">
        <f t="shared" si="34"/>
        <v>37.5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381</v>
      </c>
      <c r="AA2192" s="11">
        <f t="shared" si="34"/>
        <v>23.8125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320</v>
      </c>
      <c r="AA2193" s="11">
        <f t="shared" si="34"/>
        <v>-64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360.9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330</v>
      </c>
      <c r="AA2195" s="11">
        <f t="shared" si="34"/>
        <v>11.785714285714286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394</v>
      </c>
      <c r="AA2196" s="11">
        <f t="shared" si="34"/>
        <v>13.586206896551724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347.1</v>
      </c>
      <c r="AA2197" s="11">
        <f t="shared" si="34"/>
        <v>13.350000000000001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258</v>
      </c>
      <c r="AA2198" s="11">
        <f t="shared" si="34"/>
        <v>-4.867924528301887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420.5</v>
      </c>
      <c r="AA2199" s="11">
        <f t="shared" si="34"/>
        <v>210.25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358</v>
      </c>
      <c r="AA2200" s="11">
        <f t="shared" si="34"/>
        <v>44.75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370.9</v>
      </c>
      <c r="AA2201" s="11">
        <f t="shared" si="34"/>
        <v>14.835999999999999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297</v>
      </c>
      <c r="AA2202" s="11">
        <f t="shared" si="34"/>
        <v>18.5625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372.4</v>
      </c>
      <c r="AA2203" s="11">
        <f t="shared" si="34"/>
        <v>-53.199999999999996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403</v>
      </c>
      <c r="AA2204" s="11">
        <f t="shared" si="34"/>
        <v>26.866666666666667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360</v>
      </c>
      <c r="AA2205" s="11">
        <f t="shared" si="34"/>
        <v>17.142857142857142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423.6</v>
      </c>
      <c r="AA2206" s="11">
        <f t="shared" si="34"/>
        <v>-47.06666666666667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300</v>
      </c>
      <c r="AA2207" s="11">
        <f t="shared" si="34"/>
        <v>17.647058823529413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381</v>
      </c>
      <c r="AA2208" s="11">
        <f t="shared" si="34"/>
        <v>21.166666666666668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320</v>
      </c>
      <c r="AA2209" s="11">
        <f t="shared" si="34"/>
        <v>24.615384615384617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360.9</v>
      </c>
      <c r="AA2210" s="11">
        <f t="shared" si="34"/>
        <v>360.9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330</v>
      </c>
      <c r="AA2211" s="11">
        <f t="shared" si="34"/>
        <v>12.222222222222221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394</v>
      </c>
      <c r="AA2212" s="11">
        <f t="shared" si="34"/>
        <v>18.761904761904763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347.1</v>
      </c>
      <c r="AA2213" s="11">
        <f t="shared" si="34"/>
        <v>15.777272727272729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258</v>
      </c>
      <c r="AA2214" s="11">
        <f t="shared" si="34"/>
        <v>-32.25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420.5</v>
      </c>
      <c r="AA2215" s="11">
        <f t="shared" si="34"/>
        <v>210.25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358</v>
      </c>
      <c r="AA2216" s="11">
        <f t="shared" si="34"/>
        <v>29.833333333333332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370.9</v>
      </c>
      <c r="AA2217" s="11">
        <f t="shared" si="34"/>
        <v>16.126086956521739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297</v>
      </c>
      <c r="AA2218" s="11">
        <f t="shared" si="34"/>
        <v>18.5625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403</v>
      </c>
      <c r="AA2219" s="11">
        <f t="shared" si="34"/>
        <v>25.1875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360</v>
      </c>
      <c r="AA2220" s="11">
        <f t="shared" si="34"/>
        <v>15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423.6</v>
      </c>
      <c r="AA2221" s="11">
        <f t="shared" si="34"/>
        <v>-423.6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300</v>
      </c>
      <c r="AA2222" s="11">
        <f t="shared" si="34"/>
        <v>16.666666666666668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381</v>
      </c>
      <c r="AA2223" s="11">
        <f t="shared" si="34"/>
        <v>22.411764705882351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320</v>
      </c>
      <c r="AA2224" s="11">
        <f t="shared" si="34"/>
        <v>32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360.9</v>
      </c>
      <c r="AA2225" s="11">
        <f t="shared" si="34"/>
        <v>180.45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330</v>
      </c>
      <c r="AA2226" s="11">
        <f t="shared" si="34"/>
        <v>13.75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394</v>
      </c>
      <c r="AA2227" s="11">
        <f t="shared" si="34"/>
        <v>18.761904761904763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347.1</v>
      </c>
      <c r="AA2228" s="11">
        <f t="shared" si="34"/>
        <v>16.528571428571428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336</v>
      </c>
      <c r="AA2229" s="11">
        <f t="shared" si="34"/>
        <v>67.2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435</v>
      </c>
      <c r="AA2230" s="11">
        <f t="shared" si="34"/>
        <v>39.545454545454547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475.3</v>
      </c>
      <c r="AA2231" s="11">
        <f t="shared" si="34"/>
        <v>12.187179487179488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369</v>
      </c>
      <c r="AA2233" s="11">
        <f t="shared" si="34"/>
        <v>16.043478260869566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511.6</v>
      </c>
      <c r="AA2234" s="11">
        <f t="shared" si="34"/>
        <v>36.542857142857144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369.1</v>
      </c>
      <c r="AA2235" s="11">
        <f t="shared" si="34"/>
        <v>28.392307692307693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316</v>
      </c>
      <c r="AA2236" s="11">
        <f t="shared" si="34"/>
        <v>79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364.9</v>
      </c>
      <c r="AA2238" s="11">
        <f t="shared" si="34"/>
        <v>28.069230769230767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356.3</v>
      </c>
      <c r="AA2242" s="11">
        <f t="shared" si="34"/>
        <v>118.76666666666667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570</v>
      </c>
      <c r="AA2243" s="11">
        <f t="shared" ref="AA2243:AA2306" si="35">IFERROR(Z2243/M2243,0)</f>
        <v>12.954545454545455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329.2</v>
      </c>
      <c r="AA2244" s="11">
        <f t="shared" si="35"/>
        <v>-82.3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336</v>
      </c>
      <c r="AA2246" s="11">
        <f t="shared" si="35"/>
        <v>24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435</v>
      </c>
      <c r="AA2247" s="11">
        <f t="shared" si="35"/>
        <v>33.46153846153846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352</v>
      </c>
      <c r="AA2248" s="11">
        <f t="shared" si="35"/>
        <v>23.466666666666665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475.3</v>
      </c>
      <c r="AA2249" s="11">
        <f t="shared" si="35"/>
        <v>16.975000000000001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369</v>
      </c>
      <c r="AA2251" s="11">
        <f t="shared" si="35"/>
        <v>14.192307692307692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511.6</v>
      </c>
      <c r="AA2253" s="11">
        <f t="shared" si="35"/>
        <v>30.094117647058823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369.1</v>
      </c>
      <c r="AA2254" s="11">
        <f t="shared" si="35"/>
        <v>21.711764705882356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316</v>
      </c>
      <c r="AA2255" s="11">
        <f t="shared" si="35"/>
        <v>45.142857142857146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364.9</v>
      </c>
      <c r="AA2257" s="11">
        <f t="shared" si="35"/>
        <v>20.272222222222222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356.3</v>
      </c>
      <c r="AA2260" s="11">
        <f t="shared" si="35"/>
        <v>39.588888888888889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570</v>
      </c>
      <c r="AA2261" s="11">
        <f t="shared" si="35"/>
        <v>15.405405405405405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329.2</v>
      </c>
      <c r="AA2262" s="11">
        <f t="shared" si="35"/>
        <v>-54.866666666666667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336</v>
      </c>
      <c r="AA2265" s="11">
        <f t="shared" si="35"/>
        <v>22.4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435</v>
      </c>
      <c r="AA2266" s="11">
        <f t="shared" si="35"/>
        <v>25.588235294117649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352</v>
      </c>
      <c r="AA2268" s="11">
        <f t="shared" si="35"/>
        <v>25.142857142857142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475.3</v>
      </c>
      <c r="AA2269" s="11">
        <f t="shared" si="35"/>
        <v>16.389655172413793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369</v>
      </c>
      <c r="AA2271" s="11">
        <f t="shared" si="35"/>
        <v>13.666666666666666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511.6</v>
      </c>
      <c r="AA2273" s="11">
        <f t="shared" si="35"/>
        <v>63.95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351</v>
      </c>
      <c r="AA2274" s="11">
        <f t="shared" si="35"/>
        <v>25.071428571428573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369.1</v>
      </c>
      <c r="AA2275" s="11">
        <f t="shared" si="35"/>
        <v>21.711764705882356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316</v>
      </c>
      <c r="AA2276" s="11">
        <f t="shared" si="35"/>
        <v>45.142857142857146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364.9</v>
      </c>
      <c r="AA2278" s="11">
        <f t="shared" si="35"/>
        <v>15.865217391304347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356.3</v>
      </c>
      <c r="AA2281" s="11">
        <f t="shared" si="35"/>
        <v>50.9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570</v>
      </c>
      <c r="AA2282" s="11">
        <f t="shared" si="35"/>
        <v>23.75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329.2</v>
      </c>
      <c r="AA2283" s="11">
        <f t="shared" si="35"/>
        <v>-21.946666666666665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336</v>
      </c>
      <c r="AA2286" s="11">
        <f t="shared" si="35"/>
        <v>19.764705882352942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435</v>
      </c>
      <c r="AA2287" s="11">
        <f t="shared" si="35"/>
        <v>25.588235294117649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352</v>
      </c>
      <c r="AA2288" s="11">
        <f t="shared" si="35"/>
        <v>13.538461538461538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475.3</v>
      </c>
      <c r="AA2289" s="11">
        <f t="shared" si="35"/>
        <v>19.804166666666667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369</v>
      </c>
      <c r="AA2291" s="11">
        <f t="shared" si="35"/>
        <v>10.542857142857143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511.6</v>
      </c>
      <c r="AA2293" s="11">
        <f t="shared" si="35"/>
        <v>56.844444444444449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351</v>
      </c>
      <c r="AA2294" s="11">
        <f t="shared" si="35"/>
        <v>43.875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369.1</v>
      </c>
      <c r="AA2295" s="11">
        <f t="shared" si="35"/>
        <v>23.068750000000001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316</v>
      </c>
      <c r="AA2296" s="11">
        <f t="shared" si="35"/>
        <v>45.142857142857146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364.9</v>
      </c>
      <c r="AA2298" s="11">
        <f t="shared" si="35"/>
        <v>8.6880952380952383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356.3</v>
      </c>
      <c r="AA2301" s="11">
        <f t="shared" si="35"/>
        <v>23.753333333333334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570</v>
      </c>
      <c r="AA2302" s="11">
        <f t="shared" si="35"/>
        <v>31.666666666666668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329.2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306.10000000000002</v>
      </c>
      <c r="AA2306" s="11">
        <f t="shared" si="35"/>
        <v>34.011111111111113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336</v>
      </c>
      <c r="AA2307" s="11">
        <f t="shared" ref="AA2307:AA2370" si="36">IFERROR(Z2307/M2307,0)</f>
        <v>168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435</v>
      </c>
      <c r="AA2308" s="11">
        <f t="shared" si="36"/>
        <v>72.5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352</v>
      </c>
      <c r="AA2309" s="11">
        <f t="shared" si="36"/>
        <v>32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475.3</v>
      </c>
      <c r="AA2310" s="11">
        <f t="shared" si="36"/>
        <v>36.561538461538461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369</v>
      </c>
      <c r="AA2312" s="11">
        <f t="shared" si="36"/>
        <v>123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511.6</v>
      </c>
      <c r="AA2314" s="11">
        <f t="shared" si="36"/>
        <v>127.9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351</v>
      </c>
      <c r="AA2315" s="11">
        <f t="shared" si="36"/>
        <v>43.875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369.1</v>
      </c>
      <c r="AA2316" s="11">
        <f t="shared" si="36"/>
        <v>41.011111111111113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316</v>
      </c>
      <c r="AA2317" s="11">
        <f t="shared" si="36"/>
        <v>-15.047619047619047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364.9</v>
      </c>
      <c r="AA2319" s="11">
        <f t="shared" si="36"/>
        <v>30.408333333333331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356.3</v>
      </c>
      <c r="AA2322" s="11">
        <f t="shared" si="36"/>
        <v>-16.966666666666669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570</v>
      </c>
      <c r="AA2323" s="11">
        <f t="shared" si="36"/>
        <v>-33.529411764705884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329.2</v>
      </c>
      <c r="AA2324" s="11">
        <f t="shared" si="36"/>
        <v>7.655813953488372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306.10000000000002</v>
      </c>
      <c r="AA2327" s="11">
        <f t="shared" si="36"/>
        <v>306.10000000000002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336</v>
      </c>
      <c r="AA2328" s="11">
        <f t="shared" si="36"/>
        <v>37.333333333333336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435</v>
      </c>
      <c r="AA2329" s="11">
        <f t="shared" si="36"/>
        <v>54.375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352</v>
      </c>
      <c r="AA2330" s="11">
        <f t="shared" si="36"/>
        <v>44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475.3</v>
      </c>
      <c r="AA2331" s="11">
        <f t="shared" si="36"/>
        <v>29.706250000000001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369</v>
      </c>
      <c r="AA2333" s="11">
        <f t="shared" si="36"/>
        <v>30.75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511.6</v>
      </c>
      <c r="AA2335" s="11">
        <f t="shared" si="36"/>
        <v>46.509090909090908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351</v>
      </c>
      <c r="AA2336" s="11">
        <f t="shared" si="36"/>
        <v>58.5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369.1</v>
      </c>
      <c r="AA2337" s="11">
        <f t="shared" si="36"/>
        <v>30.758333333333336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316</v>
      </c>
      <c r="AA2338" s="11">
        <f t="shared" si="36"/>
        <v>-39.5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364.9</v>
      </c>
      <c r="AA2340" s="11">
        <f t="shared" si="36"/>
        <v>18.244999999999997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356.3</v>
      </c>
      <c r="AA2343" s="11">
        <f t="shared" si="36"/>
        <v>59.383333333333333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570</v>
      </c>
      <c r="AA2344" s="11">
        <f t="shared" si="36"/>
        <v>114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329.2</v>
      </c>
      <c r="AA2345" s="11">
        <f t="shared" si="36"/>
        <v>13.167999999999999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306.10000000000002</v>
      </c>
      <c r="AA2348" s="11">
        <f t="shared" si="36"/>
        <v>8.2729729729729744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336</v>
      </c>
      <c r="AA2349" s="11">
        <f t="shared" si="36"/>
        <v>42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435</v>
      </c>
      <c r="AA2350" s="11">
        <f t="shared" si="36"/>
        <v>87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352</v>
      </c>
      <c r="AA2351" s="11">
        <f t="shared" si="36"/>
        <v>58.666666666666664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475.3</v>
      </c>
      <c r="AA2352" s="11">
        <f t="shared" si="36"/>
        <v>39.608333333333334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369</v>
      </c>
      <c r="AA2354" s="11">
        <f t="shared" si="36"/>
        <v>41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511.6</v>
      </c>
      <c r="AA2356" s="11">
        <f t="shared" si="36"/>
        <v>56.844444444444449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351</v>
      </c>
      <c r="AA2357" s="11">
        <f t="shared" si="36"/>
        <v>25.071428571428573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369.1</v>
      </c>
      <c r="AA2358" s="11">
        <f t="shared" si="36"/>
        <v>33.554545454545455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316</v>
      </c>
      <c r="AA2359" s="11">
        <f t="shared" si="36"/>
        <v>-52.666666666666664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364.9</v>
      </c>
      <c r="AA2361" s="11">
        <f t="shared" si="36"/>
        <v>14.595999999999998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356.3</v>
      </c>
      <c r="AA2364" s="11">
        <f t="shared" si="36"/>
        <v>118.76666666666667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570</v>
      </c>
      <c r="AA2365" s="11">
        <f t="shared" si="36"/>
        <v>570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329.2</v>
      </c>
      <c r="AA2366" s="11">
        <f t="shared" si="36"/>
        <v>20.574999999999999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306.10000000000002</v>
      </c>
      <c r="AA2369" s="11">
        <f t="shared" si="36"/>
        <v>9.0029411764705891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336</v>
      </c>
      <c r="AA2370" s="11">
        <f t="shared" si="36"/>
        <v>33.6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435</v>
      </c>
      <c r="AA2371" s="11">
        <f t="shared" ref="AA2371:AA2434" si="37">IFERROR(Z2371/M2371,0)</f>
        <v>54.375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352</v>
      </c>
      <c r="AA2372" s="11">
        <f t="shared" si="37"/>
        <v>50.285714285714285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475.3</v>
      </c>
      <c r="AA2373" s="11">
        <f t="shared" si="37"/>
        <v>43.209090909090911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369</v>
      </c>
      <c r="AA2375" s="11">
        <f t="shared" si="37"/>
        <v>13.666666666666666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511.6</v>
      </c>
      <c r="AA2377" s="11">
        <f t="shared" si="37"/>
        <v>42.633333333333333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351</v>
      </c>
      <c r="AA2378" s="11">
        <f t="shared" si="37"/>
        <v>21.9375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369.1</v>
      </c>
      <c r="AA2379" s="11">
        <f t="shared" si="37"/>
        <v>33.554545454545455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316</v>
      </c>
      <c r="AA2380" s="11">
        <f t="shared" si="37"/>
        <v>158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364.9</v>
      </c>
      <c r="AA2382" s="11">
        <f t="shared" si="37"/>
        <v>30.408333333333331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356.3</v>
      </c>
      <c r="AA2385" s="11">
        <f t="shared" si="37"/>
        <v>59.383333333333333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570</v>
      </c>
      <c r="AA2386" s="11">
        <f t="shared" si="37"/>
        <v>570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329.2</v>
      </c>
      <c r="AA2387" s="11">
        <f t="shared" si="37"/>
        <v>21.946666666666665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306.10000000000002</v>
      </c>
      <c r="AA2390" s="11">
        <f t="shared" si="37"/>
        <v>13.308695652173913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336</v>
      </c>
      <c r="AA2391" s="11">
        <f t="shared" si="37"/>
        <v>84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435</v>
      </c>
      <c r="AA2392" s="11">
        <f t="shared" si="37"/>
        <v>87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352</v>
      </c>
      <c r="AA2393" s="11">
        <f t="shared" si="37"/>
        <v>58.666666666666664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475.3</v>
      </c>
      <c r="AA2394" s="11">
        <f t="shared" si="37"/>
        <v>25.015789473684212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369</v>
      </c>
      <c r="AA2396" s="11">
        <f t="shared" si="37"/>
        <v>52.714285714285715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511.6</v>
      </c>
      <c r="AA2398" s="11">
        <f t="shared" si="37"/>
        <v>102.32000000000001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351</v>
      </c>
      <c r="AA2399" s="11">
        <f t="shared" si="37"/>
        <v>58.5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369.1</v>
      </c>
      <c r="AA2400" s="11">
        <f t="shared" si="37"/>
        <v>41.011111111111113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316</v>
      </c>
      <c r="AA2401" s="11">
        <f t="shared" si="37"/>
        <v>9.2941176470588243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364.9</v>
      </c>
      <c r="AA2403" s="11">
        <f t="shared" si="37"/>
        <v>30.408333333333331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356.3</v>
      </c>
      <c r="AA2405" s="11">
        <f t="shared" si="37"/>
        <v>-44.537500000000001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570</v>
      </c>
      <c r="AA2406" s="11">
        <f t="shared" si="37"/>
        <v>95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329.2</v>
      </c>
      <c r="AA2407" s="11">
        <f t="shared" si="37"/>
        <v>164.6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306.10000000000002</v>
      </c>
      <c r="AA2410" s="11">
        <f t="shared" si="37"/>
        <v>27.827272727272728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336</v>
      </c>
      <c r="AA2411" s="11">
        <f t="shared" si="37"/>
        <v>48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435</v>
      </c>
      <c r="AA2412" s="11">
        <f t="shared" si="37"/>
        <v>54.375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352</v>
      </c>
      <c r="AA2413" s="11">
        <f t="shared" si="37"/>
        <v>44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475.3</v>
      </c>
      <c r="AA2414" s="11">
        <f t="shared" si="37"/>
        <v>33.950000000000003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369</v>
      </c>
      <c r="AA2416" s="11">
        <f t="shared" si="37"/>
        <v>23.0625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511.6</v>
      </c>
      <c r="AA2418" s="11">
        <f t="shared" si="37"/>
        <v>170.53333333333333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351</v>
      </c>
      <c r="AA2419" s="11">
        <f t="shared" si="37"/>
        <v>20.647058823529413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369.1</v>
      </c>
      <c r="AA2420" s="11">
        <f t="shared" si="37"/>
        <v>36.910000000000004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316</v>
      </c>
      <c r="AA2421" s="11">
        <f t="shared" si="37"/>
        <v>39.5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364.9</v>
      </c>
      <c r="AA2423" s="11">
        <f t="shared" si="37"/>
        <v>26.064285714285713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356.3</v>
      </c>
      <c r="AA2425" s="11">
        <f t="shared" si="37"/>
        <v>356.3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570</v>
      </c>
      <c r="AA2426" s="11">
        <f t="shared" si="37"/>
        <v>40.714285714285715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329.2</v>
      </c>
      <c r="AA2427" s="11">
        <f t="shared" si="37"/>
        <v>36.577777777777776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306.10000000000002</v>
      </c>
      <c r="AA2430" s="11">
        <f t="shared" si="37"/>
        <v>153.05000000000001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336</v>
      </c>
      <c r="AA2431" s="11">
        <f t="shared" si="37"/>
        <v>67.2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435</v>
      </c>
      <c r="AA2432" s="11">
        <f t="shared" si="37"/>
        <v>87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352</v>
      </c>
      <c r="AA2433" s="11">
        <f t="shared" si="37"/>
        <v>39.111111111111114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475.3</v>
      </c>
      <c r="AA2434" s="11">
        <f t="shared" si="37"/>
        <v>33.950000000000003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369</v>
      </c>
      <c r="AA2436" s="11">
        <f t="shared" si="38"/>
        <v>24.6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511.6</v>
      </c>
      <c r="AA2438" s="11">
        <f t="shared" si="38"/>
        <v>73.085714285714289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351</v>
      </c>
      <c r="AA2439" s="11">
        <f t="shared" si="38"/>
        <v>43.875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369.1</v>
      </c>
      <c r="AA2440" s="11">
        <f t="shared" si="38"/>
        <v>36.910000000000004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316</v>
      </c>
      <c r="AA2441" s="11">
        <f t="shared" si="38"/>
        <v>63.2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364.9</v>
      </c>
      <c r="AA2443" s="11">
        <f t="shared" si="38"/>
        <v>22.806249999999999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356.3</v>
      </c>
      <c r="AA2445" s="11">
        <f t="shared" si="38"/>
        <v>89.075000000000003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570</v>
      </c>
      <c r="AA2446" s="11">
        <f t="shared" si="38"/>
        <v>57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329.2</v>
      </c>
      <c r="AA2447" s="11">
        <f t="shared" si="38"/>
        <v>25.323076923076922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306.10000000000002</v>
      </c>
      <c r="AA2450" s="11">
        <f t="shared" si="38"/>
        <v>102.03333333333335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336</v>
      </c>
      <c r="AA2451" s="11">
        <f t="shared" si="38"/>
        <v>33.6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435</v>
      </c>
      <c r="AA2452" s="11">
        <f t="shared" si="38"/>
        <v>22.894736842105264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352</v>
      </c>
      <c r="AA2453" s="11">
        <f t="shared" si="38"/>
        <v>35.200000000000003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475.3</v>
      </c>
      <c r="AA2454" s="11">
        <f t="shared" si="38"/>
        <v>29.706250000000001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369</v>
      </c>
      <c r="AA2455" s="11">
        <f t="shared" si="38"/>
        <v>15.375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511.6</v>
      </c>
      <c r="AA2457" s="11">
        <f t="shared" si="38"/>
        <v>30.094117647058823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351</v>
      </c>
      <c r="AA2458" s="11">
        <f t="shared" si="38"/>
        <v>15.954545454545455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345</v>
      </c>
      <c r="AA2459" s="11">
        <f t="shared" si="38"/>
        <v>57.5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369.1</v>
      </c>
      <c r="AA2460" s="11">
        <f t="shared" si="38"/>
        <v>33.554545454545455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316</v>
      </c>
      <c r="AA2461" s="11">
        <f t="shared" si="38"/>
        <v>79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364.9</v>
      </c>
      <c r="AA2463" s="11">
        <f t="shared" si="38"/>
        <v>22.806249999999999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356.3</v>
      </c>
      <c r="AA2465" s="11">
        <f t="shared" si="38"/>
        <v>44.537500000000001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570</v>
      </c>
      <c r="AA2466" s="11">
        <f t="shared" si="38"/>
        <v>71.25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329.2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306.10000000000002</v>
      </c>
      <c r="AA2470" s="11">
        <f t="shared" si="38"/>
        <v>153.05000000000001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336</v>
      </c>
      <c r="AA2471" s="11">
        <f t="shared" si="38"/>
        <v>24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435</v>
      </c>
      <c r="AA2472" s="11">
        <f t="shared" si="38"/>
        <v>72.5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352</v>
      </c>
      <c r="AA2473" s="11">
        <f t="shared" si="38"/>
        <v>44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475.3</v>
      </c>
      <c r="AA2474" s="11">
        <f t="shared" si="38"/>
        <v>33.950000000000003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369</v>
      </c>
      <c r="AA2475" s="11">
        <f t="shared" si="38"/>
        <v>30.75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511.6</v>
      </c>
      <c r="AA2477" s="11">
        <f t="shared" si="38"/>
        <v>36.542857142857144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351</v>
      </c>
      <c r="AA2478" s="11">
        <f t="shared" si="38"/>
        <v>58.5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369.1</v>
      </c>
      <c r="AA2479" s="11">
        <f t="shared" si="38"/>
        <v>26.364285714285717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316</v>
      </c>
      <c r="AA2480" s="11">
        <f t="shared" si="38"/>
        <v>158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364.9</v>
      </c>
      <c r="AA2482" s="11">
        <f t="shared" si="38"/>
        <v>24.326666666666664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356.3</v>
      </c>
      <c r="AA2484" s="11">
        <f t="shared" si="38"/>
        <v>-71.260000000000005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570</v>
      </c>
      <c r="AA2485" s="11">
        <f t="shared" si="38"/>
        <v>63.333333333333336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329.2</v>
      </c>
      <c r="AA2486" s="11">
        <f t="shared" si="38"/>
        <v>109.73333333333333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306.10000000000002</v>
      </c>
      <c r="AA2488" s="11">
        <f t="shared" si="38"/>
        <v>-153.05000000000001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336</v>
      </c>
      <c r="AA2489" s="11">
        <f t="shared" si="38"/>
        <v>30.545454545454547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435</v>
      </c>
      <c r="AA2490" s="11">
        <f t="shared" si="38"/>
        <v>29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352</v>
      </c>
      <c r="AA2491" s="11">
        <f t="shared" si="38"/>
        <v>35.200000000000003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475.3</v>
      </c>
      <c r="AA2492" s="11">
        <f t="shared" si="38"/>
        <v>26.405555555555555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369</v>
      </c>
      <c r="AA2493" s="11">
        <f t="shared" si="38"/>
        <v>46.125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511.6</v>
      </c>
      <c r="AA2495" s="11">
        <f t="shared" si="38"/>
        <v>14.617142857142857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351</v>
      </c>
      <c r="AA2496" s="11">
        <f t="shared" si="38"/>
        <v>175.5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345</v>
      </c>
      <c r="AA2497" s="11">
        <f t="shared" si="38"/>
        <v>16.428571428571427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369.1</v>
      </c>
      <c r="AA2498" s="11">
        <f t="shared" si="38"/>
        <v>30.758333333333336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316</v>
      </c>
      <c r="AA2499" s="11">
        <f t="shared" ref="AA2499:AA2562" si="39">IFERROR(Z2499/M2499,0)</f>
        <v>-63.2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364.9</v>
      </c>
      <c r="AA2501" s="11">
        <f t="shared" si="39"/>
        <v>22.806249999999999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356.3</v>
      </c>
      <c r="AA2503" s="11">
        <f t="shared" si="39"/>
        <v>23.753333333333334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570</v>
      </c>
      <c r="AA2504" s="11">
        <f t="shared" si="39"/>
        <v>40.714285714285715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329.2</v>
      </c>
      <c r="AA2505" s="11">
        <f t="shared" si="39"/>
        <v>29.927272727272726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306.10000000000002</v>
      </c>
      <c r="AA2507" s="11">
        <f t="shared" si="39"/>
        <v>-30.610000000000003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336</v>
      </c>
      <c r="AA2508" s="11">
        <f t="shared" si="39"/>
        <v>30.545454545454547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435</v>
      </c>
      <c r="AA2509" s="11">
        <f t="shared" si="39"/>
        <v>24.166666666666668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352</v>
      </c>
      <c r="AA2510" s="11">
        <f t="shared" si="39"/>
        <v>39.111111111111114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475.3</v>
      </c>
      <c r="AA2511" s="11">
        <f t="shared" si="39"/>
        <v>31.686666666666667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369</v>
      </c>
      <c r="AA2512" s="11">
        <f t="shared" si="39"/>
        <v>36.9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511.6</v>
      </c>
      <c r="AA2514" s="11">
        <f t="shared" si="39"/>
        <v>16.503225806451614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345</v>
      </c>
      <c r="AA2515" s="11">
        <f t="shared" si="39"/>
        <v>18.157894736842106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369.1</v>
      </c>
      <c r="AA2516" s="11">
        <f t="shared" si="39"/>
        <v>28.392307692307693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316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364.9</v>
      </c>
      <c r="AA2519" s="11">
        <f t="shared" si="39"/>
        <v>24.326666666666664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356.3</v>
      </c>
      <c r="AA2521" s="11">
        <f t="shared" si="39"/>
        <v>35.630000000000003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570</v>
      </c>
      <c r="AA2522" s="11">
        <f t="shared" si="39"/>
        <v>51.81818181818182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329.2</v>
      </c>
      <c r="AA2523" s="11">
        <f t="shared" si="39"/>
        <v>32.92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306.10000000000002</v>
      </c>
      <c r="AA2525" s="11">
        <f t="shared" si="39"/>
        <v>17.005555555555556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336</v>
      </c>
      <c r="AA2526" s="11">
        <f t="shared" si="39"/>
        <v>33.6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435</v>
      </c>
      <c r="AA2527" s="11">
        <f t="shared" si="39"/>
        <v>33.46153846153846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352</v>
      </c>
      <c r="AA2528" s="11">
        <f t="shared" si="39"/>
        <v>44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475.3</v>
      </c>
      <c r="AA2529" s="11">
        <f t="shared" si="39"/>
        <v>43.209090909090911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369</v>
      </c>
      <c r="AA2530" s="11">
        <f t="shared" si="39"/>
        <v>26.357142857142858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511.6</v>
      </c>
      <c r="AA2532" s="11">
        <f t="shared" si="39"/>
        <v>15.047058823529412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351</v>
      </c>
      <c r="AA2533" s="11">
        <f t="shared" si="39"/>
        <v>58.5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345</v>
      </c>
      <c r="AA2534" s="11">
        <f t="shared" si="39"/>
        <v>21.5625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369.1</v>
      </c>
      <c r="AA2535" s="11">
        <f t="shared" si="39"/>
        <v>46.137500000000003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316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364.9</v>
      </c>
      <c r="AA2538" s="11">
        <f t="shared" si="39"/>
        <v>26.064285714285713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356.3</v>
      </c>
      <c r="AA2540" s="11">
        <f t="shared" si="39"/>
        <v>35.630000000000003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570</v>
      </c>
      <c r="AA2541" s="11">
        <f t="shared" si="39"/>
        <v>190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329.2</v>
      </c>
      <c r="AA2542" s="11">
        <f t="shared" si="39"/>
        <v>47.028571428571425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306.10000000000002</v>
      </c>
      <c r="AA2544" s="11">
        <f t="shared" si="39"/>
        <v>16.110526315789475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336</v>
      </c>
      <c r="AA2545" s="11">
        <f t="shared" si="39"/>
        <v>84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435</v>
      </c>
      <c r="AA2546" s="11">
        <f t="shared" si="39"/>
        <v>29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352</v>
      </c>
      <c r="AA2547" s="11">
        <f t="shared" si="39"/>
        <v>32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475.3</v>
      </c>
      <c r="AA2548" s="11">
        <f t="shared" si="39"/>
        <v>11.8825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369</v>
      </c>
      <c r="AA2549" s="11">
        <f t="shared" si="39"/>
        <v>61.5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511.6</v>
      </c>
      <c r="AA2551" s="11">
        <f t="shared" si="39"/>
        <v>20.464000000000002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351</v>
      </c>
      <c r="AA2552" s="11">
        <f t="shared" si="39"/>
        <v>175.5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345</v>
      </c>
      <c r="AA2553" s="11">
        <f t="shared" si="39"/>
        <v>-18.157894736842106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369.1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316</v>
      </c>
      <c r="AA2555" s="11">
        <f t="shared" si="39"/>
        <v>-26.333333333333332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364.9</v>
      </c>
      <c r="AA2557" s="11">
        <f t="shared" si="39"/>
        <v>52.128571428571426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356.3</v>
      </c>
      <c r="AA2559" s="11">
        <f t="shared" si="39"/>
        <v>35.630000000000003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570</v>
      </c>
      <c r="AA2560" s="11">
        <f t="shared" si="39"/>
        <v>19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329.2</v>
      </c>
      <c r="AA2561" s="11">
        <f t="shared" si="39"/>
        <v>-82.3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306.10000000000002</v>
      </c>
      <c r="AA2563" s="11">
        <f t="shared" ref="AA2563:AA2626" si="40">IFERROR(Z2563/M2563,0)</f>
        <v>30.610000000000003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336</v>
      </c>
      <c r="AA2564" s="11">
        <f t="shared" si="40"/>
        <v>30.545454545454547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435</v>
      </c>
      <c r="AA2565" s="11">
        <f t="shared" si="40"/>
        <v>33.46153846153846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352</v>
      </c>
      <c r="AA2566" s="11">
        <f t="shared" si="40"/>
        <v>44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475.3</v>
      </c>
      <c r="AA2567" s="11">
        <f t="shared" si="40"/>
        <v>19.804166666666667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369</v>
      </c>
      <c r="AA2568" s="11">
        <f t="shared" si="40"/>
        <v>-33.545454545454547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511.6</v>
      </c>
      <c r="AA2570" s="11">
        <f t="shared" si="40"/>
        <v>22.243478260869566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351</v>
      </c>
      <c r="AA2571" s="11">
        <f t="shared" si="40"/>
        <v>117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345</v>
      </c>
      <c r="AA2572" s="11">
        <f t="shared" si="40"/>
        <v>-115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369.1</v>
      </c>
      <c r="AA2573" s="11">
        <f t="shared" si="40"/>
        <v>17.576190476190476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316</v>
      </c>
      <c r="AA2574" s="11">
        <f t="shared" si="40"/>
        <v>45.142857142857146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364.9</v>
      </c>
      <c r="AA2576" s="11">
        <f t="shared" si="40"/>
        <v>28.069230769230767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356.3</v>
      </c>
      <c r="AA2578" s="11">
        <f t="shared" si="40"/>
        <v>178.15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570</v>
      </c>
      <c r="AA2579" s="11">
        <f t="shared" si="40"/>
        <v>14.615384615384615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329.2</v>
      </c>
      <c r="AA2580" s="11">
        <f t="shared" si="40"/>
        <v>-13.716666666666667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306.10000000000002</v>
      </c>
      <c r="AA2582" s="11">
        <f t="shared" si="40"/>
        <v>38.262500000000003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336</v>
      </c>
      <c r="AA2583" s="11">
        <f t="shared" si="40"/>
        <v>30.545454545454547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435</v>
      </c>
      <c r="AA2584" s="11">
        <f t="shared" si="40"/>
        <v>18.913043478260871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352</v>
      </c>
      <c r="AA2585" s="11">
        <f t="shared" si="40"/>
        <v>29.333333333333332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475.3</v>
      </c>
      <c r="AA2586" s="11">
        <f t="shared" si="40"/>
        <v>20.665217391304349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369</v>
      </c>
      <c r="AA2587" s="11">
        <f t="shared" si="40"/>
        <v>123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511.6</v>
      </c>
      <c r="AA2589" s="11">
        <f t="shared" si="40"/>
        <v>9.838461538461539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351</v>
      </c>
      <c r="AA2590" s="11">
        <f t="shared" si="40"/>
        <v>351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345</v>
      </c>
      <c r="AA2591" s="11">
        <f t="shared" si="40"/>
        <v>172.5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369.1</v>
      </c>
      <c r="AA2592" s="11">
        <f t="shared" si="40"/>
        <v>24.606666666666669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316</v>
      </c>
      <c r="AA2593" s="11">
        <f t="shared" si="40"/>
        <v>52.666666666666664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364.9</v>
      </c>
      <c r="AA2595" s="11">
        <f t="shared" si="40"/>
        <v>30.408333333333331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356.3</v>
      </c>
      <c r="AA2597" s="11">
        <f t="shared" si="40"/>
        <v>25.45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570</v>
      </c>
      <c r="AA2598" s="11">
        <f t="shared" si="40"/>
        <v>13.571428571428571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329.2</v>
      </c>
      <c r="AA2599" s="11">
        <f t="shared" si="40"/>
        <v>29.927272727272726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306.10000000000002</v>
      </c>
      <c r="AA2600" s="11">
        <f t="shared" si="40"/>
        <v>153.05000000000001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336</v>
      </c>
      <c r="AA2601" s="11">
        <f t="shared" si="40"/>
        <v>28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435</v>
      </c>
      <c r="AA2602" s="11">
        <f t="shared" si="40"/>
        <v>20.714285714285715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352</v>
      </c>
      <c r="AA2603" s="11">
        <f t="shared" si="40"/>
        <v>29.333333333333332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475.3</v>
      </c>
      <c r="AA2604" s="11">
        <f t="shared" si="40"/>
        <v>25.015789473684212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369</v>
      </c>
      <c r="AA2605" s="11">
        <f t="shared" si="40"/>
        <v>33.545454545454547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511.6</v>
      </c>
      <c r="AA2606" s="11">
        <f t="shared" si="40"/>
        <v>8.6711864406779657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351</v>
      </c>
      <c r="AA2607" s="11">
        <f t="shared" si="40"/>
        <v>87.75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345</v>
      </c>
      <c r="AA2608" s="11">
        <f t="shared" si="40"/>
        <v>69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369.1</v>
      </c>
      <c r="AA2609" s="11">
        <f t="shared" si="40"/>
        <v>28.392307692307693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316</v>
      </c>
      <c r="AA2610" s="11">
        <f t="shared" si="40"/>
        <v>63.2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364.9</v>
      </c>
      <c r="AA2611" s="11">
        <f t="shared" si="40"/>
        <v>28.069230769230767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356.3</v>
      </c>
      <c r="AA2612" s="11">
        <f t="shared" si="40"/>
        <v>23.753333333333334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570</v>
      </c>
      <c r="AA2613" s="11">
        <f t="shared" si="40"/>
        <v>24.782608695652176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329.2</v>
      </c>
      <c r="AA2614" s="11">
        <f t="shared" si="40"/>
        <v>32.92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306.10000000000002</v>
      </c>
      <c r="AA2615" s="11">
        <f t="shared" si="40"/>
        <v>306.10000000000002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336</v>
      </c>
      <c r="AA2616" s="11">
        <f t="shared" si="40"/>
        <v>56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435</v>
      </c>
      <c r="AA2617" s="11">
        <f t="shared" si="40"/>
        <v>13.181818181818182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352</v>
      </c>
      <c r="AA2618" s="11">
        <f t="shared" si="40"/>
        <v>50.285714285714285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475.3</v>
      </c>
      <c r="AA2619" s="11">
        <f t="shared" si="40"/>
        <v>27.958823529411767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369</v>
      </c>
      <c r="AA2620" s="11">
        <f t="shared" si="40"/>
        <v>19.421052631578949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511.6</v>
      </c>
      <c r="AA2621" s="11">
        <f t="shared" si="40"/>
        <v>42.633333333333333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351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345</v>
      </c>
      <c r="AA2623" s="11">
        <f t="shared" si="40"/>
        <v>115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369.1</v>
      </c>
      <c r="AA2624" s="11">
        <f t="shared" si="40"/>
        <v>369.1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316</v>
      </c>
      <c r="AA2625" s="11">
        <f t="shared" si="40"/>
        <v>18.588235294117649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364.9</v>
      </c>
      <c r="AA2626" s="11">
        <f t="shared" si="40"/>
        <v>30.408333333333331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356.3</v>
      </c>
      <c r="AA2627" s="11">
        <f t="shared" ref="AA2627:AA2690" si="41">IFERROR(Z2627/M2627,0)</f>
        <v>35.630000000000003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570</v>
      </c>
      <c r="AA2628" s="11">
        <f t="shared" si="41"/>
        <v>71.25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329.2</v>
      </c>
      <c r="AA2629" s="11">
        <f t="shared" si="41"/>
        <v>5.6758620689655173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306.10000000000002</v>
      </c>
      <c r="AA2630" s="11">
        <f t="shared" si="41"/>
        <v>153.05000000000001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336</v>
      </c>
      <c r="AA2631" s="11">
        <f t="shared" si="41"/>
        <v>42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435</v>
      </c>
      <c r="AA2632" s="11">
        <f t="shared" si="41"/>
        <v>25.588235294117649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352</v>
      </c>
      <c r="AA2633" s="11">
        <f t="shared" si="41"/>
        <v>50.285714285714285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475.3</v>
      </c>
      <c r="AA2634" s="11">
        <f t="shared" si="41"/>
        <v>29.706250000000001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369</v>
      </c>
      <c r="AA2635" s="11">
        <f t="shared" si="41"/>
        <v>36.9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511.6</v>
      </c>
      <c r="AA2636" s="11">
        <f t="shared" si="41"/>
        <v>46.509090909090908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351</v>
      </c>
      <c r="AA2637" s="11">
        <f t="shared" si="41"/>
        <v>175.5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345</v>
      </c>
      <c r="AA2638" s="11">
        <f t="shared" si="41"/>
        <v>26.53846153846154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369.1</v>
      </c>
      <c r="AA2639" s="11">
        <f t="shared" si="41"/>
        <v>61.516666666666673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316</v>
      </c>
      <c r="AA2640" s="11">
        <f t="shared" si="41"/>
        <v>52.666666666666664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364.9</v>
      </c>
      <c r="AA2641" s="11">
        <f t="shared" si="41"/>
        <v>36.489999999999995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356.3</v>
      </c>
      <c r="AA2642" s="11">
        <f t="shared" si="41"/>
        <v>71.260000000000005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570</v>
      </c>
      <c r="AA2643" s="11">
        <f t="shared" si="41"/>
        <v>142.5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329.2</v>
      </c>
      <c r="AA2644" s="11">
        <f t="shared" si="41"/>
        <v>9.6823529411764699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306.10000000000002</v>
      </c>
      <c r="AA2645" s="11">
        <f t="shared" si="41"/>
        <v>153.05000000000001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336</v>
      </c>
      <c r="AA2646" s="11">
        <f t="shared" si="41"/>
        <v>56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435</v>
      </c>
      <c r="AA2647" s="11">
        <f t="shared" si="41"/>
        <v>27.1875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352</v>
      </c>
      <c r="AA2648" s="11">
        <f t="shared" si="41"/>
        <v>58.666666666666664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475.3</v>
      </c>
      <c r="AA2649" s="11">
        <f t="shared" si="41"/>
        <v>31.686666666666667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369</v>
      </c>
      <c r="AA2650" s="11">
        <f t="shared" si="41"/>
        <v>36.9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511.6</v>
      </c>
      <c r="AA2651" s="11">
        <f t="shared" si="41"/>
        <v>46.509090909090908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345</v>
      </c>
      <c r="AA2652" s="11">
        <f t="shared" si="41"/>
        <v>38.333333333333336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369.1</v>
      </c>
      <c r="AA2653" s="11">
        <f t="shared" si="41"/>
        <v>61.516666666666673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316</v>
      </c>
      <c r="AA2654" s="11">
        <f t="shared" si="41"/>
        <v>158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364.9</v>
      </c>
      <c r="AA2655" s="11">
        <f t="shared" si="41"/>
        <v>36.489999999999995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356.3</v>
      </c>
      <c r="AA2656" s="11">
        <f t="shared" si="41"/>
        <v>71.260000000000005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570</v>
      </c>
      <c r="AA2657" s="11">
        <f t="shared" si="41"/>
        <v>38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329.2</v>
      </c>
      <c r="AA2658" s="11">
        <f t="shared" si="41"/>
        <v>13.167999999999999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306.10000000000002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230.6</v>
      </c>
      <c r="AA2660" s="11">
        <f t="shared" si="41"/>
        <v>12.81111111111111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165</v>
      </c>
      <c r="AA2662" s="11">
        <f t="shared" si="41"/>
        <v>10.3125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519</v>
      </c>
      <c r="AA2663" s="11">
        <f t="shared" si="41"/>
        <v>19.222222222222221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188.7</v>
      </c>
      <c r="AA2664" s="11">
        <f t="shared" si="41"/>
        <v>8.5772727272727263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192</v>
      </c>
      <c r="AA2665" s="11">
        <f t="shared" si="41"/>
        <v>10.105263157894736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145.9</v>
      </c>
      <c r="AA2666" s="11">
        <f t="shared" si="41"/>
        <v>7.6789473684210527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180.8</v>
      </c>
      <c r="AA2668" s="11">
        <f t="shared" si="41"/>
        <v>8.6095238095238109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457.7</v>
      </c>
      <c r="AA2670" s="11">
        <f t="shared" si="41"/>
        <v>20.804545454545455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225.1</v>
      </c>
      <c r="AA2671" s="11">
        <f t="shared" si="41"/>
        <v>9.7869565217391301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444</v>
      </c>
      <c r="AA2674" s="11">
        <f t="shared" si="41"/>
        <v>11.384615384615385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186.5</v>
      </c>
      <c r="AA2675" s="11">
        <f t="shared" si="41"/>
        <v>9.3249999999999993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200</v>
      </c>
      <c r="AA2676" s="11">
        <f t="shared" si="41"/>
        <v>10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240.8</v>
      </c>
      <c r="AA2677" s="11">
        <f t="shared" si="41"/>
        <v>12.040000000000001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286.10000000000002</v>
      </c>
      <c r="AA2678" s="11">
        <f t="shared" si="41"/>
        <v>16.829411764705885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227.3</v>
      </c>
      <c r="AA2679" s="11">
        <f t="shared" si="41"/>
        <v>8.7423076923076923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526</v>
      </c>
      <c r="AA2680" s="11">
        <f t="shared" si="41"/>
        <v>21.916666666666668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149.4</v>
      </c>
      <c r="AA2683" s="11">
        <f t="shared" si="41"/>
        <v>7.4700000000000006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230.6</v>
      </c>
      <c r="AA2685" s="11">
        <f t="shared" si="41"/>
        <v>-76.86666666666666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165</v>
      </c>
      <c r="AA2687" s="11">
        <f t="shared" si="41"/>
        <v>11.785714285714286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519</v>
      </c>
      <c r="AA2688" s="11">
        <f t="shared" si="41"/>
        <v>16.21875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188.7</v>
      </c>
      <c r="AA2689" s="11">
        <f t="shared" si="41"/>
        <v>9.9315789473684202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192</v>
      </c>
      <c r="AA2690" s="11">
        <f t="shared" si="41"/>
        <v>12.8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145.9</v>
      </c>
      <c r="AA2691" s="11">
        <f t="shared" ref="AA2691:AA2754" si="43">IFERROR(Z2691/M2691,0)</f>
        <v>5.4037037037037043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180.8</v>
      </c>
      <c r="AA2693" s="11">
        <f t="shared" si="43"/>
        <v>10.044444444444444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457.7</v>
      </c>
      <c r="AA2695" s="11">
        <f t="shared" si="43"/>
        <v>19.899999999999999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225.1</v>
      </c>
      <c r="AA2696" s="11">
        <f t="shared" si="43"/>
        <v>14.06875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444</v>
      </c>
      <c r="AA2699" s="11">
        <f t="shared" si="43"/>
        <v>7.278688524590164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186.5</v>
      </c>
      <c r="AA2700" s="11">
        <f t="shared" si="43"/>
        <v>9.3249999999999993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200</v>
      </c>
      <c r="AA2701" s="11">
        <f t="shared" si="43"/>
        <v>11.111111111111111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240.8</v>
      </c>
      <c r="AA2702" s="11">
        <f t="shared" si="43"/>
        <v>13.377777777777778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286.10000000000002</v>
      </c>
      <c r="AA2703" s="11">
        <f t="shared" si="43"/>
        <v>11.003846153846155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227.3</v>
      </c>
      <c r="AA2704" s="11">
        <f t="shared" si="43"/>
        <v>16.235714285714288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526</v>
      </c>
      <c r="AA2705" s="11">
        <f t="shared" si="43"/>
        <v>15.470588235294118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149.4</v>
      </c>
      <c r="AA2708" s="11">
        <f t="shared" si="43"/>
        <v>7.1142857142857148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230.6</v>
      </c>
      <c r="AA2710" s="11">
        <f t="shared" si="43"/>
        <v>-32.942857142857143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165</v>
      </c>
      <c r="AA2712" s="11">
        <f t="shared" si="43"/>
        <v>13.75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519</v>
      </c>
      <c r="AA2713" s="11">
        <f t="shared" si="43"/>
        <v>17.3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188.7</v>
      </c>
      <c r="AA2714" s="11">
        <f t="shared" si="43"/>
        <v>11.793749999999999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192</v>
      </c>
      <c r="AA2715" s="11">
        <f t="shared" si="43"/>
        <v>13.714285714285714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145.9</v>
      </c>
      <c r="AA2716" s="11">
        <f t="shared" si="43"/>
        <v>18.237500000000001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180.8</v>
      </c>
      <c r="AA2718" s="11">
        <f t="shared" si="43"/>
        <v>9.0400000000000009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457.7</v>
      </c>
      <c r="AA2719" s="11">
        <f t="shared" si="43"/>
        <v>18.308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225.1</v>
      </c>
      <c r="AA2720" s="11">
        <f t="shared" si="43"/>
        <v>14.06875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444</v>
      </c>
      <c r="AA2721" s="11">
        <f t="shared" si="43"/>
        <v>7.7894736842105265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186.5</v>
      </c>
      <c r="AA2722" s="11">
        <f t="shared" si="43"/>
        <v>8.8809523809523814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200</v>
      </c>
      <c r="AA2723" s="11">
        <f t="shared" si="43"/>
        <v>11.764705882352942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240.8</v>
      </c>
      <c r="AA2724" s="11">
        <f t="shared" si="43"/>
        <v>11.466666666666667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286.10000000000002</v>
      </c>
      <c r="AA2725" s="11">
        <f t="shared" si="43"/>
        <v>12.43913043478261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227.3</v>
      </c>
      <c r="AA2726" s="11">
        <f t="shared" si="43"/>
        <v>14.206250000000001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526</v>
      </c>
      <c r="AA2727" s="11">
        <f t="shared" si="43"/>
        <v>14.216216216216216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149.4</v>
      </c>
      <c r="AA2729" s="11">
        <f t="shared" si="43"/>
        <v>14.940000000000001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167.4</v>
      </c>
      <c r="AA2730" s="11">
        <f t="shared" si="43"/>
        <v>13.950000000000001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420.5</v>
      </c>
      <c r="AA2731" s="11">
        <f t="shared" si="43"/>
        <v>210.25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358</v>
      </c>
      <c r="AA2732" s="11">
        <f t="shared" si="43"/>
        <v>39.777777777777779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370.9</v>
      </c>
      <c r="AA2733" s="11">
        <f t="shared" si="43"/>
        <v>16.126086956521739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297</v>
      </c>
      <c r="AA2734" s="11">
        <f t="shared" si="43"/>
        <v>18.5625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372.4</v>
      </c>
      <c r="AA2735" s="11">
        <f t="shared" si="43"/>
        <v>-46.55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403</v>
      </c>
      <c r="AA2736" s="11">
        <f t="shared" si="43"/>
        <v>23.705882352941178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360</v>
      </c>
      <c r="AA2737" s="11">
        <f t="shared" si="43"/>
        <v>15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423.6</v>
      </c>
      <c r="AA2738" s="11">
        <f t="shared" si="43"/>
        <v>-70.600000000000009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300</v>
      </c>
      <c r="AA2739" s="11">
        <f t="shared" si="43"/>
        <v>15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381</v>
      </c>
      <c r="AA2740" s="11">
        <f t="shared" si="43"/>
        <v>22.411764705882351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320</v>
      </c>
      <c r="AA2741" s="11">
        <f t="shared" si="43"/>
        <v>26.666666666666668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360.9</v>
      </c>
      <c r="AA2742" s="11">
        <f t="shared" si="43"/>
        <v>72.179999999999993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330</v>
      </c>
      <c r="AA2743" s="11">
        <f t="shared" si="43"/>
        <v>13.75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394</v>
      </c>
      <c r="AA2744" s="11">
        <f t="shared" si="43"/>
        <v>18.761904761904763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347.1</v>
      </c>
      <c r="AA2745" s="11">
        <f t="shared" si="43"/>
        <v>17.355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258</v>
      </c>
      <c r="AA2746" s="11">
        <f t="shared" si="43"/>
        <v>129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420.5</v>
      </c>
      <c r="AA2747" s="11">
        <f t="shared" si="43"/>
        <v>60.071428571428569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358</v>
      </c>
      <c r="AA2748" s="11">
        <f t="shared" si="43"/>
        <v>51.142857142857146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370.9</v>
      </c>
      <c r="AA2749" s="11">
        <f t="shared" si="43"/>
        <v>24.726666666666667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297</v>
      </c>
      <c r="AA2750" s="11">
        <f t="shared" si="43"/>
        <v>33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372.4</v>
      </c>
      <c r="AA2751" s="11">
        <f t="shared" si="43"/>
        <v>28.646153846153844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403</v>
      </c>
      <c r="AA2752" s="11">
        <f t="shared" si="43"/>
        <v>40.299999999999997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360</v>
      </c>
      <c r="AA2753" s="11">
        <f t="shared" si="43"/>
        <v>18.94736842105263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423.6</v>
      </c>
      <c r="AA2754" s="11">
        <f t="shared" si="43"/>
        <v>-16.944000000000003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300</v>
      </c>
      <c r="AA2755" s="11">
        <f t="shared" ref="AA2755:AA2818" si="45">IFERROR(Z2755/M2755,0)</f>
        <v>42.857142857142854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381</v>
      </c>
      <c r="AA2756" s="11">
        <f t="shared" si="45"/>
        <v>19.05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320</v>
      </c>
      <c r="AA2757" s="11">
        <f t="shared" si="45"/>
        <v>160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360.9</v>
      </c>
      <c r="AA2758" s="11">
        <f t="shared" si="45"/>
        <v>-25.778571428571428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330</v>
      </c>
      <c r="AA2759" s="11">
        <f t="shared" si="45"/>
        <v>30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394</v>
      </c>
      <c r="AA2760" s="11">
        <f t="shared" si="45"/>
        <v>49.25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347.1</v>
      </c>
      <c r="AA2761" s="11">
        <f t="shared" si="45"/>
        <v>69.42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258</v>
      </c>
      <c r="AA2762" s="11">
        <f t="shared" si="45"/>
        <v>-4.0952380952380949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420.5</v>
      </c>
      <c r="AA2763" s="11">
        <f t="shared" si="45"/>
        <v>105.125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358</v>
      </c>
      <c r="AA2764" s="11">
        <f t="shared" si="45"/>
        <v>89.5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370.9</v>
      </c>
      <c r="AA2765" s="11">
        <f t="shared" si="45"/>
        <v>19.521052631578947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297</v>
      </c>
      <c r="AA2766" s="11">
        <f t="shared" si="45"/>
        <v>148.5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372.4</v>
      </c>
      <c r="AA2767" s="11">
        <f t="shared" si="45"/>
        <v>53.199999999999996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403</v>
      </c>
      <c r="AA2768" s="11">
        <f t="shared" si="45"/>
        <v>33.583333333333336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360</v>
      </c>
      <c r="AA2769" s="11">
        <f t="shared" si="45"/>
        <v>18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423.6</v>
      </c>
      <c r="AA2770" s="11">
        <f t="shared" si="45"/>
        <v>-32.58461538461539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300</v>
      </c>
      <c r="AA2771" s="11">
        <f t="shared" si="45"/>
        <v>30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381</v>
      </c>
      <c r="AA2772" s="11">
        <f t="shared" si="45"/>
        <v>19.05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320</v>
      </c>
      <c r="AA2773" s="11">
        <f t="shared" si="45"/>
        <v>-45.714285714285715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360.9</v>
      </c>
      <c r="AA2774" s="11">
        <f t="shared" si="45"/>
        <v>360.9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330</v>
      </c>
      <c r="AA2775" s="11">
        <f t="shared" si="45"/>
        <v>20.625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394</v>
      </c>
      <c r="AA2776" s="11">
        <f t="shared" si="45"/>
        <v>26.266666666666666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347.1</v>
      </c>
      <c r="AA2777" s="11">
        <f t="shared" si="45"/>
        <v>28.925000000000001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258</v>
      </c>
      <c r="AA2778" s="11">
        <f t="shared" si="45"/>
        <v>-4.2295081967213113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336</v>
      </c>
      <c r="AA2779" s="11">
        <f t="shared" si="45"/>
        <v>48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435</v>
      </c>
      <c r="AA2780" s="11">
        <f t="shared" si="45"/>
        <v>21.75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352</v>
      </c>
      <c r="AA2781" s="11">
        <f t="shared" si="45"/>
        <v>35.200000000000003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475.3</v>
      </c>
      <c r="AA2782" s="11">
        <f t="shared" si="45"/>
        <v>26.405555555555555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369</v>
      </c>
      <c r="AA2783" s="11">
        <f t="shared" si="45"/>
        <v>61.5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511.6</v>
      </c>
      <c r="AA2784" s="11">
        <f t="shared" si="45"/>
        <v>63.95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351</v>
      </c>
      <c r="AA2785" s="11">
        <f t="shared" si="45"/>
        <v>351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345</v>
      </c>
      <c r="AA2786" s="11">
        <f t="shared" si="45"/>
        <v>57.5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369.1</v>
      </c>
      <c r="AA2787" s="11">
        <f t="shared" si="45"/>
        <v>36.910000000000004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316</v>
      </c>
      <c r="AA2788" s="11">
        <f t="shared" si="45"/>
        <v>52.666666666666664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364.9</v>
      </c>
      <c r="AA2789" s="11">
        <f t="shared" si="45"/>
        <v>36.489999999999995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356.3</v>
      </c>
      <c r="AA2790" s="11">
        <f t="shared" si="45"/>
        <v>50.9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570</v>
      </c>
      <c r="AA2791" s="11">
        <f t="shared" si="45"/>
        <v>51.81818181818182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329.2</v>
      </c>
      <c r="AA2792" s="11">
        <f t="shared" si="45"/>
        <v>16.46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306.10000000000002</v>
      </c>
      <c r="AA2793" s="11">
        <f t="shared" si="45"/>
        <v>306.10000000000002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336</v>
      </c>
      <c r="AA2794" s="11">
        <f t="shared" si="45"/>
        <v>84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435</v>
      </c>
      <c r="AA2795" s="11">
        <f t="shared" si="45"/>
        <v>27.1875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352</v>
      </c>
      <c r="AA2796" s="11">
        <f t="shared" si="45"/>
        <v>352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475.3</v>
      </c>
      <c r="AA2797" s="11">
        <f t="shared" si="45"/>
        <v>43.209090909090911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369</v>
      </c>
      <c r="AA2798" s="11">
        <f t="shared" si="45"/>
        <v>369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511.6</v>
      </c>
      <c r="AA2799" s="11">
        <f t="shared" si="45"/>
        <v>24.361904761904764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351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345</v>
      </c>
      <c r="AA2801" s="11">
        <f t="shared" si="45"/>
        <v>86.25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369.1</v>
      </c>
      <c r="AA2802" s="11">
        <f t="shared" si="45"/>
        <v>184.55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316</v>
      </c>
      <c r="AA2803" s="11">
        <f t="shared" si="45"/>
        <v>28.727272727272727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364.9</v>
      </c>
      <c r="AA2804" s="11">
        <f t="shared" si="45"/>
        <v>364.9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356.3</v>
      </c>
      <c r="AA2805" s="11">
        <f t="shared" si="45"/>
        <v>-22.268750000000001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570</v>
      </c>
      <c r="AA2806" s="11">
        <f t="shared" si="45"/>
        <v>38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329.2</v>
      </c>
      <c r="AA2807" s="11">
        <f t="shared" si="45"/>
        <v>109.73333333333333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306.10000000000002</v>
      </c>
      <c r="AA2808" s="11">
        <f t="shared" si="45"/>
        <v>-18.005882352941178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336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435</v>
      </c>
      <c r="AA2810" s="11">
        <f t="shared" si="45"/>
        <v>43.5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352</v>
      </c>
      <c r="AA2811" s="11">
        <f t="shared" si="45"/>
        <v>352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475.3</v>
      </c>
      <c r="AA2812" s="11">
        <f t="shared" si="45"/>
        <v>67.900000000000006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369</v>
      </c>
      <c r="AA2813" s="11">
        <f t="shared" si="45"/>
        <v>92.25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511.6</v>
      </c>
      <c r="AA2814" s="11">
        <f t="shared" si="45"/>
        <v>25.580000000000002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351</v>
      </c>
      <c r="AA2815" s="11">
        <f t="shared" si="45"/>
        <v>351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345</v>
      </c>
      <c r="AA2816" s="11">
        <f t="shared" si="45"/>
        <v>86.25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369.1</v>
      </c>
      <c r="AA2817" s="11">
        <f t="shared" si="45"/>
        <v>52.728571428571435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316</v>
      </c>
      <c r="AA2818" s="11">
        <f t="shared" si="45"/>
        <v>-105.33333333333333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364.9</v>
      </c>
      <c r="AA2819" s="11">
        <f t="shared" ref="AA2819:AA2882" si="47">IFERROR(Z2819/M2819,0)</f>
        <v>91.224999999999994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356.3</v>
      </c>
      <c r="AA2820" s="11">
        <f t="shared" si="47"/>
        <v>-50.9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570</v>
      </c>
      <c r="AA2821" s="11">
        <f t="shared" si="47"/>
        <v>38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329.2</v>
      </c>
      <c r="AA2822" s="11">
        <f t="shared" si="47"/>
        <v>164.6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306.10000000000002</v>
      </c>
      <c r="AA2823" s="11">
        <f t="shared" si="47"/>
        <v>-16.110526315789475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841.3</v>
      </c>
      <c r="AA2824" s="11">
        <f t="shared" si="47"/>
        <v>20.519512195121951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768</v>
      </c>
      <c r="AA2825" s="11">
        <f t="shared" si="47"/>
        <v>18.285714285714285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606</v>
      </c>
      <c r="AA2826" s="11">
        <f t="shared" si="47"/>
        <v>26.347826086956523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650</v>
      </c>
      <c r="AA2827" s="11">
        <f t="shared" si="47"/>
        <v>13.541666666666666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547</v>
      </c>
      <c r="AA2828" s="11">
        <f t="shared" si="47"/>
        <v>13.341463414634147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644</v>
      </c>
      <c r="AA2829" s="11">
        <f t="shared" si="47"/>
        <v>13.142857142857142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840</v>
      </c>
      <c r="AA2831" s="11">
        <f t="shared" si="47"/>
        <v>19.534883720930232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658</v>
      </c>
      <c r="AA2832" s="11">
        <f t="shared" si="47"/>
        <v>19.352941176470587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730</v>
      </c>
      <c r="AA2834" s="11">
        <f t="shared" si="47"/>
        <v>21.470588235294116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799</v>
      </c>
      <c r="AA2835" s="11">
        <f t="shared" si="47"/>
        <v>20.487179487179485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773.1</v>
      </c>
      <c r="AA2836" s="11">
        <f t="shared" si="47"/>
        <v>17.18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553</v>
      </c>
      <c r="AA2837" s="11">
        <f t="shared" si="47"/>
        <v>12.28888888888889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874</v>
      </c>
      <c r="AA2838" s="11">
        <f t="shared" si="47"/>
        <v>14.566666666666666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607</v>
      </c>
      <c r="AA2839" s="11">
        <f t="shared" si="47"/>
        <v>15.175000000000001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544</v>
      </c>
      <c r="AA2840" s="11">
        <f t="shared" si="47"/>
        <v>34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517.5</v>
      </c>
      <c r="AA2841" s="11">
        <f t="shared" si="47"/>
        <v>24.642857142857142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546.20000000000005</v>
      </c>
      <c r="AA2842" s="11">
        <f t="shared" si="47"/>
        <v>14.373684210526317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538</v>
      </c>
      <c r="AA2843" s="11">
        <f t="shared" si="47"/>
        <v>33.625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710.5</v>
      </c>
      <c r="AA2844" s="11">
        <f t="shared" si="47"/>
        <v>14.802083333333334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1065.0999999999999</v>
      </c>
      <c r="AA2845" s="11">
        <f t="shared" si="47"/>
        <v>13.832467532467531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810</v>
      </c>
      <c r="AA2847" s="11">
        <f t="shared" si="47"/>
        <v>67.5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676.1</v>
      </c>
      <c r="AA2849" s="11">
        <f t="shared" si="47"/>
        <v>17.792105263157897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1065</v>
      </c>
      <c r="AA2850" s="11">
        <f t="shared" si="47"/>
        <v>9.5089285714285712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597</v>
      </c>
      <c r="AA2851" s="11">
        <f t="shared" si="47"/>
        <v>28.428571428571427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845</v>
      </c>
      <c r="AA2852" s="11">
        <f t="shared" si="47"/>
        <v>23.472222222222221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825</v>
      </c>
      <c r="AA2853" s="11">
        <f t="shared" si="47"/>
        <v>16.836734693877553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965</v>
      </c>
      <c r="AA2854" s="11">
        <f t="shared" si="47"/>
        <v>56.764705882352942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550</v>
      </c>
      <c r="AA2855" s="11">
        <f t="shared" si="47"/>
        <v>14.473684210526315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1590</v>
      </c>
      <c r="AA2856" s="11">
        <f t="shared" si="47"/>
        <v>18.488372093023255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1630</v>
      </c>
      <c r="AA2857" s="11">
        <f t="shared" si="47"/>
        <v>18.111111111111111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655.5</v>
      </c>
      <c r="AA2858" s="11">
        <f t="shared" si="47"/>
        <v>46.821428571428569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890.4</v>
      </c>
      <c r="AA2859" s="11">
        <f t="shared" si="47"/>
        <v>63.6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558</v>
      </c>
      <c r="AA2860" s="11">
        <f t="shared" si="47"/>
        <v>15.081081081081081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828</v>
      </c>
      <c r="AA2861" s="11">
        <f t="shared" si="47"/>
        <v>29.571428571428573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622</v>
      </c>
      <c r="AA2862" s="11">
        <f t="shared" si="47"/>
        <v>16.368421052631579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1247</v>
      </c>
      <c r="AA2864" s="11">
        <f t="shared" si="47"/>
        <v>14.170454545454545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1271</v>
      </c>
      <c r="AA2865" s="11">
        <f t="shared" si="47"/>
        <v>17.175675675675677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900</v>
      </c>
      <c r="AA2866" s="11">
        <f t="shared" si="47"/>
        <v>11.688311688311689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1100</v>
      </c>
      <c r="AA2867" s="11">
        <f t="shared" si="47"/>
        <v>11.578947368421053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855.2</v>
      </c>
      <c r="AA2869" s="11">
        <f t="shared" si="47"/>
        <v>23.755555555555556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790</v>
      </c>
      <c r="AA2870" s="11">
        <f t="shared" si="47"/>
        <v>79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613</v>
      </c>
      <c r="AA2871" s="11">
        <f t="shared" si="47"/>
        <v>17.514285714285716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766.1</v>
      </c>
      <c r="AA2873" s="11">
        <f t="shared" si="47"/>
        <v>17.411363636363635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685.3</v>
      </c>
      <c r="AA2874" s="11">
        <f t="shared" si="47"/>
        <v>29.795652173913041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600</v>
      </c>
      <c r="AA2875" s="11">
        <f t="shared" si="47"/>
        <v>60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1100</v>
      </c>
      <c r="AA2876" s="11">
        <f t="shared" si="47"/>
        <v>15.277777777777779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618.9</v>
      </c>
      <c r="AA2877" s="11">
        <f t="shared" si="47"/>
        <v>34.383333333333333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990</v>
      </c>
      <c r="AA2878" s="11">
        <f t="shared" si="47"/>
        <v>45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1122</v>
      </c>
      <c r="AA2880" s="11">
        <f t="shared" si="47"/>
        <v>6.9259259259259256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919.9</v>
      </c>
      <c r="AA2881" s="11">
        <f t="shared" si="47"/>
        <v>61.326666666666668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680</v>
      </c>
      <c r="AA2883" s="11">
        <f t="shared" ref="AA2883:AA2946" si="49">IFERROR(Z2883/M2883,0)</f>
        <v>40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841.3</v>
      </c>
      <c r="AA2884" s="11">
        <f t="shared" si="49"/>
        <v>19.120454545454546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768</v>
      </c>
      <c r="AA2885" s="11">
        <f t="shared" si="49"/>
        <v>15.36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606</v>
      </c>
      <c r="AA2886" s="11">
        <f t="shared" si="49"/>
        <v>21.642857142857142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650</v>
      </c>
      <c r="AA2887" s="11">
        <f t="shared" si="49"/>
        <v>15.853658536585366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547</v>
      </c>
      <c r="AA2888" s="11">
        <f t="shared" si="49"/>
        <v>14.025641025641026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644</v>
      </c>
      <c r="AA2889" s="11">
        <f t="shared" si="49"/>
        <v>13.702127659574469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840</v>
      </c>
      <c r="AA2891" s="11">
        <f t="shared" si="49"/>
        <v>18.666666666666668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658</v>
      </c>
      <c r="AA2892" s="11">
        <f t="shared" si="49"/>
        <v>16.871794871794872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730</v>
      </c>
      <c r="AA2894" s="11">
        <f t="shared" si="49"/>
        <v>11.774193548387096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799</v>
      </c>
      <c r="AA2895" s="11">
        <f t="shared" si="49"/>
        <v>23.5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773.1</v>
      </c>
      <c r="AA2896" s="11">
        <f t="shared" si="49"/>
        <v>18.407142857142858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553</v>
      </c>
      <c r="AA2897" s="11">
        <f t="shared" si="49"/>
        <v>13.824999999999999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874</v>
      </c>
      <c r="AA2898" s="11">
        <f t="shared" si="49"/>
        <v>25.705882352941178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607</v>
      </c>
      <c r="AA2899" s="11">
        <f t="shared" si="49"/>
        <v>18.393939393939394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544</v>
      </c>
      <c r="AA2900" s="11">
        <f t="shared" si="49"/>
        <v>32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517.5</v>
      </c>
      <c r="AA2901" s="11">
        <f t="shared" si="49"/>
        <v>25.875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546.20000000000005</v>
      </c>
      <c r="AA2902" s="11">
        <f t="shared" si="49"/>
        <v>14.762162162162163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538</v>
      </c>
      <c r="AA2903" s="11">
        <f t="shared" si="49"/>
        <v>23.391304347826086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710.5</v>
      </c>
      <c r="AA2904" s="11">
        <f t="shared" si="49"/>
        <v>19.202702702702702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1065.0999999999999</v>
      </c>
      <c r="AA2905" s="11">
        <f t="shared" si="49"/>
        <v>15.663235294117646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810</v>
      </c>
      <c r="AA2906" s="11">
        <f t="shared" si="49"/>
        <v>67.5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676.1</v>
      </c>
      <c r="AA2908" s="11">
        <f t="shared" si="49"/>
        <v>18.780555555555555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1065</v>
      </c>
      <c r="AA2909" s="11">
        <f t="shared" si="49"/>
        <v>10.65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597</v>
      </c>
      <c r="AA2910" s="11">
        <f t="shared" si="49"/>
        <v>25.956521739130434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845</v>
      </c>
      <c r="AA2911" s="11">
        <f t="shared" si="49"/>
        <v>22.236842105263158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825</v>
      </c>
      <c r="AA2912" s="11">
        <f t="shared" si="49"/>
        <v>18.333333333333332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965</v>
      </c>
      <c r="AA2913" s="11">
        <f t="shared" si="49"/>
        <v>40.208333333333336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550</v>
      </c>
      <c r="AA2914" s="11">
        <f t="shared" si="49"/>
        <v>27.5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1590</v>
      </c>
      <c r="AA2915" s="11">
        <f t="shared" si="49"/>
        <v>18.275862068965516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1630</v>
      </c>
      <c r="AA2916" s="11">
        <f t="shared" si="49"/>
        <v>15.980392156862745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655.5</v>
      </c>
      <c r="AA2917" s="11">
        <f t="shared" si="49"/>
        <v>46.821428571428569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890.4</v>
      </c>
      <c r="AA2918" s="11">
        <f t="shared" si="49"/>
        <v>68.492307692307691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558</v>
      </c>
      <c r="AA2919" s="11">
        <f t="shared" si="49"/>
        <v>16.411764705882351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828</v>
      </c>
      <c r="AA2920" s="11">
        <f t="shared" si="49"/>
        <v>46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622</v>
      </c>
      <c r="AA2921" s="11">
        <f t="shared" si="49"/>
        <v>17.277777777777779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1247</v>
      </c>
      <c r="AA2923" s="11">
        <f t="shared" si="49"/>
        <v>15.395061728395062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1271</v>
      </c>
      <c r="AA2924" s="11">
        <f t="shared" si="49"/>
        <v>16.723684210526315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900</v>
      </c>
      <c r="AA2925" s="11">
        <f t="shared" si="49"/>
        <v>14.754098360655737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1100</v>
      </c>
      <c r="AA2926" s="11">
        <f t="shared" si="49"/>
        <v>16.176470588235293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855.2</v>
      </c>
      <c r="AA2928" s="11">
        <f t="shared" si="49"/>
        <v>19.888372093023257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790</v>
      </c>
      <c r="AA2929" s="11">
        <f t="shared" si="49"/>
        <v>56.428571428571431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613</v>
      </c>
      <c r="AA2930" s="11">
        <f t="shared" si="49"/>
        <v>16.567567567567568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766.1</v>
      </c>
      <c r="AA2932" s="11">
        <f t="shared" si="49"/>
        <v>20.705405405405408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685.3</v>
      </c>
      <c r="AA2933" s="11">
        <f t="shared" si="49"/>
        <v>31.15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600</v>
      </c>
      <c r="AA2934" s="11">
        <f t="shared" si="49"/>
        <v>85.714285714285708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1100</v>
      </c>
      <c r="AA2935" s="11">
        <f t="shared" si="49"/>
        <v>17.741935483870968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618.9</v>
      </c>
      <c r="AA2936" s="11">
        <f t="shared" si="49"/>
        <v>32.573684210526316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990</v>
      </c>
      <c r="AA2937" s="11">
        <f t="shared" si="49"/>
        <v>58.235294117647058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1122</v>
      </c>
      <c r="AA2939" s="11">
        <f t="shared" si="49"/>
        <v>17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919.9</v>
      </c>
      <c r="AA2940" s="11">
        <f t="shared" si="49"/>
        <v>35.380769230769232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680</v>
      </c>
      <c r="AA2942" s="11">
        <f t="shared" si="49"/>
        <v>37.777777777777779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841.3</v>
      </c>
      <c r="AA2943" s="11">
        <f t="shared" si="49"/>
        <v>14.759649122807017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768</v>
      </c>
      <c r="AA2944" s="11">
        <f t="shared" si="49"/>
        <v>22.588235294117649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606</v>
      </c>
      <c r="AA2945" s="11">
        <f t="shared" si="49"/>
        <v>23.307692307692307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650</v>
      </c>
      <c r="AA2946" s="11">
        <f t="shared" si="49"/>
        <v>38.235294117647058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547</v>
      </c>
      <c r="AA2947" s="11">
        <f t="shared" ref="AA2947:AA3010" si="51">IFERROR(Z2947/M2947,0)</f>
        <v>60.777777777777779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644</v>
      </c>
      <c r="AA2948" s="11">
        <f t="shared" si="51"/>
        <v>107.33333333333333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840</v>
      </c>
      <c r="AA2950" s="11">
        <f t="shared" si="51"/>
        <v>14.23728813559322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658</v>
      </c>
      <c r="AA2951" s="11">
        <f t="shared" si="51"/>
        <v>31.333333333333332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730</v>
      </c>
      <c r="AA2953" s="11">
        <f t="shared" si="51"/>
        <v>45.625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799</v>
      </c>
      <c r="AA2954" s="11">
        <f t="shared" si="51"/>
        <v>79.900000000000006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773.1</v>
      </c>
      <c r="AA2955" s="11">
        <f t="shared" si="51"/>
        <v>-193.27500000000001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553</v>
      </c>
      <c r="AA2956" s="11">
        <f t="shared" si="51"/>
        <v>32.529411764705884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874</v>
      </c>
      <c r="AA2957" s="11">
        <f t="shared" si="51"/>
        <v>-41.61904761904762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607</v>
      </c>
      <c r="AA2958" s="11">
        <f t="shared" si="51"/>
        <v>60.7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544</v>
      </c>
      <c r="AA2959" s="11">
        <f t="shared" si="51"/>
        <v>28.631578947368421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517.5</v>
      </c>
      <c r="AA2960" s="11">
        <f t="shared" si="51"/>
        <v>-103.5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546.20000000000005</v>
      </c>
      <c r="AA2961" s="11">
        <f t="shared" si="51"/>
        <v>60.688888888888897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538</v>
      </c>
      <c r="AA2962" s="11">
        <f t="shared" si="51"/>
        <v>53.8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710.5</v>
      </c>
      <c r="AA2963" s="11">
        <f t="shared" si="51"/>
        <v>32.295454545454547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1065.0999999999999</v>
      </c>
      <c r="AA2964" s="11">
        <f t="shared" si="51"/>
        <v>15.215714285714284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810</v>
      </c>
      <c r="AA2965" s="11">
        <f t="shared" si="51"/>
        <v>45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676.1</v>
      </c>
      <c r="AA2967" s="11">
        <f t="shared" si="51"/>
        <v>112.68333333333334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1065</v>
      </c>
      <c r="AA2968" s="11">
        <f t="shared" si="51"/>
        <v>96.818181818181813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597</v>
      </c>
      <c r="AA2969" s="11">
        <f t="shared" si="51"/>
        <v>119.4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845</v>
      </c>
      <c r="AA2970" s="11">
        <f t="shared" si="51"/>
        <v>105.625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825</v>
      </c>
      <c r="AA2971" s="11">
        <f t="shared" si="51"/>
        <v>43.421052631578945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965</v>
      </c>
      <c r="AA2972" s="11">
        <f t="shared" si="51"/>
        <v>482.5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550</v>
      </c>
      <c r="AA2973" s="11">
        <f t="shared" si="51"/>
        <v>-110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1590</v>
      </c>
      <c r="AA2974" s="11">
        <f t="shared" si="51"/>
        <v>17.865168539325843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1630</v>
      </c>
      <c r="AA2975" s="11">
        <f t="shared" si="51"/>
        <v>37.906976744186046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655.5</v>
      </c>
      <c r="AA2976" s="11">
        <f t="shared" si="51"/>
        <v>-54.625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890.4</v>
      </c>
      <c r="AA2977" s="11">
        <f t="shared" si="51"/>
        <v>-37.1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558</v>
      </c>
      <c r="AA2978" s="11">
        <f t="shared" si="51"/>
        <v>37.200000000000003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828</v>
      </c>
      <c r="AA2979" s="11">
        <f t="shared" si="51"/>
        <v>28.551724137931036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622</v>
      </c>
      <c r="AA2980" s="11">
        <f t="shared" si="51"/>
        <v>56.545454545454547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1247</v>
      </c>
      <c r="AA2982" s="11">
        <f t="shared" si="51"/>
        <v>-155.875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1271</v>
      </c>
      <c r="AA2983" s="11">
        <f t="shared" si="51"/>
        <v>22.298245614035089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900</v>
      </c>
      <c r="AA2984" s="11">
        <f t="shared" si="51"/>
        <v>22.5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1100</v>
      </c>
      <c r="AA2985" s="11">
        <f t="shared" si="51"/>
        <v>42.307692307692307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855.2</v>
      </c>
      <c r="AA2987" s="11">
        <f t="shared" si="51"/>
        <v>-38.872727272727275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790</v>
      </c>
      <c r="AA2988" s="11">
        <f t="shared" si="51"/>
        <v>-65.833333333333329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613</v>
      </c>
      <c r="AA2989" s="11">
        <f t="shared" si="51"/>
        <v>-13.931818181818182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766.1</v>
      </c>
      <c r="AA2991" s="11">
        <f t="shared" si="51"/>
        <v>42.56111111111111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685.3</v>
      </c>
      <c r="AA2992" s="11">
        <f t="shared" si="51"/>
        <v>228.43333333333331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600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1100</v>
      </c>
      <c r="AA2994" s="11">
        <f t="shared" si="51"/>
        <v>-366.66666666666669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618.9</v>
      </c>
      <c r="AA2995" s="11">
        <f t="shared" si="51"/>
        <v>88.414285714285711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990</v>
      </c>
      <c r="AA2996" s="11">
        <f t="shared" si="51"/>
        <v>990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1122</v>
      </c>
      <c r="AA2998" s="11">
        <f t="shared" si="51"/>
        <v>22.44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919.9</v>
      </c>
      <c r="AA2999" s="11">
        <f t="shared" si="51"/>
        <v>-24.862162162162161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680</v>
      </c>
      <c r="AA3001" s="11">
        <f t="shared" si="51"/>
        <v>30.90909090909091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841.3</v>
      </c>
      <c r="AA3002" s="11">
        <f t="shared" si="51"/>
        <v>21.571794871794872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768</v>
      </c>
      <c r="AA3003" s="11">
        <f t="shared" si="51"/>
        <v>27.428571428571427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606</v>
      </c>
      <c r="AA3004" s="11">
        <f t="shared" si="51"/>
        <v>24.24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650</v>
      </c>
      <c r="AA3005" s="11">
        <f t="shared" si="51"/>
        <v>38.235294117647058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547</v>
      </c>
      <c r="AA3006" s="11">
        <f t="shared" si="51"/>
        <v>24.863636363636363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644</v>
      </c>
      <c r="AA3007" s="11">
        <f t="shared" si="51"/>
        <v>49.53846153846154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840</v>
      </c>
      <c r="AA3009" s="11">
        <f t="shared" si="51"/>
        <v>19.09090909090909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658</v>
      </c>
      <c r="AA3010" s="11">
        <f t="shared" si="51"/>
        <v>41.125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730</v>
      </c>
      <c r="AA3012" s="11">
        <f t="shared" si="53"/>
        <v>19.72972972972973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799</v>
      </c>
      <c r="AA3013" s="11">
        <f t="shared" si="53"/>
        <v>36.31818181818182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773.1</v>
      </c>
      <c r="AA3014" s="11">
        <f t="shared" si="53"/>
        <v>-70.281818181818181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553</v>
      </c>
      <c r="AA3015" s="11">
        <f t="shared" si="53"/>
        <v>32.529411764705884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874</v>
      </c>
      <c r="AA3016" s="11">
        <f t="shared" si="53"/>
        <v>174.8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607</v>
      </c>
      <c r="AA3017" s="11">
        <f t="shared" si="53"/>
        <v>46.692307692307693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544</v>
      </c>
      <c r="AA3018" s="11">
        <f t="shared" si="53"/>
        <v>30.222222222222221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517.5</v>
      </c>
      <c r="AA3019" s="11">
        <f t="shared" si="53"/>
        <v>258.75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546.20000000000005</v>
      </c>
      <c r="AA3020" s="11">
        <f t="shared" si="53"/>
        <v>54.620000000000005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538</v>
      </c>
      <c r="AA3021" s="11">
        <f t="shared" si="53"/>
        <v>76.857142857142861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710.5</v>
      </c>
      <c r="AA3022" s="11">
        <f t="shared" si="53"/>
        <v>37.39473684210526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1065.0999999999999</v>
      </c>
      <c r="AA3023" s="11">
        <f t="shared" si="53"/>
        <v>19.365454545454543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810</v>
      </c>
      <c r="AA3024" s="11">
        <f t="shared" si="53"/>
        <v>54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676.1</v>
      </c>
      <c r="AA3026" s="11">
        <f t="shared" si="53"/>
        <v>39.77058823529412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1065</v>
      </c>
      <c r="AA3027" s="11">
        <f t="shared" si="53"/>
        <v>44.375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597</v>
      </c>
      <c r="AA3028" s="11">
        <f t="shared" si="53"/>
        <v>39.799999999999997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845</v>
      </c>
      <c r="AA3029" s="11">
        <f t="shared" si="53"/>
        <v>44.473684210526315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825</v>
      </c>
      <c r="AA3030" s="11">
        <f t="shared" si="53"/>
        <v>39.285714285714285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965</v>
      </c>
      <c r="AA3031" s="11">
        <f t="shared" si="53"/>
        <v>193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550</v>
      </c>
      <c r="AA3032" s="11">
        <f t="shared" si="53"/>
        <v>-21.153846153846153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1590</v>
      </c>
      <c r="AA3033" s="11">
        <f t="shared" si="53"/>
        <v>18.488372093023255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1630</v>
      </c>
      <c r="AA3034" s="11">
        <f t="shared" si="53"/>
        <v>38.80952380952381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655.5</v>
      </c>
      <c r="AA3035" s="11">
        <f t="shared" si="53"/>
        <v>218.5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890.4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558</v>
      </c>
      <c r="AA3037" s="11">
        <f t="shared" si="53"/>
        <v>32.823529411764703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828</v>
      </c>
      <c r="AA3038" s="11">
        <f t="shared" si="53"/>
        <v>-165.6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622</v>
      </c>
      <c r="AA3039" s="11">
        <f t="shared" si="53"/>
        <v>38.875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1247</v>
      </c>
      <c r="AA3041" s="11">
        <f t="shared" si="53"/>
        <v>95.92307692307692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1271</v>
      </c>
      <c r="AA3042" s="11">
        <f t="shared" si="53"/>
        <v>24.921568627450981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900</v>
      </c>
      <c r="AA3043" s="11">
        <f t="shared" si="53"/>
        <v>30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1100</v>
      </c>
      <c r="AA3044" s="11">
        <f t="shared" si="53"/>
        <v>-36.666666666666664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855.2</v>
      </c>
      <c r="AA3046" s="11">
        <f t="shared" si="53"/>
        <v>213.8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790</v>
      </c>
      <c r="AA3047" s="11">
        <f t="shared" si="53"/>
        <v>-28.214285714285715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613</v>
      </c>
      <c r="AA3048" s="11">
        <f t="shared" si="53"/>
        <v>102.16666666666667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766.1</v>
      </c>
      <c r="AA3050" s="11">
        <f t="shared" si="53"/>
        <v>109.44285714285715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685.3</v>
      </c>
      <c r="AA3051" s="11">
        <f t="shared" si="53"/>
        <v>-85.662499999999994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600</v>
      </c>
      <c r="AA3052" s="11">
        <f t="shared" si="53"/>
        <v>50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1100</v>
      </c>
      <c r="AA3053" s="11">
        <f t="shared" si="53"/>
        <v>68.75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618.9</v>
      </c>
      <c r="AA3054" s="11">
        <f t="shared" si="53"/>
        <v>56.263636363636358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990</v>
      </c>
      <c r="AA3055" s="11">
        <f t="shared" si="53"/>
        <v>247.5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1122</v>
      </c>
      <c r="AA3057" s="11">
        <f t="shared" si="53"/>
        <v>28.76923076923077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919.9</v>
      </c>
      <c r="AA3058" s="11">
        <f t="shared" si="53"/>
        <v>919.9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680</v>
      </c>
      <c r="AA3060" s="11">
        <f t="shared" si="53"/>
        <v>37.777777777777779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230.6</v>
      </c>
      <c r="AA3061" s="11">
        <f t="shared" si="53"/>
        <v>32.942857142857143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165</v>
      </c>
      <c r="AA3062" s="11">
        <f t="shared" si="53"/>
        <v>13.75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519</v>
      </c>
      <c r="AA3063" s="11">
        <f t="shared" si="53"/>
        <v>16.741935483870968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188.7</v>
      </c>
      <c r="AA3064" s="11">
        <f t="shared" si="53"/>
        <v>11.793749999999999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192</v>
      </c>
      <c r="AA3065" s="11">
        <f t="shared" si="53"/>
        <v>17.454545454545453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145.9</v>
      </c>
      <c r="AA3066" s="11">
        <f t="shared" si="53"/>
        <v>16.211111111111112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180.8</v>
      </c>
      <c r="AA3068" s="11">
        <f t="shared" si="53"/>
        <v>10.044444444444444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457.7</v>
      </c>
      <c r="AA3069" s="11">
        <f t="shared" si="53"/>
        <v>18.308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225.1</v>
      </c>
      <c r="AA3070" s="11">
        <f t="shared" si="53"/>
        <v>14.06875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444</v>
      </c>
      <c r="AA3071" s="11">
        <f t="shared" si="53"/>
        <v>9.6521739130434785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186.5</v>
      </c>
      <c r="AA3072" s="11">
        <f t="shared" si="53"/>
        <v>9.8157894736842106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200</v>
      </c>
      <c r="AA3073" s="11">
        <f t="shared" si="53"/>
        <v>11.764705882352942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240.8</v>
      </c>
      <c r="AA3074" s="11">
        <f t="shared" si="53"/>
        <v>13.377777777777778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286.10000000000002</v>
      </c>
      <c r="AA3075" s="11">
        <f t="shared" ref="AA3075:AA3138" si="55">IFERROR(Z3075/M3075,0)</f>
        <v>11.920833333333334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227.3</v>
      </c>
      <c r="AA3076" s="11">
        <f t="shared" si="55"/>
        <v>16.235714285714288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526</v>
      </c>
      <c r="AA3077" s="11">
        <f t="shared" si="55"/>
        <v>14.216216216216216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149.4</v>
      </c>
      <c r="AA3079" s="11">
        <f t="shared" si="55"/>
        <v>13.581818181818182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167.4</v>
      </c>
      <c r="AA3080" s="11">
        <f t="shared" si="55"/>
        <v>13.950000000000001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420.5</v>
      </c>
      <c r="AA3081" s="11">
        <f t="shared" si="55"/>
        <v>140.16666666666666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370.9</v>
      </c>
      <c r="AA3082" s="11">
        <f t="shared" si="55"/>
        <v>21.817647058823528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297</v>
      </c>
      <c r="AA3083" s="11">
        <f t="shared" si="55"/>
        <v>49.5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403</v>
      </c>
      <c r="AA3084" s="11">
        <f t="shared" si="55"/>
        <v>31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360</v>
      </c>
      <c r="AA3085" s="11">
        <f t="shared" si="55"/>
        <v>21.176470588235293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423.6</v>
      </c>
      <c r="AA3086" s="11">
        <f t="shared" si="55"/>
        <v>-24.91764705882353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300</v>
      </c>
      <c r="AA3087" s="11">
        <f t="shared" si="55"/>
        <v>30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381</v>
      </c>
      <c r="AA3088" s="11">
        <f t="shared" si="55"/>
        <v>22.411764705882351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320</v>
      </c>
      <c r="AA3089" s="11">
        <f t="shared" si="55"/>
        <v>-80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360.9</v>
      </c>
      <c r="AA3090" s="11">
        <f t="shared" si="55"/>
        <v>120.3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330</v>
      </c>
      <c r="AA3091" s="11">
        <f t="shared" si="55"/>
        <v>27.5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394</v>
      </c>
      <c r="AA3092" s="11">
        <f t="shared" si="55"/>
        <v>21.888888888888889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347.1</v>
      </c>
      <c r="AA3093" s="11">
        <f t="shared" si="55"/>
        <v>26.700000000000003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435</v>
      </c>
      <c r="AA3094" s="11">
        <f t="shared" si="55"/>
        <v>145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352</v>
      </c>
      <c r="AA3095" s="11">
        <f t="shared" si="55"/>
        <v>352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475.3</v>
      </c>
      <c r="AA3096" s="11">
        <f t="shared" si="55"/>
        <v>52.81111111111111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369</v>
      </c>
      <c r="AA3097" s="11">
        <f t="shared" si="55"/>
        <v>123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511.6</v>
      </c>
      <c r="AA3098" s="11">
        <f t="shared" si="55"/>
        <v>30.094117647058823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351</v>
      </c>
      <c r="AA3099" s="11">
        <f t="shared" si="55"/>
        <v>175.5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345</v>
      </c>
      <c r="AA3100" s="11">
        <f t="shared" si="55"/>
        <v>172.5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193</v>
      </c>
      <c r="AA3101" s="11">
        <f t="shared" si="55"/>
        <v>48.25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307.5</v>
      </c>
      <c r="AA3102" s="11">
        <f t="shared" si="55"/>
        <v>61.5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474</v>
      </c>
      <c r="AA3103" s="11">
        <f t="shared" si="55"/>
        <v>12.153846153846153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162</v>
      </c>
      <c r="AA3104" s="11">
        <f t="shared" si="55"/>
        <v>27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349.5</v>
      </c>
      <c r="AA3105" s="11">
        <f t="shared" si="55"/>
        <v>5.3769230769230774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266</v>
      </c>
      <c r="AA3107" s="11">
        <f t="shared" si="55"/>
        <v>26.6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190</v>
      </c>
      <c r="AA3108" s="11">
        <f t="shared" si="55"/>
        <v>27.142857142857142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324.7</v>
      </c>
      <c r="AA3109" s="11">
        <f t="shared" si="55"/>
        <v>18.038888888888888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424</v>
      </c>
      <c r="AA3110" s="11">
        <f t="shared" si="55"/>
        <v>28.266666666666666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193</v>
      </c>
      <c r="AA3111" s="11">
        <f t="shared" si="55"/>
        <v>32.166666666666664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307.5</v>
      </c>
      <c r="AA3112" s="11">
        <f t="shared" si="55"/>
        <v>20.5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474</v>
      </c>
      <c r="AA3113" s="11">
        <f t="shared" si="55"/>
        <v>14.8125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162</v>
      </c>
      <c r="AA3114" s="11">
        <f t="shared" si="55"/>
        <v>23.142857142857142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349.5</v>
      </c>
      <c r="AA3115" s="11">
        <f t="shared" si="55"/>
        <v>7.28125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186.5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190</v>
      </c>
      <c r="AA3118" s="11">
        <f t="shared" si="55"/>
        <v>27.142857142857142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324.7</v>
      </c>
      <c r="AA3119" s="11">
        <f t="shared" si="55"/>
        <v>46.385714285714286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300.2</v>
      </c>
      <c r="AA3120" s="11">
        <f t="shared" si="55"/>
        <v>42.885714285714286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280.89999999999998</v>
      </c>
      <c r="AA3121" s="11">
        <f t="shared" si="55"/>
        <v>46.816666666666663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266.10000000000002</v>
      </c>
      <c r="AA3122" s="11">
        <f t="shared" si="55"/>
        <v>24.190909090909091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217</v>
      </c>
      <c r="AA3123" s="11">
        <f t="shared" si="55"/>
        <v>108.5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324</v>
      </c>
      <c r="AA3124" s="11">
        <f t="shared" si="55"/>
        <v>162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193</v>
      </c>
      <c r="AA3125" s="11">
        <f t="shared" si="55"/>
        <v>38.6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307.5</v>
      </c>
      <c r="AA3126" s="11">
        <f t="shared" si="55"/>
        <v>6.15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474</v>
      </c>
      <c r="AA3127" s="11">
        <f t="shared" si="55"/>
        <v>17.555555555555557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162</v>
      </c>
      <c r="AA3128" s="11">
        <f t="shared" si="55"/>
        <v>-23.142857142857142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349.5</v>
      </c>
      <c r="AA3129" s="11">
        <f t="shared" si="55"/>
        <v>13.442307692307692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186.5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266</v>
      </c>
      <c r="AA3132" s="11">
        <f t="shared" si="55"/>
        <v>-88.666666666666671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190</v>
      </c>
      <c r="AA3133" s="11">
        <f t="shared" si="55"/>
        <v>31.666666666666668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324.7</v>
      </c>
      <c r="AA3134" s="11">
        <f t="shared" si="55"/>
        <v>29.518181818181816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280.89999999999998</v>
      </c>
      <c r="AA3135" s="11">
        <f t="shared" si="55"/>
        <v>46.816666666666663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266.10000000000002</v>
      </c>
      <c r="AA3136" s="11">
        <f t="shared" si="55"/>
        <v>88.7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289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217</v>
      </c>
      <c r="AA3138" s="11">
        <f t="shared" si="55"/>
        <v>-108.5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324</v>
      </c>
      <c r="AA3139" s="11">
        <f t="shared" ref="AA3139:AA3202" si="57">IFERROR(Z3139/M3139,0)</f>
        <v>-324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445.2</v>
      </c>
      <c r="AA3140" s="11">
        <f t="shared" si="57"/>
        <v>37.1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193</v>
      </c>
      <c r="AA3141" s="11">
        <f t="shared" si="57"/>
        <v>19.3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307.5</v>
      </c>
      <c r="AA3142" s="11">
        <f t="shared" si="57"/>
        <v>8.5416666666666661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474</v>
      </c>
      <c r="AA3143" s="11">
        <f t="shared" si="57"/>
        <v>19.75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162</v>
      </c>
      <c r="AA3144" s="11">
        <f t="shared" si="57"/>
        <v>-40.5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349.5</v>
      </c>
      <c r="AA3145" s="11">
        <f t="shared" si="57"/>
        <v>26.884615384615383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186.5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266</v>
      </c>
      <c r="AA3148" s="11">
        <f t="shared" si="57"/>
        <v>11.083333333333334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190</v>
      </c>
      <c r="AA3149" s="11">
        <f t="shared" si="57"/>
        <v>27.142857142857142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324.7</v>
      </c>
      <c r="AA3150" s="11">
        <f t="shared" si="57"/>
        <v>29.518181818181816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280.89999999999998</v>
      </c>
      <c r="AA3151" s="11">
        <f t="shared" si="57"/>
        <v>70.224999999999994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266.10000000000002</v>
      </c>
      <c r="AA3152" s="11">
        <f t="shared" si="57"/>
        <v>88.7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217</v>
      </c>
      <c r="AA3153" s="11">
        <f t="shared" si="57"/>
        <v>-43.4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324</v>
      </c>
      <c r="AA3154" s="11">
        <f t="shared" si="57"/>
        <v>-324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445.2</v>
      </c>
      <c r="AA3155" s="11">
        <f t="shared" si="57"/>
        <v>74.2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264.7</v>
      </c>
      <c r="AA3156" s="11">
        <f t="shared" si="57"/>
        <v>15.570588235294117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273</v>
      </c>
      <c r="AA3157" s="11">
        <f t="shared" si="57"/>
        <v>136.5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193</v>
      </c>
      <c r="AA3158" s="11">
        <f t="shared" si="57"/>
        <v>96.5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307.5</v>
      </c>
      <c r="AA3159" s="11">
        <f t="shared" si="57"/>
        <v>19.21875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474</v>
      </c>
      <c r="AA3160" s="11">
        <f t="shared" si="57"/>
        <v>13.166666666666666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162</v>
      </c>
      <c r="AA3161" s="11">
        <f t="shared" si="57"/>
        <v>54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349.5</v>
      </c>
      <c r="AA3162" s="11">
        <f t="shared" si="57"/>
        <v>12.051724137931034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186.5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266</v>
      </c>
      <c r="AA3165" s="11">
        <f t="shared" si="57"/>
        <v>9.5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190</v>
      </c>
      <c r="AA3166" s="11">
        <f t="shared" si="57"/>
        <v>31.666666666666668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324.7</v>
      </c>
      <c r="AA3167" s="11">
        <f t="shared" si="57"/>
        <v>17.089473684210525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280.89999999999998</v>
      </c>
      <c r="AA3168" s="11">
        <f t="shared" si="57"/>
        <v>18.726666666666667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266.10000000000002</v>
      </c>
      <c r="AA3169" s="11">
        <f t="shared" si="57"/>
        <v>14.005263157894738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289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217</v>
      </c>
      <c r="AA3171" s="11">
        <f t="shared" si="57"/>
        <v>-108.5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324</v>
      </c>
      <c r="AA3172" s="11">
        <f t="shared" si="57"/>
        <v>29.454545454545453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445.2</v>
      </c>
      <c r="AA3173" s="11">
        <f t="shared" si="57"/>
        <v>23.431578947368422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264.7</v>
      </c>
      <c r="AA3174" s="11">
        <f t="shared" si="57"/>
        <v>6.4560975609756097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241.9</v>
      </c>
      <c r="AA3175" s="11">
        <f t="shared" si="57"/>
        <v>40.31666666666667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193</v>
      </c>
      <c r="AA3176" s="11">
        <f t="shared" si="57"/>
        <v>48.25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307.5</v>
      </c>
      <c r="AA3177" s="11">
        <f t="shared" si="57"/>
        <v>4.6590909090909092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474</v>
      </c>
      <c r="AA3178" s="11">
        <f t="shared" si="57"/>
        <v>18.23076923076923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162</v>
      </c>
      <c r="AA3179" s="11">
        <f t="shared" si="57"/>
        <v>-162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349.5</v>
      </c>
      <c r="AA3180" s="11">
        <f t="shared" si="57"/>
        <v>16.642857142857142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186.5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266</v>
      </c>
      <c r="AA3183" s="11">
        <f t="shared" si="57"/>
        <v>15.647058823529411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190</v>
      </c>
      <c r="AA3184" s="11">
        <f t="shared" si="57"/>
        <v>31.666666666666668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324.7</v>
      </c>
      <c r="AA3185" s="11">
        <f t="shared" si="57"/>
        <v>21.646666666666665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280.89999999999998</v>
      </c>
      <c r="AA3186" s="11">
        <f t="shared" si="57"/>
        <v>28.089999999999996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266.10000000000002</v>
      </c>
      <c r="AA3187" s="11">
        <f t="shared" si="57"/>
        <v>24.190909090909091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269</v>
      </c>
      <c r="AA3188" s="11">
        <f t="shared" si="57"/>
        <v>-8.1515151515151523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289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217</v>
      </c>
      <c r="AA3190" s="11">
        <f t="shared" si="57"/>
        <v>-31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324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445.2</v>
      </c>
      <c r="AA3192" s="11">
        <f t="shared" si="57"/>
        <v>26.188235294117646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264.7</v>
      </c>
      <c r="AA3193" s="11">
        <f t="shared" si="57"/>
        <v>12.031818181818181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424</v>
      </c>
      <c r="AA3194" s="11">
        <f t="shared" si="57"/>
        <v>70.666666666666671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241.9</v>
      </c>
      <c r="AA3196" s="11">
        <f t="shared" si="57"/>
        <v>-80.63333333333334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193</v>
      </c>
      <c r="AA3197" s="11">
        <f t="shared" si="57"/>
        <v>64.333333333333329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307.5</v>
      </c>
      <c r="AA3198" s="11">
        <f t="shared" si="57"/>
        <v>7.6875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474</v>
      </c>
      <c r="AA3199" s="11">
        <f t="shared" si="57"/>
        <v>21.545454545454547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162</v>
      </c>
      <c r="AA3200" s="11">
        <f t="shared" si="57"/>
        <v>-32.4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349.5</v>
      </c>
      <c r="AA3201" s="11">
        <f t="shared" si="57"/>
        <v>26.884615384615383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186.5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266</v>
      </c>
      <c r="AA3204" s="11">
        <f t="shared" si="59"/>
        <v>29.555555555555557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190</v>
      </c>
      <c r="AA3205" s="11">
        <f t="shared" si="59"/>
        <v>47.5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324.7</v>
      </c>
      <c r="AA3206" s="11">
        <f t="shared" si="59"/>
        <v>29.518181818181816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280.89999999999998</v>
      </c>
      <c r="AA3207" s="11">
        <f t="shared" si="59"/>
        <v>40.128571428571426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266.10000000000002</v>
      </c>
      <c r="AA3208" s="11">
        <f t="shared" si="59"/>
        <v>66.525000000000006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269</v>
      </c>
      <c r="AA3209" s="11">
        <f t="shared" si="59"/>
        <v>-8.40625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289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217</v>
      </c>
      <c r="AA3211" s="11">
        <f t="shared" si="59"/>
        <v>-21.7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324</v>
      </c>
      <c r="AA3212" s="11">
        <f t="shared" si="59"/>
        <v>162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445.2</v>
      </c>
      <c r="AA3213" s="11">
        <f t="shared" si="59"/>
        <v>63.6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264.7</v>
      </c>
      <c r="AA3214" s="11">
        <f t="shared" si="59"/>
        <v>20.361538461538462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273</v>
      </c>
      <c r="AA3215" s="11">
        <f t="shared" si="59"/>
        <v>91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193</v>
      </c>
      <c r="AA3216" s="11">
        <f t="shared" si="59"/>
        <v>48.25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307.5</v>
      </c>
      <c r="AA3217" s="11">
        <f t="shared" si="59"/>
        <v>9.609375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474</v>
      </c>
      <c r="AA3218" s="11">
        <f t="shared" si="59"/>
        <v>19.75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162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349.5</v>
      </c>
      <c r="AA3220" s="11">
        <f t="shared" si="59"/>
        <v>23.3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312.89999999999998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186.5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266</v>
      </c>
      <c r="AA3224" s="11">
        <f t="shared" si="59"/>
        <v>53.2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190</v>
      </c>
      <c r="AA3225" s="11">
        <f t="shared" si="59"/>
        <v>38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324.7</v>
      </c>
      <c r="AA3226" s="11">
        <f t="shared" si="59"/>
        <v>29.518181818181816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280.89999999999998</v>
      </c>
      <c r="AA3227" s="11">
        <f t="shared" si="59"/>
        <v>46.816666666666663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266.10000000000002</v>
      </c>
      <c r="AA3228" s="11">
        <f t="shared" si="59"/>
        <v>88.7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269</v>
      </c>
      <c r="AA3229" s="11">
        <f t="shared" si="59"/>
        <v>-7.9117647058823533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289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324</v>
      </c>
      <c r="AA3231" s="11">
        <f t="shared" si="59"/>
        <v>162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445.2</v>
      </c>
      <c r="AA3232" s="11">
        <f t="shared" si="59"/>
        <v>55.65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264.7</v>
      </c>
      <c r="AA3233" s="11">
        <f t="shared" si="59"/>
        <v>24.063636363636363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424</v>
      </c>
      <c r="AA3234" s="11">
        <f t="shared" si="59"/>
        <v>141.33333333333334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273</v>
      </c>
      <c r="AA3236" s="11">
        <f t="shared" si="59"/>
        <v>-39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241.9</v>
      </c>
      <c r="AA3237" s="11">
        <f t="shared" si="59"/>
        <v>80.63333333333334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285</v>
      </c>
      <c r="AA3238" s="11">
        <f t="shared" si="59"/>
        <v>-40.714285714285715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205.1</v>
      </c>
      <c r="AA3239" s="11">
        <f t="shared" si="59"/>
        <v>-205.1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280.5</v>
      </c>
      <c r="AA3240" s="11">
        <f t="shared" si="59"/>
        <v>-25.5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193</v>
      </c>
      <c r="AA3241" s="11">
        <f t="shared" si="59"/>
        <v>32.166666666666664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307.5</v>
      </c>
      <c r="AA3242" s="11">
        <f t="shared" si="59"/>
        <v>18.088235294117649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474</v>
      </c>
      <c r="AA3243" s="11">
        <f t="shared" si="59"/>
        <v>20.608695652173914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162</v>
      </c>
      <c r="AA3244" s="11">
        <f t="shared" si="59"/>
        <v>23.142857142857142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349.5</v>
      </c>
      <c r="AA3245" s="11">
        <f t="shared" si="59"/>
        <v>10.279411764705882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312.89999999999998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186.5</v>
      </c>
      <c r="AA3248" s="11">
        <f t="shared" si="59"/>
        <v>186.5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266</v>
      </c>
      <c r="AA3249" s="11">
        <f t="shared" si="59"/>
        <v>14.777777777777779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190</v>
      </c>
      <c r="AA3250" s="11">
        <f t="shared" si="59"/>
        <v>17.272727272727273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324.7</v>
      </c>
      <c r="AA3251" s="11">
        <f t="shared" si="59"/>
        <v>15.461904761904762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280.89999999999998</v>
      </c>
      <c r="AA3252" s="11">
        <f t="shared" si="59"/>
        <v>18.726666666666667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266.10000000000002</v>
      </c>
      <c r="AA3253" s="11">
        <f t="shared" si="59"/>
        <v>17.740000000000002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269</v>
      </c>
      <c r="AA3254" s="11">
        <f t="shared" si="59"/>
        <v>-8.67741935483871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289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217</v>
      </c>
      <c r="AA3256" s="11">
        <f t="shared" si="59"/>
        <v>-108.5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324</v>
      </c>
      <c r="AA3257" s="11">
        <f t="shared" si="59"/>
        <v>24.923076923076923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445.2</v>
      </c>
      <c r="AA3258" s="11">
        <f t="shared" si="59"/>
        <v>16.488888888888887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264.7</v>
      </c>
      <c r="AA3259" s="11">
        <f t="shared" si="59"/>
        <v>15.570588235294117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424</v>
      </c>
      <c r="AA3260" s="11">
        <f t="shared" si="59"/>
        <v>28.266666666666666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241.9</v>
      </c>
      <c r="AA3262" s="11">
        <f t="shared" si="59"/>
        <v>26.87777777777778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205.1</v>
      </c>
      <c r="AA3263" s="11">
        <f t="shared" si="59"/>
        <v>-205.1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193</v>
      </c>
      <c r="AA3264" s="11">
        <f t="shared" si="59"/>
        <v>27.571428571428573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307.5</v>
      </c>
      <c r="AA3265" s="11">
        <f t="shared" si="59"/>
        <v>4.959677419354839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474</v>
      </c>
      <c r="AA3266" s="11">
        <f t="shared" si="59"/>
        <v>24.94736842105263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162</v>
      </c>
      <c r="AA3267" s="11">
        <f t="shared" ref="AA3267:AA3330" si="61">IFERROR(Z3267/M3267,0)</f>
        <v>81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349.5</v>
      </c>
      <c r="AA3268" s="11">
        <f t="shared" si="61"/>
        <v>17.475000000000001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312.89999999999998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186.5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266</v>
      </c>
      <c r="AA3272" s="11">
        <f t="shared" si="61"/>
        <v>22.166666666666668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190</v>
      </c>
      <c r="AA3273" s="11">
        <f t="shared" si="61"/>
        <v>21.111111111111111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324.7</v>
      </c>
      <c r="AA3274" s="11">
        <f t="shared" si="61"/>
        <v>81.174999999999997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292.5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280.89999999999998</v>
      </c>
      <c r="AA3276" s="11">
        <f t="shared" si="61"/>
        <v>28.089999999999996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266.10000000000002</v>
      </c>
      <c r="AA3277" s="11">
        <f t="shared" si="61"/>
        <v>53.220000000000006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269</v>
      </c>
      <c r="AA3278" s="11">
        <f t="shared" si="61"/>
        <v>-15.823529411764707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289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217</v>
      </c>
      <c r="AA3280" s="11">
        <f t="shared" si="61"/>
        <v>-108.5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272.60000000000002</v>
      </c>
      <c r="AA3281" s="11">
        <f t="shared" si="61"/>
        <v>-136.30000000000001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324</v>
      </c>
      <c r="AA3282" s="11">
        <f t="shared" si="61"/>
        <v>40.5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445.2</v>
      </c>
      <c r="AA3283" s="11">
        <f t="shared" si="61"/>
        <v>26.188235294117646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264.7</v>
      </c>
      <c r="AA3284" s="11">
        <f t="shared" si="61"/>
        <v>16.543749999999999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424</v>
      </c>
      <c r="AA3285" s="11">
        <f t="shared" si="61"/>
        <v>60.571428571428569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273</v>
      </c>
      <c r="AA3287" s="11">
        <f t="shared" si="61"/>
        <v>136.5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241.9</v>
      </c>
      <c r="AA3288" s="11">
        <f t="shared" si="61"/>
        <v>241.9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193</v>
      </c>
      <c r="AA3289" s="11">
        <f t="shared" si="61"/>
        <v>32.166666666666664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307.5</v>
      </c>
      <c r="AA3290" s="11">
        <f t="shared" si="61"/>
        <v>7.5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474</v>
      </c>
      <c r="AA3291" s="11">
        <f t="shared" si="61"/>
        <v>31.6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162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349.5</v>
      </c>
      <c r="AA3293" s="11">
        <f t="shared" si="61"/>
        <v>26.884615384615383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312.89999999999998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186.5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266</v>
      </c>
      <c r="AA3297" s="11">
        <f t="shared" si="61"/>
        <v>-266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190</v>
      </c>
      <c r="AA3298" s="11">
        <f t="shared" si="61"/>
        <v>23.75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324.7</v>
      </c>
      <c r="AA3299" s="11">
        <f t="shared" si="61"/>
        <v>32.47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292.5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296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280.89999999999998</v>
      </c>
      <c r="AA3302" s="11">
        <f t="shared" si="61"/>
        <v>40.128571428571426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224.9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266.10000000000002</v>
      </c>
      <c r="AA3304" s="11">
        <f t="shared" si="61"/>
        <v>88.7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269</v>
      </c>
      <c r="AA3305" s="11">
        <f t="shared" si="61"/>
        <v>-9.2758620689655178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289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217</v>
      </c>
      <c r="AA3307" s="11">
        <f t="shared" si="61"/>
        <v>-21.7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272.60000000000002</v>
      </c>
      <c r="AA3308" s="11">
        <f t="shared" si="61"/>
        <v>-272.60000000000002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324</v>
      </c>
      <c r="AA3309" s="11">
        <f t="shared" si="61"/>
        <v>81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445.2</v>
      </c>
      <c r="AA3310" s="11">
        <f t="shared" si="61"/>
        <v>44.519999999999996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264.7</v>
      </c>
      <c r="AA3311" s="11">
        <f t="shared" si="61"/>
        <v>20.361538461538462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424</v>
      </c>
      <c r="AA3312" s="11">
        <f t="shared" si="61"/>
        <v>84.8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273</v>
      </c>
      <c r="AA3314" s="11">
        <f t="shared" si="61"/>
        <v>-54.6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241.9</v>
      </c>
      <c r="AA3315" s="11">
        <f t="shared" si="61"/>
        <v>-60.475000000000001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285</v>
      </c>
      <c r="AA3316" s="11">
        <f t="shared" si="61"/>
        <v>-31.666666666666668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205.1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193</v>
      </c>
      <c r="AA3318" s="11">
        <f t="shared" si="61"/>
        <v>32.166666666666664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307.5</v>
      </c>
      <c r="AA3319" s="11">
        <f t="shared" si="61"/>
        <v>9.609375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474</v>
      </c>
      <c r="AA3320" s="11">
        <f t="shared" si="61"/>
        <v>31.6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162</v>
      </c>
      <c r="AA3321" s="11">
        <f t="shared" si="61"/>
        <v>162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349.5</v>
      </c>
      <c r="AA3322" s="11">
        <f t="shared" si="61"/>
        <v>34.950000000000003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312.89999999999998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186.5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266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190</v>
      </c>
      <c r="AA3327" s="11">
        <f t="shared" si="61"/>
        <v>31.666666666666668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292.5</v>
      </c>
      <c r="AA3328" s="11">
        <f t="shared" si="61"/>
        <v>292.5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296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280.89999999999998</v>
      </c>
      <c r="AA3330" s="11">
        <f t="shared" si="61"/>
        <v>35.112499999999997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224.9</v>
      </c>
      <c r="AA3331" s="11">
        <f t="shared" ref="AA3331:AA3394" si="63">IFERROR(Z3331/M3331,0)</f>
        <v>224.9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266.10000000000002</v>
      </c>
      <c r="AA3332" s="11">
        <f t="shared" si="63"/>
        <v>66.525000000000006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269</v>
      </c>
      <c r="AA3333" s="11">
        <f t="shared" si="63"/>
        <v>-8.40625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289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217</v>
      </c>
      <c r="AA3335" s="11">
        <f t="shared" si="63"/>
        <v>-16.692307692307693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272.60000000000002</v>
      </c>
      <c r="AA3336" s="11">
        <f t="shared" si="63"/>
        <v>-272.60000000000002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324</v>
      </c>
      <c r="AA3337" s="11">
        <f t="shared" si="63"/>
        <v>108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445.2</v>
      </c>
      <c r="AA3338" s="11">
        <f t="shared" si="63"/>
        <v>63.6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264.7</v>
      </c>
      <c r="AA3339" s="11">
        <f t="shared" si="63"/>
        <v>22.058333333333334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424</v>
      </c>
      <c r="AA3340" s="11">
        <f t="shared" si="63"/>
        <v>84.8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241.9</v>
      </c>
      <c r="AA3342" s="11">
        <f t="shared" si="63"/>
        <v>-60.475000000000001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285</v>
      </c>
      <c r="AA3343" s="11">
        <f t="shared" si="63"/>
        <v>-35.625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205.1</v>
      </c>
      <c r="AA3344" s="11">
        <f t="shared" si="63"/>
        <v>-205.1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280.5</v>
      </c>
      <c r="AA3345" s="11">
        <f t="shared" si="63"/>
        <v>-140.25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193</v>
      </c>
      <c r="AA3346" s="11">
        <f t="shared" si="63"/>
        <v>38.6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307.5</v>
      </c>
      <c r="AA3347" s="11">
        <f t="shared" si="63"/>
        <v>30.75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474</v>
      </c>
      <c r="AA3348" s="11">
        <f t="shared" si="63"/>
        <v>31.6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162</v>
      </c>
      <c r="AA3349" s="11">
        <f t="shared" si="63"/>
        <v>23.142857142857142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349.5</v>
      </c>
      <c r="AA3350" s="11">
        <f t="shared" si="63"/>
        <v>9.9857142857142858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312.89999999999998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186.5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266</v>
      </c>
      <c r="AA3354" s="11">
        <f t="shared" si="63"/>
        <v>10.64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190</v>
      </c>
      <c r="AA3355" s="11">
        <f t="shared" si="63"/>
        <v>15.833333333333334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324.7</v>
      </c>
      <c r="AA3356" s="11">
        <f t="shared" si="63"/>
        <v>13.529166666666667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292.5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296</v>
      </c>
      <c r="AA3358" s="11">
        <f t="shared" si="63"/>
        <v>-296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280.89999999999998</v>
      </c>
      <c r="AA3359" s="11">
        <f t="shared" si="63"/>
        <v>15.605555555555554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224.9</v>
      </c>
      <c r="AA3360" s="11">
        <f t="shared" si="63"/>
        <v>74.966666666666669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266.10000000000002</v>
      </c>
      <c r="AA3361" s="11">
        <f t="shared" si="63"/>
        <v>11.0875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269</v>
      </c>
      <c r="AA3362" s="11">
        <f t="shared" si="63"/>
        <v>-9.2758620689655178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289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217</v>
      </c>
      <c r="AA3364" s="11">
        <f t="shared" si="63"/>
        <v>-43.4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272.60000000000002</v>
      </c>
      <c r="AA3365" s="11">
        <f t="shared" si="63"/>
        <v>-18.173333333333336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324</v>
      </c>
      <c r="AA3366" s="11">
        <f t="shared" si="63"/>
        <v>21.6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445.2</v>
      </c>
      <c r="AA3367" s="11">
        <f t="shared" si="63"/>
        <v>13.49090909090909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264.7</v>
      </c>
      <c r="AA3368" s="11">
        <f t="shared" si="63"/>
        <v>12.604761904761904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424</v>
      </c>
      <c r="AA3369" s="11">
        <f t="shared" si="63"/>
        <v>24.941176470588236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273</v>
      </c>
      <c r="AA3371" s="11">
        <f t="shared" si="63"/>
        <v>17.0625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241.9</v>
      </c>
      <c r="AA3372" s="11">
        <f t="shared" si="63"/>
        <v>60.475000000000001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285</v>
      </c>
      <c r="AA3373" s="11">
        <f t="shared" si="63"/>
        <v>9.193548387096774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205.1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280.5</v>
      </c>
      <c r="AA3375" s="11">
        <f t="shared" si="63"/>
        <v>70.125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193</v>
      </c>
      <c r="AA3376" s="11">
        <f t="shared" si="63"/>
        <v>27.571428571428573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307.5</v>
      </c>
      <c r="AA3377" s="11">
        <f t="shared" si="63"/>
        <v>4.8046875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474</v>
      </c>
      <c r="AA3378" s="11">
        <f t="shared" si="63"/>
        <v>33.857142857142854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162</v>
      </c>
      <c r="AA3379" s="11">
        <f t="shared" si="63"/>
        <v>54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349.5</v>
      </c>
      <c r="AA3380" s="11">
        <f t="shared" si="63"/>
        <v>13.98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312.89999999999998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186.5</v>
      </c>
      <c r="AA3383" s="11">
        <f t="shared" si="63"/>
        <v>31.083333333333332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266</v>
      </c>
      <c r="AA3384" s="11">
        <f t="shared" si="63"/>
        <v>53.2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190</v>
      </c>
      <c r="AA3385" s="11">
        <f t="shared" si="63"/>
        <v>27.142857142857142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324.7</v>
      </c>
      <c r="AA3386" s="11">
        <f t="shared" si="63"/>
        <v>20.293749999999999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292.5</v>
      </c>
      <c r="AA3387" s="11">
        <f t="shared" si="63"/>
        <v>-292.5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296</v>
      </c>
      <c r="AA3388" s="11">
        <f t="shared" si="63"/>
        <v>-296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280.89999999999998</v>
      </c>
      <c r="AA3389" s="11">
        <f t="shared" si="63"/>
        <v>23.408333333333331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224.9</v>
      </c>
      <c r="AA3390" s="11">
        <f t="shared" si="63"/>
        <v>74.966666666666669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266.10000000000002</v>
      </c>
      <c r="AA3391" s="11">
        <f t="shared" si="63"/>
        <v>14.005263157894738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269</v>
      </c>
      <c r="AA3392" s="11">
        <f t="shared" si="63"/>
        <v>-9.2758620689655178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289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217</v>
      </c>
      <c r="AA3394" s="11">
        <f t="shared" si="63"/>
        <v>-19.727272727272727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272.60000000000002</v>
      </c>
      <c r="AA3395" s="11">
        <f t="shared" ref="AA3395:AA3458" si="65">IFERROR(Z3395/M3395,0)</f>
        <v>-136.30000000000001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324</v>
      </c>
      <c r="AA3396" s="11">
        <f t="shared" si="65"/>
        <v>36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445.2</v>
      </c>
      <c r="AA3397" s="11">
        <f t="shared" si="65"/>
        <v>21.2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264.7</v>
      </c>
      <c r="AA3398" s="11">
        <f t="shared" si="65"/>
        <v>14.705555555555556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424</v>
      </c>
      <c r="AA3399" s="11">
        <f t="shared" si="65"/>
        <v>32.615384615384613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273</v>
      </c>
      <c r="AA3401" s="11">
        <f t="shared" si="65"/>
        <v>39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241.9</v>
      </c>
      <c r="AA3402" s="11">
        <f t="shared" si="65"/>
        <v>-120.95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208</v>
      </c>
      <c r="AA3403" s="11">
        <f t="shared" si="65"/>
        <v>-41.6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285</v>
      </c>
      <c r="AA3404" s="11">
        <f t="shared" si="65"/>
        <v>16.764705882352942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205.1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280.5</v>
      </c>
      <c r="AA3406" s="11">
        <f t="shared" si="65"/>
        <v>93.5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617</v>
      </c>
      <c r="AA3407" s="11">
        <f t="shared" si="65"/>
        <v>102.83333333333333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380.9</v>
      </c>
      <c r="AA3408" s="11">
        <f t="shared" si="65"/>
        <v>-54.414285714285711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193</v>
      </c>
      <c r="AA3409" s="11">
        <f t="shared" si="65"/>
        <v>24.125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307.5</v>
      </c>
      <c r="AA3410" s="11">
        <f t="shared" si="65"/>
        <v>6.833333333333333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474</v>
      </c>
      <c r="AA3411" s="11">
        <f t="shared" si="65"/>
        <v>39.5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162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349.5</v>
      </c>
      <c r="AA3413" s="11">
        <f t="shared" si="65"/>
        <v>19.416666666666668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312.89999999999998</v>
      </c>
      <c r="AA3415" s="11">
        <f t="shared" si="65"/>
        <v>312.89999999999998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186.5</v>
      </c>
      <c r="AA3416" s="11">
        <f t="shared" si="65"/>
        <v>46.625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266</v>
      </c>
      <c r="AA3417" s="11">
        <f t="shared" si="65"/>
        <v>44.333333333333336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190</v>
      </c>
      <c r="AA3418" s="11">
        <f t="shared" si="65"/>
        <v>27.142857142857142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324.7</v>
      </c>
      <c r="AA3419" s="11">
        <f t="shared" si="65"/>
        <v>27.058333333333334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292.5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296</v>
      </c>
      <c r="AA3421" s="11">
        <f t="shared" si="65"/>
        <v>-296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280.89999999999998</v>
      </c>
      <c r="AA3422" s="11">
        <f t="shared" si="65"/>
        <v>56.179999999999993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224.9</v>
      </c>
      <c r="AA3423" s="11">
        <f t="shared" si="65"/>
        <v>74.966666666666669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266.10000000000002</v>
      </c>
      <c r="AA3424" s="11">
        <f t="shared" si="65"/>
        <v>19.00714285714286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289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217</v>
      </c>
      <c r="AA3426" s="11">
        <f t="shared" si="65"/>
        <v>-13.5625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272.60000000000002</v>
      </c>
      <c r="AA3427" s="11">
        <f t="shared" si="65"/>
        <v>-54.52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324</v>
      </c>
      <c r="AA3428" s="11">
        <f t="shared" si="65"/>
        <v>54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445.2</v>
      </c>
      <c r="AA3429" s="11">
        <f t="shared" si="65"/>
        <v>26.188235294117646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264.7</v>
      </c>
      <c r="AA3430" s="11">
        <f t="shared" si="65"/>
        <v>16.543749999999999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424</v>
      </c>
      <c r="AA3431" s="11">
        <f t="shared" si="65"/>
        <v>32.615384615384613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273</v>
      </c>
      <c r="AA3433" s="11">
        <f t="shared" si="65"/>
        <v>-136.5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243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241.9</v>
      </c>
      <c r="AA3435" s="11">
        <f t="shared" si="65"/>
        <v>-241.9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208</v>
      </c>
      <c r="AA3436" s="11">
        <f t="shared" si="65"/>
        <v>-52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285</v>
      </c>
      <c r="AA3437" s="11">
        <f t="shared" si="65"/>
        <v>31.666666666666668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205.1</v>
      </c>
      <c r="AA3438" s="11">
        <f t="shared" si="65"/>
        <v>-205.1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280.5</v>
      </c>
      <c r="AA3439" s="11">
        <f t="shared" si="65"/>
        <v>280.5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193</v>
      </c>
      <c r="AA3440" s="11">
        <f t="shared" si="65"/>
        <v>27.571428571428573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307.5</v>
      </c>
      <c r="AA3441" s="11">
        <f t="shared" si="65"/>
        <v>11.388888888888889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474</v>
      </c>
      <c r="AA3442" s="11">
        <f t="shared" si="65"/>
        <v>36.46153846153846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162</v>
      </c>
      <c r="AA3443" s="11">
        <f t="shared" si="65"/>
        <v>162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349.5</v>
      </c>
      <c r="AA3444" s="11">
        <f t="shared" si="65"/>
        <v>24.964285714285715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312.89999999999998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186.5</v>
      </c>
      <c r="AA3447" s="11">
        <f t="shared" si="65"/>
        <v>26.642857142857142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266</v>
      </c>
      <c r="AA3448" s="11">
        <f t="shared" si="65"/>
        <v>133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190</v>
      </c>
      <c r="AA3449" s="11">
        <f t="shared" si="65"/>
        <v>23.75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324.7</v>
      </c>
      <c r="AA3450" s="11">
        <f t="shared" si="65"/>
        <v>29.518181818181816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292.5</v>
      </c>
      <c r="AA3451" s="11">
        <f t="shared" si="65"/>
        <v>-292.5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296</v>
      </c>
      <c r="AA3452" s="11">
        <f t="shared" si="65"/>
        <v>-296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280.89999999999998</v>
      </c>
      <c r="AA3453" s="11">
        <f t="shared" si="65"/>
        <v>56.179999999999993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224.9</v>
      </c>
      <c r="AA3454" s="11">
        <f t="shared" si="65"/>
        <v>74.966666666666669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266.10000000000002</v>
      </c>
      <c r="AA3455" s="11">
        <f t="shared" si="65"/>
        <v>16.631250000000001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289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217</v>
      </c>
      <c r="AA3457" s="11">
        <f t="shared" si="65"/>
        <v>-13.5625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272.60000000000002</v>
      </c>
      <c r="AA3458" s="11">
        <f t="shared" si="65"/>
        <v>-54.52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324</v>
      </c>
      <c r="AA3459" s="11">
        <f t="shared" ref="AA3459:AA3522" si="67">IFERROR(Z3459/M3459,0)</f>
        <v>64.8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445.2</v>
      </c>
      <c r="AA3460" s="11">
        <f t="shared" si="67"/>
        <v>40.472727272727269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264.7</v>
      </c>
      <c r="AA3461" s="11">
        <f t="shared" si="67"/>
        <v>16.543749999999999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424</v>
      </c>
      <c r="AA3462" s="11">
        <f t="shared" si="67"/>
        <v>47.111111111111114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175.5</v>
      </c>
      <c r="AA3464" s="11">
        <f t="shared" si="67"/>
        <v>-35.1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273</v>
      </c>
      <c r="AA3465" s="11">
        <f t="shared" si="67"/>
        <v>-68.25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243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241.9</v>
      </c>
      <c r="AA3467" s="11">
        <f t="shared" si="67"/>
        <v>-60.475000000000001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231.9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285</v>
      </c>
      <c r="AA3469" s="11">
        <f t="shared" si="67"/>
        <v>31.666666666666668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205.1</v>
      </c>
      <c r="AA3470" s="11">
        <f t="shared" si="67"/>
        <v>-205.1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280.5</v>
      </c>
      <c r="AA3471" s="11">
        <f t="shared" si="67"/>
        <v>140.25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144</v>
      </c>
      <c r="AA3472" s="11">
        <f t="shared" si="67"/>
        <v>144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193</v>
      </c>
      <c r="AA3473" s="11">
        <f t="shared" si="67"/>
        <v>14.846153846153847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307.5</v>
      </c>
      <c r="AA3474" s="11">
        <f t="shared" si="67"/>
        <v>38.4375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474</v>
      </c>
      <c r="AA3475" s="11">
        <f t="shared" si="67"/>
        <v>29.625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162</v>
      </c>
      <c r="AA3476" s="11">
        <f t="shared" si="67"/>
        <v>54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349.5</v>
      </c>
      <c r="AA3477" s="11">
        <f t="shared" si="67"/>
        <v>9.9857142857142858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312.89999999999998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186.5</v>
      </c>
      <c r="AA3480" s="11">
        <f t="shared" si="67"/>
        <v>6.2166666666666668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266</v>
      </c>
      <c r="AA3481" s="11">
        <f t="shared" si="67"/>
        <v>88.666666666666671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190</v>
      </c>
      <c r="AA3482" s="11">
        <f t="shared" si="67"/>
        <v>5.2777777777777777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324.7</v>
      </c>
      <c r="AA3483" s="11">
        <f t="shared" si="67"/>
        <v>24.976923076923075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292.5</v>
      </c>
      <c r="AA3484" s="11">
        <f t="shared" si="67"/>
        <v>-292.5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296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280.89999999999998</v>
      </c>
      <c r="AA3486" s="11">
        <f t="shared" si="67"/>
        <v>23.408333333333331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224.9</v>
      </c>
      <c r="AA3487" s="11">
        <f t="shared" si="67"/>
        <v>112.45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266.10000000000002</v>
      </c>
      <c r="AA3488" s="11">
        <f t="shared" si="67"/>
        <v>8.0636363636363644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289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217</v>
      </c>
      <c r="AA3490" s="11">
        <f t="shared" si="67"/>
        <v>-27.125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272.60000000000002</v>
      </c>
      <c r="AA3491" s="11">
        <f t="shared" si="67"/>
        <v>10.484615384615385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324</v>
      </c>
      <c r="AA3492" s="11">
        <f t="shared" si="67"/>
        <v>54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445.2</v>
      </c>
      <c r="AA3493" s="11">
        <f t="shared" si="67"/>
        <v>37.1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264.7</v>
      </c>
      <c r="AA3494" s="11">
        <f t="shared" si="67"/>
        <v>12.031818181818181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424</v>
      </c>
      <c r="AA3495" s="11">
        <f t="shared" si="67"/>
        <v>17.666666666666668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273</v>
      </c>
      <c r="AA3497" s="11">
        <f t="shared" si="67"/>
        <v>24.818181818181817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241.9</v>
      </c>
      <c r="AA3498" s="11">
        <f t="shared" si="67"/>
        <v>24.19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208</v>
      </c>
      <c r="AA3499" s="11">
        <f t="shared" si="67"/>
        <v>-34.666666666666664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285</v>
      </c>
      <c r="AA3500" s="11">
        <f t="shared" si="67"/>
        <v>9.5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364</v>
      </c>
      <c r="AA3501" s="11">
        <f t="shared" si="67"/>
        <v>364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205.1</v>
      </c>
      <c r="AA3502" s="11">
        <f t="shared" si="67"/>
        <v>-205.1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280.5</v>
      </c>
      <c r="AA3503" s="11">
        <f t="shared" si="67"/>
        <v>70.125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144</v>
      </c>
      <c r="AA3504" s="11">
        <f t="shared" si="67"/>
        <v>72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617</v>
      </c>
      <c r="AA3505" s="11">
        <f t="shared" si="67"/>
        <v>77.125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380.9</v>
      </c>
      <c r="AA3506" s="11">
        <f t="shared" si="67"/>
        <v>-380.9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727.9</v>
      </c>
      <c r="AA3507" s="11">
        <f t="shared" si="67"/>
        <v>18.664102564102564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193</v>
      </c>
      <c r="AA3508" s="11">
        <f t="shared" si="67"/>
        <v>13.785714285714286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307.5</v>
      </c>
      <c r="AA3509" s="11">
        <f t="shared" si="67"/>
        <v>34.166666666666664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474</v>
      </c>
      <c r="AA3510" s="11">
        <f t="shared" si="67"/>
        <v>39.5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162</v>
      </c>
      <c r="AA3511" s="11">
        <f t="shared" si="67"/>
        <v>81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349.5</v>
      </c>
      <c r="AA3512" s="11">
        <f t="shared" si="67"/>
        <v>15.195652173913043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312.89999999999998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186.5</v>
      </c>
      <c r="AA3515" s="11">
        <f t="shared" si="67"/>
        <v>7.770833333333333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266</v>
      </c>
      <c r="AA3516" s="11">
        <f t="shared" si="67"/>
        <v>38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190</v>
      </c>
      <c r="AA3517" s="11">
        <f t="shared" si="67"/>
        <v>12.666666666666666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324.7</v>
      </c>
      <c r="AA3518" s="11">
        <f t="shared" si="67"/>
        <v>32.47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292.5</v>
      </c>
      <c r="AA3519" s="11">
        <f t="shared" si="67"/>
        <v>-292.5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296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280.89999999999998</v>
      </c>
      <c r="AA3521" s="11">
        <f t="shared" si="67"/>
        <v>93.633333333333326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224.9</v>
      </c>
      <c r="AA3522" s="11">
        <f t="shared" si="67"/>
        <v>112.45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266.10000000000002</v>
      </c>
      <c r="AA3523" s="11">
        <f t="shared" ref="AA3523:AA3586" si="69">IFERROR(Z3523/M3523,0)</f>
        <v>14.783333333333335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522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554.70000000000005</v>
      </c>
      <c r="AA3525" s="11">
        <f t="shared" si="69"/>
        <v>30.81666666666667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289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217</v>
      </c>
      <c r="AA3527" s="11">
        <f t="shared" si="69"/>
        <v>-19.727272727272727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272.60000000000002</v>
      </c>
      <c r="AA3528" s="11">
        <f t="shared" si="69"/>
        <v>-54.52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324</v>
      </c>
      <c r="AA3529" s="11">
        <f t="shared" si="69"/>
        <v>54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445.2</v>
      </c>
      <c r="AA3530" s="11">
        <f t="shared" si="69"/>
        <v>49.466666666666669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264.7</v>
      </c>
      <c r="AA3531" s="11">
        <f t="shared" si="69"/>
        <v>12.604761904761904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424</v>
      </c>
      <c r="AA3532" s="11">
        <f t="shared" si="69"/>
        <v>23.555555555555557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175.5</v>
      </c>
      <c r="AA3534" s="11">
        <f t="shared" si="69"/>
        <v>-19.5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273</v>
      </c>
      <c r="AA3535" s="11">
        <f t="shared" si="69"/>
        <v>-54.6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325</v>
      </c>
      <c r="AA3536" s="11">
        <f t="shared" si="69"/>
        <v>-325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243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241.9</v>
      </c>
      <c r="AA3538" s="11">
        <f t="shared" si="69"/>
        <v>241.9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208</v>
      </c>
      <c r="AA3539" s="11">
        <f t="shared" si="69"/>
        <v>-52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564.9</v>
      </c>
      <c r="AA3540" s="11">
        <f t="shared" si="69"/>
        <v>-28.244999999999997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285</v>
      </c>
      <c r="AA3541" s="11">
        <f t="shared" si="69"/>
        <v>15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176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364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205.1</v>
      </c>
      <c r="AA3544" s="11">
        <f t="shared" si="69"/>
        <v>-205.1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280.5</v>
      </c>
      <c r="AA3545" s="11">
        <f t="shared" si="69"/>
        <v>93.5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651.70000000000005</v>
      </c>
      <c r="AA3546" s="11">
        <f t="shared" si="69"/>
        <v>65.17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144</v>
      </c>
      <c r="AA3547" s="11">
        <f t="shared" si="69"/>
        <v>144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617</v>
      </c>
      <c r="AA3548" s="11">
        <f t="shared" si="69"/>
        <v>123.4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380.9</v>
      </c>
      <c r="AA3549" s="11">
        <f t="shared" si="69"/>
        <v>380.9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193</v>
      </c>
      <c r="AA3550" s="11">
        <f t="shared" si="69"/>
        <v>21.444444444444443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307.5</v>
      </c>
      <c r="AA3551" s="11">
        <f t="shared" si="69"/>
        <v>14.642857142857142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474</v>
      </c>
      <c r="AA3552" s="11">
        <f t="shared" si="69"/>
        <v>43.090909090909093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162</v>
      </c>
      <c r="AA3553" s="11">
        <f t="shared" si="69"/>
        <v>-162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349.5</v>
      </c>
      <c r="AA3554" s="11">
        <f t="shared" si="69"/>
        <v>21.84375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312.89999999999998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186.5</v>
      </c>
      <c r="AA3557" s="11">
        <f t="shared" si="69"/>
        <v>10.970588235294118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266</v>
      </c>
      <c r="AA3558" s="11">
        <f t="shared" si="69"/>
        <v>88.666666666666671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190</v>
      </c>
      <c r="AA3559" s="11">
        <f t="shared" si="69"/>
        <v>21.111111111111111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324.7</v>
      </c>
      <c r="AA3560" s="11">
        <f t="shared" si="69"/>
        <v>54.116666666666667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292.5</v>
      </c>
      <c r="AA3561" s="11">
        <f t="shared" si="69"/>
        <v>-292.5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296</v>
      </c>
      <c r="AA3562" s="11">
        <f t="shared" si="69"/>
        <v>-296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280.89999999999998</v>
      </c>
      <c r="AA3563" s="11">
        <f t="shared" si="69"/>
        <v>46.816666666666663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224.9</v>
      </c>
      <c r="AA3564" s="11">
        <f t="shared" si="69"/>
        <v>224.9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266.10000000000002</v>
      </c>
      <c r="AA3565" s="11">
        <f t="shared" si="69"/>
        <v>24.190909090909091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269</v>
      </c>
      <c r="AA3566" s="11">
        <f t="shared" si="69"/>
        <v>-9.6071428571428577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289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217</v>
      </c>
      <c r="AA3568" s="11">
        <f t="shared" si="69"/>
        <v>-24.111111111111111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272.60000000000002</v>
      </c>
      <c r="AA3569" s="11">
        <f t="shared" si="69"/>
        <v>136.30000000000001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324</v>
      </c>
      <c r="AA3570" s="11">
        <f t="shared" si="69"/>
        <v>64.8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445.2</v>
      </c>
      <c r="AA3571" s="11">
        <f t="shared" si="69"/>
        <v>89.039999999999992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264.7</v>
      </c>
      <c r="AA3572" s="11">
        <f t="shared" si="69"/>
        <v>14.705555555555556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424</v>
      </c>
      <c r="AA3573" s="11">
        <f t="shared" si="69"/>
        <v>30.285714285714285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175.5</v>
      </c>
      <c r="AA3575" s="11">
        <f t="shared" si="69"/>
        <v>-29.25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273</v>
      </c>
      <c r="AA3576" s="11">
        <f t="shared" si="69"/>
        <v>-273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243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241.9</v>
      </c>
      <c r="AA3578" s="11">
        <f t="shared" si="69"/>
        <v>-48.38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208</v>
      </c>
      <c r="AA3579" s="11">
        <f t="shared" si="69"/>
        <v>-69.333333333333329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231.9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285</v>
      </c>
      <c r="AA3581" s="11">
        <f t="shared" si="69"/>
        <v>71.25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176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364</v>
      </c>
      <c r="AA3583" s="11">
        <f t="shared" si="69"/>
        <v>-182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205.1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280.5</v>
      </c>
      <c r="AA3585" s="11">
        <f t="shared" si="69"/>
        <v>140.25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144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617</v>
      </c>
      <c r="AA3587" s="11">
        <f t="shared" ref="AA3587:AA3650" si="71">IFERROR(Z3587/M3587,0)</f>
        <v>205.66666666666666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380.9</v>
      </c>
      <c r="AA3588" s="11">
        <f t="shared" si="71"/>
        <v>63.483333333333327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727.9</v>
      </c>
      <c r="AA3589" s="11">
        <f t="shared" si="71"/>
        <v>36.394999999999996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193</v>
      </c>
      <c r="AA3590" s="11">
        <f t="shared" si="71"/>
        <v>38.6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307.5</v>
      </c>
      <c r="AA3591" s="11">
        <f t="shared" si="71"/>
        <v>18.088235294117649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474</v>
      </c>
      <c r="AA3592" s="11">
        <f t="shared" si="71"/>
        <v>43.090909090909093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162</v>
      </c>
      <c r="AA3593" s="11">
        <f t="shared" si="71"/>
        <v>-81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349.5</v>
      </c>
      <c r="AA3594" s="11">
        <f t="shared" si="71"/>
        <v>24.964285714285715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312.89999999999998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186.5</v>
      </c>
      <c r="AA3597" s="11">
        <f t="shared" si="71"/>
        <v>10.361111111111111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266</v>
      </c>
      <c r="AA3598" s="11">
        <f t="shared" si="71"/>
        <v>266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190</v>
      </c>
      <c r="AA3599" s="11">
        <f t="shared" si="71"/>
        <v>38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324.7</v>
      </c>
      <c r="AA3600" s="11">
        <f t="shared" si="71"/>
        <v>15.461904761904762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292.5</v>
      </c>
      <c r="AA3601" s="11">
        <f t="shared" si="71"/>
        <v>-292.5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296</v>
      </c>
      <c r="AA3602" s="11">
        <f t="shared" si="71"/>
        <v>-296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280.89999999999998</v>
      </c>
      <c r="AA3603" s="11">
        <f t="shared" si="71"/>
        <v>46.816666666666663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224.9</v>
      </c>
      <c r="AA3604" s="11">
        <f t="shared" si="71"/>
        <v>112.45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266.10000000000002</v>
      </c>
      <c r="AA3605" s="11">
        <f t="shared" si="71"/>
        <v>24.190909090909091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269</v>
      </c>
      <c r="AA3606" s="11">
        <f t="shared" si="71"/>
        <v>3.788732394366197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289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217</v>
      </c>
      <c r="AA3608" s="11">
        <f t="shared" si="71"/>
        <v>-19.727272727272727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272.60000000000002</v>
      </c>
      <c r="AA3609" s="11">
        <f t="shared" si="71"/>
        <v>272.60000000000002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324</v>
      </c>
      <c r="AA3610" s="11">
        <f t="shared" si="71"/>
        <v>108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445.2</v>
      </c>
      <c r="AA3611" s="11">
        <f t="shared" si="71"/>
        <v>63.6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264.7</v>
      </c>
      <c r="AA3612" s="11">
        <f t="shared" si="71"/>
        <v>26.47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424</v>
      </c>
      <c r="AA3613" s="11">
        <f t="shared" si="71"/>
        <v>30.285714285714285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175.5</v>
      </c>
      <c r="AA3615" s="11">
        <f t="shared" si="71"/>
        <v>-58.5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273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243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241.9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208</v>
      </c>
      <c r="AA3619" s="11">
        <f t="shared" si="71"/>
        <v>-69.333333333333329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231.9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285</v>
      </c>
      <c r="AA3621" s="11">
        <f t="shared" si="71"/>
        <v>71.25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176</v>
      </c>
      <c r="AA3622" s="11">
        <f t="shared" si="71"/>
        <v>176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364</v>
      </c>
      <c r="AA3623" s="11">
        <f t="shared" si="71"/>
        <v>-364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205.1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280.5</v>
      </c>
      <c r="AA3625" s="11">
        <f t="shared" si="71"/>
        <v>280.5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144</v>
      </c>
      <c r="AA3626" s="11">
        <f t="shared" si="71"/>
        <v>-144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617</v>
      </c>
      <c r="AA3627" s="11">
        <f t="shared" si="71"/>
        <v>154.25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380.9</v>
      </c>
      <c r="AA3628" s="11">
        <f t="shared" si="71"/>
        <v>34.627272727272725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727.9</v>
      </c>
      <c r="AA3629" s="11">
        <f t="shared" si="71"/>
        <v>40.43888888888889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193</v>
      </c>
      <c r="AA3630" s="11">
        <f t="shared" si="71"/>
        <v>14.846153846153847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307.5</v>
      </c>
      <c r="AA3631" s="11">
        <f t="shared" si="71"/>
        <v>30.75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474</v>
      </c>
      <c r="AA3632" s="11">
        <f t="shared" si="71"/>
        <v>36.46153846153846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162</v>
      </c>
      <c r="AA3633" s="11">
        <f t="shared" si="71"/>
        <v>0.95294117647058818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349.5</v>
      </c>
      <c r="AA3634" s="11">
        <f t="shared" si="71"/>
        <v>9.9857142857142858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312.89999999999998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186.5</v>
      </c>
      <c r="AA3637" s="11">
        <f t="shared" si="71"/>
        <v>5.4852941176470589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266</v>
      </c>
      <c r="AA3638" s="11">
        <f t="shared" si="71"/>
        <v>17.733333333333334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190</v>
      </c>
      <c r="AA3639" s="11">
        <f t="shared" si="71"/>
        <v>17.272727272727273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324.7</v>
      </c>
      <c r="AA3640" s="11">
        <f t="shared" si="71"/>
        <v>29.518181818181816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300.2</v>
      </c>
      <c r="AA3641" s="11">
        <f t="shared" si="71"/>
        <v>-300.2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292.5</v>
      </c>
      <c r="AA3642" s="11">
        <f t="shared" si="71"/>
        <v>-292.5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296</v>
      </c>
      <c r="AA3643" s="11">
        <f t="shared" si="71"/>
        <v>-296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280.89999999999998</v>
      </c>
      <c r="AA3644" s="11">
        <f t="shared" si="71"/>
        <v>-56.179999999999993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224.9</v>
      </c>
      <c r="AA3645" s="11">
        <f t="shared" si="71"/>
        <v>112.45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266.10000000000002</v>
      </c>
      <c r="AA3646" s="11">
        <f t="shared" si="71"/>
        <v>17.740000000000002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522</v>
      </c>
      <c r="AA3647" s="11">
        <f t="shared" si="71"/>
        <v>65.25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554.70000000000005</v>
      </c>
      <c r="AA3648" s="11">
        <f t="shared" si="71"/>
        <v>24.117391304347827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269</v>
      </c>
      <c r="AA3649" s="11">
        <f t="shared" si="71"/>
        <v>44.833333333333336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289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217</v>
      </c>
      <c r="AA3651" s="11">
        <f t="shared" ref="AA3651:AA3714" si="73">IFERROR(Z3651/M3651,0)</f>
        <v>54.25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272.60000000000002</v>
      </c>
      <c r="AA3652" s="11">
        <f t="shared" si="73"/>
        <v>7.1736842105263161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324</v>
      </c>
      <c r="AA3653" s="11">
        <f t="shared" si="73"/>
        <v>32.4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445.2</v>
      </c>
      <c r="AA3654" s="11">
        <f t="shared" si="73"/>
        <v>40.472727272727269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264.7</v>
      </c>
      <c r="AA3655" s="11">
        <f t="shared" si="73"/>
        <v>24.063636363636363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424</v>
      </c>
      <c r="AA3656" s="11">
        <f t="shared" si="73"/>
        <v>15.703703703703704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175.5</v>
      </c>
      <c r="AA3658" s="11">
        <f t="shared" si="73"/>
        <v>-10.96875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273</v>
      </c>
      <c r="AA3659" s="11">
        <f t="shared" si="73"/>
        <v>11.869565217391305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325</v>
      </c>
      <c r="AA3660" s="11">
        <f t="shared" si="73"/>
        <v>-325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243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241.9</v>
      </c>
      <c r="AA3662" s="11">
        <f t="shared" si="73"/>
        <v>15.11875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208</v>
      </c>
      <c r="AA3663" s="11">
        <f t="shared" si="73"/>
        <v>-104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564.9</v>
      </c>
      <c r="AA3664" s="11">
        <f t="shared" si="73"/>
        <v>47.074999999999996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231.9</v>
      </c>
      <c r="AA3665" s="11">
        <f t="shared" si="73"/>
        <v>17.838461538461537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285</v>
      </c>
      <c r="AA3666" s="11">
        <f t="shared" si="73"/>
        <v>6.6279069767441863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176</v>
      </c>
      <c r="AA3667" s="11">
        <f t="shared" si="73"/>
        <v>-6.068965517241379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205.1</v>
      </c>
      <c r="AA3668" s="11">
        <f t="shared" si="73"/>
        <v>6.4093749999999998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280.5</v>
      </c>
      <c r="AA3669" s="11">
        <f t="shared" si="73"/>
        <v>40.071428571428569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651.70000000000005</v>
      </c>
      <c r="AA3670" s="11">
        <f t="shared" si="73"/>
        <v>-32.585000000000001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617</v>
      </c>
      <c r="AA3671" s="11">
        <f t="shared" si="73"/>
        <v>10.283333333333333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380.9</v>
      </c>
      <c r="AA3672" s="11">
        <f t="shared" si="73"/>
        <v>12.696666666666665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727.9</v>
      </c>
      <c r="AA3673" s="11">
        <f t="shared" si="73"/>
        <v>24.263333333333332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193</v>
      </c>
      <c r="AA3674" s="11">
        <f t="shared" si="73"/>
        <v>38.6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307.5</v>
      </c>
      <c r="AA3675" s="11">
        <f t="shared" si="73"/>
        <v>23.653846153846153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474</v>
      </c>
      <c r="AA3676" s="11">
        <f t="shared" si="73"/>
        <v>43.090909090909093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162</v>
      </c>
      <c r="AA3677" s="11">
        <f t="shared" si="73"/>
        <v>162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349.5</v>
      </c>
      <c r="AA3678" s="11">
        <f t="shared" si="73"/>
        <v>16.642857142857142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312.89999999999998</v>
      </c>
      <c r="AA3679" s="11">
        <f t="shared" si="73"/>
        <v>-28.445454545454542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186.5</v>
      </c>
      <c r="AA3680" s="11">
        <f t="shared" si="73"/>
        <v>11.65625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266</v>
      </c>
      <c r="AA3681" s="11">
        <f t="shared" si="73"/>
        <v>44.333333333333336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190</v>
      </c>
      <c r="AA3682" s="11">
        <f t="shared" si="73"/>
        <v>63.333333333333336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324.7</v>
      </c>
      <c r="AA3683" s="11">
        <f t="shared" si="73"/>
        <v>108.23333333333333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422.4</v>
      </c>
      <c r="AA3684" s="11">
        <f t="shared" si="73"/>
        <v>105.6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300.2</v>
      </c>
      <c r="AA3685" s="11">
        <f t="shared" si="73"/>
        <v>-20.013333333333332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292.5</v>
      </c>
      <c r="AA3686" s="11">
        <f t="shared" si="73"/>
        <v>-292.5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296</v>
      </c>
      <c r="AA3687" s="11">
        <f t="shared" si="73"/>
        <v>-296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280.89999999999998</v>
      </c>
      <c r="AA3688" s="11">
        <f t="shared" si="73"/>
        <v>93.633333333333326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473</v>
      </c>
      <c r="AA3689" s="11">
        <f t="shared" si="73"/>
        <v>157.66666666666666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349.9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350</v>
      </c>
      <c r="AA3691" s="11">
        <f t="shared" si="73"/>
        <v>350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224.9</v>
      </c>
      <c r="AA3692" s="11">
        <f t="shared" si="73"/>
        <v>28.112500000000001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266.10000000000002</v>
      </c>
      <c r="AA3693" s="11">
        <f t="shared" si="73"/>
        <v>29.56666666666667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522</v>
      </c>
      <c r="AA3694" s="11">
        <f t="shared" si="73"/>
        <v>58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554.70000000000005</v>
      </c>
      <c r="AA3695" s="11">
        <f t="shared" si="73"/>
        <v>46.225000000000001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269</v>
      </c>
      <c r="AA3696" s="11">
        <f t="shared" si="73"/>
        <v>26.9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289</v>
      </c>
      <c r="AA3697" s="11">
        <f t="shared" si="73"/>
        <v>-28.9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217</v>
      </c>
      <c r="AA3698" s="11">
        <f t="shared" si="73"/>
        <v>-36.166666666666664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518</v>
      </c>
      <c r="AA3699" s="11">
        <f t="shared" si="73"/>
        <v>-129.5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272.60000000000002</v>
      </c>
      <c r="AA3700" s="11">
        <f t="shared" si="73"/>
        <v>14.347368421052632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324</v>
      </c>
      <c r="AA3701" s="11">
        <f t="shared" si="73"/>
        <v>46.285714285714285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490</v>
      </c>
      <c r="AA3702" s="11">
        <f t="shared" si="73"/>
        <v>54.444444444444443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445.2</v>
      </c>
      <c r="AA3703" s="11">
        <f t="shared" si="73"/>
        <v>22.259999999999998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264.7</v>
      </c>
      <c r="AA3704" s="11">
        <f t="shared" si="73"/>
        <v>44.116666666666667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449</v>
      </c>
      <c r="AA3705" s="11">
        <f t="shared" si="73"/>
        <v>112.25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314.89999999999998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424</v>
      </c>
      <c r="AA3707" s="11">
        <f t="shared" si="73"/>
        <v>26.5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175.5</v>
      </c>
      <c r="AA3708" s="11">
        <f t="shared" si="73"/>
        <v>-25.071428571428573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273</v>
      </c>
      <c r="AA3709" s="11">
        <f t="shared" si="73"/>
        <v>30.333333333333332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325</v>
      </c>
      <c r="AA3710" s="11">
        <f t="shared" si="73"/>
        <v>-325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243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395</v>
      </c>
      <c r="AA3712" s="11">
        <f t="shared" si="73"/>
        <v>49.375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241.9</v>
      </c>
      <c r="AA3713" s="11">
        <f t="shared" si="73"/>
        <v>34.557142857142857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208</v>
      </c>
      <c r="AA3714" s="11">
        <f t="shared" si="73"/>
        <v>104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564.9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231.9</v>
      </c>
      <c r="AA3716" s="11">
        <f t="shared" si="75"/>
        <v>-38.65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285</v>
      </c>
      <c r="AA3717" s="11">
        <f t="shared" si="75"/>
        <v>14.25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176</v>
      </c>
      <c r="AA3718" s="11">
        <f t="shared" si="75"/>
        <v>-9.7777777777777786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205.1</v>
      </c>
      <c r="AA3719" s="11">
        <f t="shared" si="75"/>
        <v>-12.81875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280.5</v>
      </c>
      <c r="AA3720" s="11">
        <f t="shared" si="75"/>
        <v>56.1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651.70000000000005</v>
      </c>
      <c r="AA3721" s="11">
        <f t="shared" si="75"/>
        <v>81.462500000000006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343.6</v>
      </c>
      <c r="AA3722" s="11">
        <f t="shared" si="75"/>
        <v>-171.8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500</v>
      </c>
      <c r="AA3723" s="11">
        <f t="shared" si="75"/>
        <v>23.80952380952381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341.9</v>
      </c>
      <c r="AA3724" s="11">
        <f t="shared" si="75"/>
        <v>-170.95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617</v>
      </c>
      <c r="AA3725" s="11">
        <f t="shared" si="75"/>
        <v>17.138888888888889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371.9</v>
      </c>
      <c r="AA3726" s="11">
        <f t="shared" si="75"/>
        <v>19.573684210526313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341</v>
      </c>
      <c r="AA3727" s="11">
        <f t="shared" si="75"/>
        <v>26.23076923076923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380.9</v>
      </c>
      <c r="AA3728" s="11">
        <f t="shared" si="75"/>
        <v>29.299999999999997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508.3</v>
      </c>
      <c r="AA3729" s="11">
        <f t="shared" si="75"/>
        <v>33.88666666666667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727.9</v>
      </c>
      <c r="AA3730" s="11">
        <f t="shared" si="75"/>
        <v>30.329166666666666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388.1</v>
      </c>
      <c r="AA3731" s="11">
        <f t="shared" si="75"/>
        <v>-35.281818181818181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199</v>
      </c>
      <c r="AA3732" s="11">
        <f t="shared" si="75"/>
        <v>49.75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193</v>
      </c>
      <c r="AA3733" s="11">
        <f t="shared" si="75"/>
        <v>21.444444444444443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307.5</v>
      </c>
      <c r="AA3734" s="11">
        <f t="shared" si="75"/>
        <v>27.954545454545453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474</v>
      </c>
      <c r="AA3735" s="11">
        <f t="shared" si="75"/>
        <v>39.5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162</v>
      </c>
      <c r="AA3736" s="11">
        <f t="shared" si="75"/>
        <v>162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349.5</v>
      </c>
      <c r="AA3737" s="11">
        <f t="shared" si="75"/>
        <v>14.5625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312.89999999999998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186.5</v>
      </c>
      <c r="AA3740" s="11">
        <f t="shared" si="75"/>
        <v>8.4772727272727266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266</v>
      </c>
      <c r="AA3741" s="11">
        <f t="shared" si="75"/>
        <v>17.733333333333334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190</v>
      </c>
      <c r="AA3742" s="11">
        <f t="shared" si="75"/>
        <v>19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324.7</v>
      </c>
      <c r="AA3743" s="11">
        <f t="shared" si="75"/>
        <v>29.518181818181816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300.2</v>
      </c>
      <c r="AA3744" s="11">
        <f t="shared" si="75"/>
        <v>-150.1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292.5</v>
      </c>
      <c r="AA3745" s="11">
        <f t="shared" si="75"/>
        <v>-292.5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296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280.89999999999998</v>
      </c>
      <c r="AA3747" s="11">
        <f t="shared" si="75"/>
        <v>70.224999999999994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224.9</v>
      </c>
      <c r="AA3748" s="11">
        <f t="shared" si="75"/>
        <v>112.45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266.10000000000002</v>
      </c>
      <c r="AA3749" s="11">
        <f t="shared" si="75"/>
        <v>22.175000000000001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522</v>
      </c>
      <c r="AA3750" s="11">
        <f t="shared" si="75"/>
        <v>104.4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554.70000000000005</v>
      </c>
      <c r="AA3751" s="11">
        <f t="shared" si="75"/>
        <v>27.735000000000003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269</v>
      </c>
      <c r="AA3752" s="11">
        <f t="shared" si="75"/>
        <v>22.416666666666668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289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217</v>
      </c>
      <c r="AA3754" s="11">
        <f t="shared" si="75"/>
        <v>-217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272.60000000000002</v>
      </c>
      <c r="AA3755" s="11">
        <f t="shared" si="75"/>
        <v>11.85217391304348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324</v>
      </c>
      <c r="AA3756" s="11">
        <f t="shared" si="75"/>
        <v>81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445.2</v>
      </c>
      <c r="AA3757" s="11">
        <f t="shared" si="75"/>
        <v>31.8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264.7</v>
      </c>
      <c r="AA3758" s="11">
        <f t="shared" si="75"/>
        <v>26.47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424</v>
      </c>
      <c r="AA3759" s="11">
        <f t="shared" si="75"/>
        <v>20.19047619047619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175.5</v>
      </c>
      <c r="AA3761" s="11">
        <f t="shared" si="75"/>
        <v>175.5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273</v>
      </c>
      <c r="AA3762" s="11">
        <f t="shared" si="75"/>
        <v>19.5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325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243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241.9</v>
      </c>
      <c r="AA3765" s="11">
        <f t="shared" si="75"/>
        <v>26.87777777777778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208</v>
      </c>
      <c r="AA3766" s="11">
        <f t="shared" si="75"/>
        <v>-104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564.9</v>
      </c>
      <c r="AA3767" s="11">
        <f t="shared" si="75"/>
        <v>62.766666666666666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231.9</v>
      </c>
      <c r="AA3768" s="11">
        <f t="shared" si="75"/>
        <v>77.3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285</v>
      </c>
      <c r="AA3769" s="11">
        <f t="shared" si="75"/>
        <v>9.193548387096774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176</v>
      </c>
      <c r="AA3770" s="11">
        <f t="shared" si="75"/>
        <v>-7.333333333333333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205.1</v>
      </c>
      <c r="AA3771" s="11">
        <f t="shared" si="75"/>
        <v>-34.18333333333333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280.5</v>
      </c>
      <c r="AA3772" s="11">
        <f t="shared" si="75"/>
        <v>56.1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651.70000000000005</v>
      </c>
      <c r="AA3773" s="11">
        <f t="shared" si="75"/>
        <v>-27.154166666666669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144</v>
      </c>
      <c r="AA3774" s="11">
        <f t="shared" si="75"/>
        <v>-24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617</v>
      </c>
      <c r="AA3775" s="11">
        <f t="shared" si="75"/>
        <v>14.348837209302326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341</v>
      </c>
      <c r="AA3776" s="11">
        <f t="shared" si="75"/>
        <v>-22.733333333333334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380.9</v>
      </c>
      <c r="AA3777" s="11">
        <f t="shared" si="75"/>
        <v>16.560869565217391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727.9</v>
      </c>
      <c r="AA3778" s="11">
        <f t="shared" si="75"/>
        <v>25.099999999999998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451</v>
      </c>
      <c r="AA3779" s="11">
        <f t="shared" ref="AA3779:AA3842" si="77">IFERROR(Z3779/M3779,0)</f>
        <v>75.166666666666671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193</v>
      </c>
      <c r="AA3780" s="11">
        <f t="shared" si="77"/>
        <v>24.125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307.5</v>
      </c>
      <c r="AA3781" s="11">
        <f t="shared" si="77"/>
        <v>30.75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474</v>
      </c>
      <c r="AA3782" s="11">
        <f t="shared" si="77"/>
        <v>47.4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162</v>
      </c>
      <c r="AA3783" s="11">
        <f t="shared" si="77"/>
        <v>54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349.5</v>
      </c>
      <c r="AA3784" s="11">
        <f t="shared" si="77"/>
        <v>18.394736842105264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312.89999999999998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186.5</v>
      </c>
      <c r="AA3787" s="11">
        <f t="shared" si="77"/>
        <v>11.65625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266</v>
      </c>
      <c r="AA3788" s="11">
        <f t="shared" si="77"/>
        <v>22.166666666666668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190</v>
      </c>
      <c r="AA3789" s="11">
        <f t="shared" si="77"/>
        <v>23.75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324.7</v>
      </c>
      <c r="AA3790" s="11">
        <f t="shared" si="77"/>
        <v>32.47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300.2</v>
      </c>
      <c r="AA3791" s="11">
        <f t="shared" si="77"/>
        <v>-150.1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292.5</v>
      </c>
      <c r="AA3792" s="11">
        <f t="shared" si="77"/>
        <v>-292.5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296</v>
      </c>
      <c r="AA3793" s="11">
        <f t="shared" si="77"/>
        <v>-296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280.89999999999998</v>
      </c>
      <c r="AA3794" s="11">
        <f t="shared" si="77"/>
        <v>93.633333333333326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224.9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266.10000000000002</v>
      </c>
      <c r="AA3796" s="11">
        <f t="shared" si="77"/>
        <v>44.35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522</v>
      </c>
      <c r="AA3797" s="11">
        <f t="shared" si="77"/>
        <v>130.5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554.70000000000005</v>
      </c>
      <c r="AA3798" s="11">
        <f t="shared" si="77"/>
        <v>25.213636363636365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269</v>
      </c>
      <c r="AA3799" s="11">
        <f t="shared" si="77"/>
        <v>44.833333333333336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289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217</v>
      </c>
      <c r="AA3801" s="11">
        <f t="shared" si="77"/>
        <v>-36.166666666666664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272.60000000000002</v>
      </c>
      <c r="AA3802" s="11">
        <f t="shared" si="77"/>
        <v>22.716666666666669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324</v>
      </c>
      <c r="AA3803" s="11">
        <f t="shared" si="77"/>
        <v>-162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445.2</v>
      </c>
      <c r="AA3804" s="11">
        <f t="shared" si="77"/>
        <v>37.1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264.7</v>
      </c>
      <c r="AA3805" s="11">
        <f t="shared" si="77"/>
        <v>26.47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424</v>
      </c>
      <c r="AA3806" s="11">
        <f t="shared" si="77"/>
        <v>32.615384615384613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175.5</v>
      </c>
      <c r="AA3808" s="11">
        <f t="shared" si="77"/>
        <v>-58.5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273</v>
      </c>
      <c r="AA3809" s="11">
        <f t="shared" si="77"/>
        <v>45.5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325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243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395</v>
      </c>
      <c r="AA3812" s="11">
        <f t="shared" si="77"/>
        <v>56.428571428571431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241.9</v>
      </c>
      <c r="AA3813" s="11">
        <f t="shared" si="77"/>
        <v>48.38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208</v>
      </c>
      <c r="AA3814" s="11">
        <f t="shared" si="77"/>
        <v>-104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564.9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231.9</v>
      </c>
      <c r="AA3816" s="11">
        <f t="shared" si="77"/>
        <v>-46.38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285</v>
      </c>
      <c r="AA3817" s="11">
        <f t="shared" si="77"/>
        <v>15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176</v>
      </c>
      <c r="AA3818" s="11">
        <f t="shared" si="77"/>
        <v>-6.7692307692307692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205.1</v>
      </c>
      <c r="AA3819" s="11">
        <f t="shared" si="77"/>
        <v>-9.7666666666666657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280.5</v>
      </c>
      <c r="AA3820" s="11">
        <f t="shared" si="77"/>
        <v>56.1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651.70000000000005</v>
      </c>
      <c r="AA3821" s="11">
        <f t="shared" si="77"/>
        <v>-34.300000000000004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343.6</v>
      </c>
      <c r="AA3822" s="11">
        <f t="shared" si="77"/>
        <v>-171.8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500</v>
      </c>
      <c r="AA3823" s="11">
        <f t="shared" si="77"/>
        <v>22.727272727272727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144</v>
      </c>
      <c r="AA3824" s="11">
        <f t="shared" si="77"/>
        <v>-48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341.9</v>
      </c>
      <c r="AA3825" s="11">
        <f t="shared" si="77"/>
        <v>-113.96666666666665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617</v>
      </c>
      <c r="AA3826" s="11">
        <f t="shared" si="77"/>
        <v>21.275862068965516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380.9</v>
      </c>
      <c r="AA3827" s="11">
        <f t="shared" si="77"/>
        <v>22.405882352941177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727.9</v>
      </c>
      <c r="AA3828" s="11">
        <f t="shared" si="77"/>
        <v>30.329166666666666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388.1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451</v>
      </c>
      <c r="AA3830" s="11">
        <f t="shared" si="77"/>
        <v>150.33333333333334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199</v>
      </c>
      <c r="AA3831" s="11">
        <f t="shared" si="77"/>
        <v>1.8090909090909091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193</v>
      </c>
      <c r="AA3832" s="11">
        <f t="shared" si="77"/>
        <v>38.6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307.5</v>
      </c>
      <c r="AA3833" s="11">
        <f t="shared" si="77"/>
        <v>38.4375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474</v>
      </c>
      <c r="AA3834" s="11">
        <f t="shared" si="77"/>
        <v>43.090909090909093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162</v>
      </c>
      <c r="AA3835" s="11">
        <f t="shared" si="77"/>
        <v>-162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349.5</v>
      </c>
      <c r="AA3836" s="11">
        <f t="shared" si="77"/>
        <v>20.558823529411764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312.89999999999998</v>
      </c>
      <c r="AA3837" s="11">
        <f t="shared" si="77"/>
        <v>-156.44999999999999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186.5</v>
      </c>
      <c r="AA3838" s="11">
        <f t="shared" si="77"/>
        <v>14.346153846153847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266</v>
      </c>
      <c r="AA3839" s="11">
        <f t="shared" si="77"/>
        <v>266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190</v>
      </c>
      <c r="AA3840" s="11">
        <f t="shared" si="77"/>
        <v>47.5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324.7</v>
      </c>
      <c r="AA3841" s="11">
        <f t="shared" si="77"/>
        <v>81.174999999999997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422.4</v>
      </c>
      <c r="AA3842" s="11">
        <f t="shared" si="77"/>
        <v>84.47999999999999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300.2</v>
      </c>
      <c r="AA3843" s="11">
        <f t="shared" ref="AA3843:AA3906" si="79">IFERROR(Z3843/M3843,0)</f>
        <v>300.2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292.5</v>
      </c>
      <c r="AA3844" s="11">
        <f t="shared" si="79"/>
        <v>-292.5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296</v>
      </c>
      <c r="AA3845" s="11">
        <f t="shared" si="79"/>
        <v>-296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280.89999999999998</v>
      </c>
      <c r="AA3846" s="11">
        <f t="shared" si="79"/>
        <v>280.89999999999998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473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350</v>
      </c>
      <c r="AA3848" s="11">
        <f t="shared" si="79"/>
        <v>-350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224.9</v>
      </c>
      <c r="AA3849" s="11">
        <f t="shared" si="79"/>
        <v>224.9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266.10000000000002</v>
      </c>
      <c r="AA3850" s="11">
        <f t="shared" si="79"/>
        <v>44.35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522</v>
      </c>
      <c r="AA3851" s="11">
        <f t="shared" si="79"/>
        <v>104.4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554.70000000000005</v>
      </c>
      <c r="AA3852" s="11">
        <f t="shared" si="79"/>
        <v>27.735000000000003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269</v>
      </c>
      <c r="AA3853" s="11">
        <f t="shared" si="79"/>
        <v>269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289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217</v>
      </c>
      <c r="AA3855" s="11">
        <f t="shared" si="79"/>
        <v>-31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272.60000000000002</v>
      </c>
      <c r="AA3856" s="11">
        <f t="shared" si="79"/>
        <v>22.716666666666669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324</v>
      </c>
      <c r="AA3857" s="11">
        <f t="shared" si="79"/>
        <v>-36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490</v>
      </c>
      <c r="AA3858" s="11">
        <f t="shared" si="79"/>
        <v>70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445.2</v>
      </c>
      <c r="AA3859" s="11">
        <f t="shared" si="79"/>
        <v>44.519999999999996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264.7</v>
      </c>
      <c r="AA3860" s="11">
        <f t="shared" si="79"/>
        <v>88.233333333333334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449</v>
      </c>
      <c r="AA3861" s="11">
        <f t="shared" si="79"/>
        <v>-112.25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424</v>
      </c>
      <c r="AA3862" s="11">
        <f t="shared" si="79"/>
        <v>35.333333333333336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175.5</v>
      </c>
      <c r="AA3863" s="11">
        <f t="shared" si="79"/>
        <v>-25.071428571428573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273</v>
      </c>
      <c r="AA3864" s="11">
        <f t="shared" si="79"/>
        <v>-91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325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243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395</v>
      </c>
      <c r="AA3867" s="11">
        <f t="shared" si="79"/>
        <v>131.66666666666666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241.9</v>
      </c>
      <c r="AA3868" s="11">
        <f t="shared" si="79"/>
        <v>80.63333333333334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208</v>
      </c>
      <c r="AA3869" s="11">
        <f t="shared" si="79"/>
        <v>-104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564.9</v>
      </c>
      <c r="AA3870" s="11">
        <f t="shared" si="79"/>
        <v>-564.9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231.9</v>
      </c>
      <c r="AA3871" s="11">
        <f t="shared" si="79"/>
        <v>-57.975000000000001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285</v>
      </c>
      <c r="AA3872" s="11">
        <f t="shared" si="79"/>
        <v>16.764705882352942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176</v>
      </c>
      <c r="AA3873" s="11">
        <f t="shared" si="79"/>
        <v>-7.04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205.1</v>
      </c>
      <c r="AA3874" s="11">
        <f t="shared" si="79"/>
        <v>-11.394444444444444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280.5</v>
      </c>
      <c r="AA3875" s="11">
        <f t="shared" si="79"/>
        <v>70.125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651.70000000000005</v>
      </c>
      <c r="AA3876" s="11">
        <f t="shared" si="79"/>
        <v>-46.550000000000004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343.6</v>
      </c>
      <c r="AA3877" s="11">
        <f t="shared" si="79"/>
        <v>-343.6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500</v>
      </c>
      <c r="AA3878" s="11">
        <f t="shared" si="79"/>
        <v>38.46153846153846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144</v>
      </c>
      <c r="AA3879" s="11">
        <f t="shared" si="79"/>
        <v>-28.8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341.9</v>
      </c>
      <c r="AA3880" s="11">
        <f t="shared" si="79"/>
        <v>-341.9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617</v>
      </c>
      <c r="AA3881" s="11">
        <f t="shared" si="79"/>
        <v>19.903225806451612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371.9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341</v>
      </c>
      <c r="AA3883" s="11">
        <f t="shared" si="79"/>
        <v>-68.2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380.9</v>
      </c>
      <c r="AA3884" s="11">
        <f t="shared" si="79"/>
        <v>31.741666666666664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508.3</v>
      </c>
      <c r="AA3885" s="11">
        <f t="shared" si="79"/>
        <v>50.83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727.9</v>
      </c>
      <c r="AA3886" s="11">
        <f t="shared" si="79"/>
        <v>34.661904761904758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388.1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451</v>
      </c>
      <c r="AA3888" s="11">
        <f t="shared" si="79"/>
        <v>150.33333333333334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199</v>
      </c>
      <c r="AA3889" s="11">
        <f t="shared" si="79"/>
        <v>4.0612244897959187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193</v>
      </c>
      <c r="AA3890" s="11">
        <f t="shared" si="79"/>
        <v>32.166666666666664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307.5</v>
      </c>
      <c r="AA3891" s="11">
        <f t="shared" si="79"/>
        <v>30.75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474</v>
      </c>
      <c r="AA3892" s="11">
        <f t="shared" si="79"/>
        <v>39.5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162</v>
      </c>
      <c r="AA3893" s="11">
        <f t="shared" si="79"/>
        <v>81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349.5</v>
      </c>
      <c r="AA3894" s="11">
        <f t="shared" si="79"/>
        <v>11.65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312.89999999999998</v>
      </c>
      <c r="AA3895" s="11">
        <f t="shared" si="79"/>
        <v>-12.034615384615384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186.5</v>
      </c>
      <c r="AA3896" s="11">
        <f t="shared" si="79"/>
        <v>9.8157894736842106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266</v>
      </c>
      <c r="AA3897" s="11">
        <f t="shared" si="79"/>
        <v>38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190</v>
      </c>
      <c r="AA3898" s="11">
        <f t="shared" si="79"/>
        <v>38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324.7</v>
      </c>
      <c r="AA3899" s="11">
        <f t="shared" si="79"/>
        <v>14.759090909090908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422.4</v>
      </c>
      <c r="AA3900" s="11">
        <f t="shared" si="79"/>
        <v>60.342857142857142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300.2</v>
      </c>
      <c r="AA3901" s="11">
        <f t="shared" si="79"/>
        <v>-33.355555555555554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292.5</v>
      </c>
      <c r="AA3902" s="11">
        <f t="shared" si="79"/>
        <v>-146.25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296</v>
      </c>
      <c r="AA3903" s="11">
        <f t="shared" si="79"/>
        <v>-296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280.89999999999998</v>
      </c>
      <c r="AA3904" s="11">
        <f t="shared" si="79"/>
        <v>46.816666666666663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473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350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224.9</v>
      </c>
      <c r="AA3907" s="11">
        <f t="shared" ref="AA3907:AA3970" si="81">IFERROR(Z3907/M3907,0)</f>
        <v>20.445454545454545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266.10000000000002</v>
      </c>
      <c r="AA3908" s="11">
        <f t="shared" si="81"/>
        <v>13.305000000000001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522</v>
      </c>
      <c r="AA3909" s="11">
        <f t="shared" si="81"/>
        <v>34.799999999999997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554.70000000000005</v>
      </c>
      <c r="AA3910" s="11">
        <f t="shared" si="81"/>
        <v>46.225000000000001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269</v>
      </c>
      <c r="AA3911" s="11">
        <f t="shared" si="81"/>
        <v>12.227272727272727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289</v>
      </c>
      <c r="AA3912" s="11">
        <f t="shared" si="81"/>
        <v>-41.285714285714285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217</v>
      </c>
      <c r="AA3913" s="11">
        <f t="shared" si="81"/>
        <v>217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272.60000000000002</v>
      </c>
      <c r="AA3914" s="11">
        <f t="shared" si="81"/>
        <v>6.9897435897435907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324</v>
      </c>
      <c r="AA3915" s="11">
        <f t="shared" si="81"/>
        <v>162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490</v>
      </c>
      <c r="AA3916" s="11">
        <f t="shared" si="81"/>
        <v>24.5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445.2</v>
      </c>
      <c r="AA3917" s="11">
        <f t="shared" si="81"/>
        <v>17.123076923076923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264.7</v>
      </c>
      <c r="AA3918" s="11">
        <f t="shared" si="81"/>
        <v>52.94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449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314.89999999999998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424</v>
      </c>
      <c r="AA3921" s="11">
        <f t="shared" si="81"/>
        <v>23.555555555555557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175.5</v>
      </c>
      <c r="AA3922" s="11">
        <f t="shared" si="81"/>
        <v>-7.3125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273</v>
      </c>
      <c r="AA3923" s="11">
        <f t="shared" si="81"/>
        <v>13.65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325</v>
      </c>
      <c r="AA3924" s="11">
        <f t="shared" si="81"/>
        <v>-325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243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395</v>
      </c>
      <c r="AA3926" s="11">
        <f t="shared" si="81"/>
        <v>28.214285714285715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241.9</v>
      </c>
      <c r="AA3927" s="11">
        <f t="shared" si="81"/>
        <v>24.19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208</v>
      </c>
      <c r="AA3928" s="11">
        <f t="shared" si="81"/>
        <v>-104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564.9</v>
      </c>
      <c r="AA3929" s="11">
        <f t="shared" si="81"/>
        <v>33.22941176470588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231.9</v>
      </c>
      <c r="AA3930" s="11">
        <f t="shared" si="81"/>
        <v>19.324999999999999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285</v>
      </c>
      <c r="AA3931" s="11">
        <f t="shared" si="81"/>
        <v>7.916666666666667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176</v>
      </c>
      <c r="AA3932" s="11">
        <f t="shared" si="81"/>
        <v>-19.555555555555557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205.1</v>
      </c>
      <c r="AA3933" s="11">
        <f t="shared" si="81"/>
        <v>6.8366666666666669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280.5</v>
      </c>
      <c r="AA3934" s="11">
        <f t="shared" si="81"/>
        <v>35.0625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651.70000000000005</v>
      </c>
      <c r="AA3935" s="11">
        <f t="shared" si="81"/>
        <v>29.622727272727275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343.6</v>
      </c>
      <c r="AA3936" s="11">
        <f t="shared" si="81"/>
        <v>-343.6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500</v>
      </c>
      <c r="AA3937" s="11">
        <f t="shared" si="81"/>
        <v>35.714285714285715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144</v>
      </c>
      <c r="AA3938" s="11">
        <f t="shared" si="81"/>
        <v>-9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341.9</v>
      </c>
      <c r="AA3939" s="11">
        <f t="shared" si="81"/>
        <v>-113.96666666666665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617</v>
      </c>
      <c r="AA3940" s="11">
        <f t="shared" si="81"/>
        <v>11.017857142857142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371.9</v>
      </c>
      <c r="AA3941" s="11">
        <f t="shared" si="81"/>
        <v>12.824137931034482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341</v>
      </c>
      <c r="AA3942" s="11">
        <f t="shared" si="81"/>
        <v>-5.5901639344262293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380.9</v>
      </c>
      <c r="AA3943" s="11">
        <f t="shared" si="81"/>
        <v>17.313636363636363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508.3</v>
      </c>
      <c r="AA3944" s="11">
        <f t="shared" si="81"/>
        <v>18.153571428571428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727.9</v>
      </c>
      <c r="AA3945" s="11">
        <f t="shared" si="81"/>
        <v>25.99642857142857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388.1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451</v>
      </c>
      <c r="AA3947" s="11">
        <f t="shared" si="81"/>
        <v>18.04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199</v>
      </c>
      <c r="AA3948" s="11">
        <f t="shared" si="81"/>
        <v>49.75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664.6</v>
      </c>
      <c r="AA3949" s="11">
        <f t="shared" si="81"/>
        <v>73.844444444444449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1344</v>
      </c>
      <c r="AA3951" s="11">
        <f t="shared" si="81"/>
        <v>448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613.79999999999995</v>
      </c>
      <c r="AA3952" s="11">
        <f t="shared" si="81"/>
        <v>55.8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568.9</v>
      </c>
      <c r="AA3953" s="11">
        <f t="shared" si="81"/>
        <v>28.445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664.6</v>
      </c>
      <c r="AA3956" s="11">
        <f t="shared" si="81"/>
        <v>110.76666666666667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1344</v>
      </c>
      <c r="AA3958" s="11">
        <f t="shared" si="81"/>
        <v>672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613.79999999999995</v>
      </c>
      <c r="AA3959" s="11">
        <f t="shared" si="81"/>
        <v>43.842857142857142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568.9</v>
      </c>
      <c r="AA3960" s="11">
        <f t="shared" si="81"/>
        <v>43.761538461538457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664.6</v>
      </c>
      <c r="AA3963" s="11">
        <f t="shared" si="81"/>
        <v>132.92000000000002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1344</v>
      </c>
      <c r="AA3965" s="11">
        <f t="shared" si="81"/>
        <v>224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613.79999999999995</v>
      </c>
      <c r="AA3966" s="11">
        <f t="shared" si="81"/>
        <v>34.099999999999994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568.9</v>
      </c>
      <c r="AA3967" s="11">
        <f t="shared" si="81"/>
        <v>31.605555555555554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664.6</v>
      </c>
      <c r="AA3970" s="11">
        <f t="shared" si="81"/>
        <v>132.92000000000002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1344</v>
      </c>
      <c r="AA3972" s="11">
        <f t="shared" si="83"/>
        <v>149.33333333333334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613.79999999999995</v>
      </c>
      <c r="AA3973" s="11">
        <f t="shared" si="83"/>
        <v>47.215384615384615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568.9</v>
      </c>
      <c r="AA3974" s="11">
        <f t="shared" si="83"/>
        <v>40.635714285714286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664.6</v>
      </c>
      <c r="AA3977" s="11">
        <f t="shared" si="83"/>
        <v>83.075000000000003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1344</v>
      </c>
      <c r="AA3979" s="11">
        <f t="shared" si="83"/>
        <v>122.18181818181819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613.79999999999995</v>
      </c>
      <c r="AA3980" s="11">
        <f t="shared" si="83"/>
        <v>26.686956521739127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568.9</v>
      </c>
      <c r="AA3981" s="11">
        <f t="shared" si="83"/>
        <v>28.445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664.6</v>
      </c>
      <c r="AA3984" s="11">
        <f t="shared" si="83"/>
        <v>110.76666666666667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1344</v>
      </c>
      <c r="AA3986" s="11">
        <f t="shared" si="83"/>
        <v>134.4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613.79999999999995</v>
      </c>
      <c r="AA3987" s="11">
        <f t="shared" si="83"/>
        <v>47.215384615384615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568.9</v>
      </c>
      <c r="AA3988" s="11">
        <f t="shared" si="83"/>
        <v>27.090476190476188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664.6</v>
      </c>
      <c r="AA3991" s="11">
        <f t="shared" si="83"/>
        <v>166.15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1344</v>
      </c>
      <c r="AA3993" s="11">
        <f t="shared" si="83"/>
        <v>134.4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613.79999999999995</v>
      </c>
      <c r="AA3994" s="11">
        <f t="shared" si="83"/>
        <v>47.215384615384615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568.9</v>
      </c>
      <c r="AA3995" s="11">
        <f t="shared" si="83"/>
        <v>31.605555555555554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664.6</v>
      </c>
      <c r="AA3999" s="11">
        <f t="shared" si="83"/>
        <v>166.15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1344</v>
      </c>
      <c r="AA4001" s="11">
        <f t="shared" si="83"/>
        <v>168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613.79999999999995</v>
      </c>
      <c r="AA4002" s="11">
        <f t="shared" si="83"/>
        <v>55.8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568.9</v>
      </c>
      <c r="AA4003" s="11">
        <f t="shared" si="83"/>
        <v>31.605555555555554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664.6</v>
      </c>
      <c r="AA4007" s="11">
        <f t="shared" si="83"/>
        <v>166.15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1344</v>
      </c>
      <c r="AA4009" s="11">
        <f t="shared" si="83"/>
        <v>168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613.79999999999995</v>
      </c>
      <c r="AA4010" s="11">
        <f t="shared" si="83"/>
        <v>55.8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568.9</v>
      </c>
      <c r="AA4011" s="11">
        <f t="shared" si="83"/>
        <v>31.605555555555554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664.6</v>
      </c>
      <c r="AA4015" s="11">
        <f t="shared" si="83"/>
        <v>132.92000000000002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1344</v>
      </c>
      <c r="AA4017" s="11">
        <f t="shared" si="83"/>
        <v>134.4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613.79999999999995</v>
      </c>
      <c r="AA4018" s="11">
        <f t="shared" si="83"/>
        <v>47.215384615384615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568.9</v>
      </c>
      <c r="AA4019" s="11">
        <f t="shared" si="83"/>
        <v>51.718181818181819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664.6</v>
      </c>
      <c r="AA4023" s="11">
        <f t="shared" si="83"/>
        <v>166.15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1344</v>
      </c>
      <c r="AA4025" s="11">
        <f t="shared" si="83"/>
        <v>134.4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613.79999999999995</v>
      </c>
      <c r="AA4026" s="11">
        <f t="shared" si="83"/>
        <v>55.8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568.9</v>
      </c>
      <c r="AA4027" s="11">
        <f t="shared" si="83"/>
        <v>40.635714285714286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664.6</v>
      </c>
      <c r="AA4031" s="11">
        <f t="shared" si="83"/>
        <v>221.53333333333333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1344</v>
      </c>
      <c r="AA4033" s="11">
        <f t="shared" si="83"/>
        <v>122.18181818181819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613.79999999999995</v>
      </c>
      <c r="AA4034" s="11">
        <f t="shared" si="83"/>
        <v>61.379999999999995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568.9</v>
      </c>
      <c r="AA4035" s="11">
        <f t="shared" ref="AA4035:AA4098" si="85">IFERROR(Z4035/M4035,0)</f>
        <v>51.718181818181819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664.6</v>
      </c>
      <c r="AA4040" s="11">
        <f t="shared" si="85"/>
        <v>83.075000000000003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1344</v>
      </c>
      <c r="AA4042" s="11">
        <f t="shared" si="85"/>
        <v>268.8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613.79999999999995</v>
      </c>
      <c r="AA4043" s="11">
        <f t="shared" si="85"/>
        <v>40.919999999999995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568.9</v>
      </c>
      <c r="AA4044" s="11">
        <f t="shared" si="85"/>
        <v>37.926666666666662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664.6</v>
      </c>
      <c r="AA4051" s="11">
        <f t="shared" si="85"/>
        <v>55.383333333333333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1344</v>
      </c>
      <c r="AA4053" s="11">
        <f t="shared" si="85"/>
        <v>168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613.79999999999995</v>
      </c>
      <c r="AA4054" s="11">
        <f t="shared" si="85"/>
        <v>47.215384615384615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568.9</v>
      </c>
      <c r="AA4055" s="11">
        <f t="shared" si="85"/>
        <v>37.926666666666662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664.6</v>
      </c>
      <c r="AA4061" s="11">
        <f t="shared" si="85"/>
        <v>73.844444444444449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1344</v>
      </c>
      <c r="AA4063" s="11">
        <f t="shared" si="85"/>
        <v>192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613.79999999999995</v>
      </c>
      <c r="AA4064" s="11">
        <f t="shared" si="85"/>
        <v>55.8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568.9</v>
      </c>
      <c r="AA4065" s="11">
        <f t="shared" si="85"/>
        <v>40.635714285714286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664.6</v>
      </c>
      <c r="AA4072" s="11">
        <f t="shared" si="85"/>
        <v>73.844444444444449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1344</v>
      </c>
      <c r="AA4074" s="11">
        <f t="shared" si="85"/>
        <v>224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613.79999999999995</v>
      </c>
      <c r="AA4075" s="11">
        <f t="shared" si="85"/>
        <v>61.379999999999995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568.9</v>
      </c>
      <c r="AA4076" s="11">
        <f t="shared" si="85"/>
        <v>43.761538461538457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664.6</v>
      </c>
      <c r="AA4083" s="11">
        <f t="shared" si="85"/>
        <v>34.978947368421053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1344</v>
      </c>
      <c r="AA4085" s="11">
        <f t="shared" si="85"/>
        <v>112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613.79999999999995</v>
      </c>
      <c r="AA4086" s="11">
        <f t="shared" si="85"/>
        <v>36.105882352941173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568.9</v>
      </c>
      <c r="AA4087" s="11">
        <f t="shared" si="85"/>
        <v>37.926666666666662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664.6</v>
      </c>
      <c r="AA4094" s="11">
        <f t="shared" si="85"/>
        <v>36.922222222222224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1344</v>
      </c>
      <c r="AA4096" s="11">
        <f t="shared" si="85"/>
        <v>112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613.79999999999995</v>
      </c>
      <c r="AA4097" s="11">
        <f t="shared" si="85"/>
        <v>51.15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568.9</v>
      </c>
      <c r="AA4098" s="11">
        <f t="shared" si="85"/>
        <v>37.926666666666662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664.6</v>
      </c>
      <c r="AA4105" s="11">
        <f t="shared" si="87"/>
        <v>55.383333333333333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1344</v>
      </c>
      <c r="AA4107" s="11">
        <f t="shared" si="87"/>
        <v>149.33333333333334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613.79999999999995</v>
      </c>
      <c r="AA4108" s="11">
        <f t="shared" si="87"/>
        <v>68.199999999999989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568.9</v>
      </c>
      <c r="AA4109" s="11">
        <f t="shared" si="87"/>
        <v>43.761538461538457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664.6</v>
      </c>
      <c r="AA4117" s="11">
        <f t="shared" si="87"/>
        <v>51.123076923076923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1344</v>
      </c>
      <c r="AA4119" s="11">
        <f t="shared" si="87"/>
        <v>149.33333333333334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613.79999999999995</v>
      </c>
      <c r="AA4120" s="11">
        <f t="shared" si="87"/>
        <v>87.685714285714283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568.9</v>
      </c>
      <c r="AA4121" s="11">
        <f t="shared" si="87"/>
        <v>47.408333333333331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664.6</v>
      </c>
      <c r="AA4129" s="11">
        <f t="shared" si="87"/>
        <v>34.978947368421053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1344</v>
      </c>
      <c r="AA4131" s="11">
        <f t="shared" si="87"/>
        <v>268.8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613.79999999999995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568.9</v>
      </c>
      <c r="AA4133" s="11">
        <f t="shared" si="87"/>
        <v>56.89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664.6</v>
      </c>
      <c r="AA4141" s="11">
        <f t="shared" si="87"/>
        <v>60.418181818181822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1344</v>
      </c>
      <c r="AA4143" s="11">
        <f t="shared" si="87"/>
        <v>192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613.79999999999995</v>
      </c>
      <c r="AA4144" s="11">
        <f t="shared" si="87"/>
        <v>204.6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568.9</v>
      </c>
      <c r="AA4145" s="11">
        <f t="shared" si="87"/>
        <v>81.271428571428572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864</v>
      </c>
      <c r="AA4156" s="11">
        <f t="shared" si="87"/>
        <v>28.8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808.6</v>
      </c>
      <c r="AA4157" s="11">
        <f t="shared" si="87"/>
        <v>26.083870967741937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760</v>
      </c>
      <c r="AA4158" s="11">
        <f t="shared" si="87"/>
        <v>17.674418604651162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705.4</v>
      </c>
      <c r="AA4162" s="11">
        <f t="shared" si="87"/>
        <v>10.373529411764705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772</v>
      </c>
      <c r="AA4165" s="11">
        <f t="shared" si="89"/>
        <v>32.166666666666664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13777</v>
      </c>
      <c r="AA4166" s="11">
        <f t="shared" si="89"/>
        <v>18.247682119205297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551.1</v>
      </c>
      <c r="AA4167" s="11">
        <f t="shared" si="89"/>
        <v>30.616666666666667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864</v>
      </c>
      <c r="AA4171" s="11">
        <f t="shared" si="89"/>
        <v>33.230769230769234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808.6</v>
      </c>
      <c r="AA4172" s="11">
        <f t="shared" si="89"/>
        <v>17.968888888888891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760</v>
      </c>
      <c r="AA4173" s="11">
        <f t="shared" si="89"/>
        <v>26.206896551724139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705.4</v>
      </c>
      <c r="AA4177" s="11">
        <f t="shared" si="89"/>
        <v>16.031818181818181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772</v>
      </c>
      <c r="AA4180" s="11">
        <f t="shared" si="89"/>
        <v>51.466666666666669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13777</v>
      </c>
      <c r="AA4181" s="11">
        <f t="shared" si="89"/>
        <v>32.724465558194773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551.1</v>
      </c>
      <c r="AA4182" s="11">
        <f t="shared" si="89"/>
        <v>23.960869565217394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864</v>
      </c>
      <c r="AA4186" s="11">
        <f t="shared" si="89"/>
        <v>36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808.6</v>
      </c>
      <c r="AA4187" s="11">
        <f t="shared" si="89"/>
        <v>15.256603773584906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760</v>
      </c>
      <c r="AA4188" s="11">
        <f t="shared" si="89"/>
        <v>22.352941176470587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705.4</v>
      </c>
      <c r="AA4192" s="11">
        <f t="shared" si="89"/>
        <v>16.404651162790696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772</v>
      </c>
      <c r="AA4195" s="11">
        <f t="shared" si="89"/>
        <v>20.864864864864863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13777</v>
      </c>
      <c r="AA4196" s="11">
        <f t="shared" si="89"/>
        <v>49.203571428571429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551.1</v>
      </c>
      <c r="AA4197" s="11">
        <f t="shared" si="89"/>
        <v>17.77741935483871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864</v>
      </c>
      <c r="AA4201" s="11">
        <f t="shared" si="89"/>
        <v>23.351351351351351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808.6</v>
      </c>
      <c r="AA4202" s="11">
        <f t="shared" si="89"/>
        <v>27.882758620689657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760</v>
      </c>
      <c r="AA4203" s="11">
        <f t="shared" si="89"/>
        <v>15.833333333333334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705.4</v>
      </c>
      <c r="AA4207" s="11">
        <f t="shared" si="89"/>
        <v>15.334782608695651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772</v>
      </c>
      <c r="AA4210" s="11">
        <f t="shared" si="89"/>
        <v>30.88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13777</v>
      </c>
      <c r="AA4211" s="11">
        <f t="shared" si="89"/>
        <v>154.79775280898878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551.1</v>
      </c>
      <c r="AA4212" s="11">
        <f t="shared" si="89"/>
        <v>29.005263157894738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864</v>
      </c>
      <c r="AA4216" s="11">
        <f t="shared" si="89"/>
        <v>24.685714285714287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808.6</v>
      </c>
      <c r="AA4217" s="11">
        <f t="shared" si="89"/>
        <v>40.43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760</v>
      </c>
      <c r="AA4218" s="11">
        <f t="shared" si="89"/>
        <v>18.536585365853657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705.4</v>
      </c>
      <c r="AA4222" s="11">
        <f t="shared" si="89"/>
        <v>19.594444444444445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772</v>
      </c>
      <c r="AA4225" s="11">
        <f t="shared" si="89"/>
        <v>55.142857142857146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13777</v>
      </c>
      <c r="AA4226" s="11">
        <f t="shared" si="89"/>
        <v>191.34722222222223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551.1</v>
      </c>
      <c r="AA4227" s="11">
        <f t="shared" ref="AA4227:AA4290" si="91">IFERROR(Z4227/M4227,0)</f>
        <v>29.005263157894738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864</v>
      </c>
      <c r="AA4231" s="11">
        <f t="shared" si="91"/>
        <v>30.857142857142858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808.6</v>
      </c>
      <c r="AA4232" s="11">
        <f t="shared" si="91"/>
        <v>26.953333333333333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760</v>
      </c>
      <c r="AA4233" s="11">
        <f t="shared" si="91"/>
        <v>30.4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705.4</v>
      </c>
      <c r="AA4237" s="11">
        <f t="shared" si="91"/>
        <v>19.064864864864866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772</v>
      </c>
      <c r="AA4240" s="11">
        <f t="shared" si="91"/>
        <v>77.2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13777</v>
      </c>
      <c r="AA4241" s="11">
        <f t="shared" si="91"/>
        <v>49.379928315412187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551.1</v>
      </c>
      <c r="AA4242" s="11">
        <f t="shared" si="91"/>
        <v>30.616666666666667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864</v>
      </c>
      <c r="AA4246" s="11">
        <f t="shared" si="91"/>
        <v>28.8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808.6</v>
      </c>
      <c r="AA4247" s="11">
        <f t="shared" si="91"/>
        <v>33.69166666666667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760</v>
      </c>
      <c r="AA4248" s="11">
        <f t="shared" si="91"/>
        <v>22.352941176470587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705.4</v>
      </c>
      <c r="AA4252" s="11">
        <f t="shared" si="91"/>
        <v>18.087179487179487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772</v>
      </c>
      <c r="AA4255" s="11">
        <f t="shared" si="91"/>
        <v>30.88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13777</v>
      </c>
      <c r="AA4256" s="11">
        <f t="shared" si="91"/>
        <v>59.640692640692642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551.1</v>
      </c>
      <c r="AA4257" s="11">
        <f t="shared" si="91"/>
        <v>27.555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864</v>
      </c>
      <c r="AA4261" s="11">
        <f t="shared" si="91"/>
        <v>43.2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808.6</v>
      </c>
      <c r="AA4262" s="11">
        <f t="shared" si="91"/>
        <v>32.344000000000001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760</v>
      </c>
      <c r="AA4263" s="11">
        <f t="shared" si="91"/>
        <v>18.536585365853657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705.4</v>
      </c>
      <c r="AA4267" s="11">
        <f t="shared" si="91"/>
        <v>17.204878048780486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772</v>
      </c>
      <c r="AA4270" s="11">
        <f t="shared" si="91"/>
        <v>35.090909090909093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13777</v>
      </c>
      <c r="AA4271" s="11">
        <f t="shared" si="91"/>
        <v>66.555555555555557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551.1</v>
      </c>
      <c r="AA4272" s="11">
        <f t="shared" si="91"/>
        <v>17.77741935483871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864</v>
      </c>
      <c r="AA4276" s="11">
        <f t="shared" si="91"/>
        <v>29.793103448275861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808.6</v>
      </c>
      <c r="AA4277" s="11">
        <f t="shared" si="91"/>
        <v>42.557894736842108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760</v>
      </c>
      <c r="AA4278" s="11">
        <f t="shared" si="91"/>
        <v>23.75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705.4</v>
      </c>
      <c r="AA4282" s="11">
        <f t="shared" si="91"/>
        <v>17.634999999999998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772</v>
      </c>
      <c r="AA4285" s="11">
        <f t="shared" si="91"/>
        <v>64.333333333333329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13777</v>
      </c>
      <c r="AA4286" s="11">
        <f t="shared" si="91"/>
        <v>181.27631578947367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551.1</v>
      </c>
      <c r="AA4287" s="11">
        <f t="shared" si="91"/>
        <v>29.005263157894738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864</v>
      </c>
      <c r="AA4291" s="11">
        <f t="shared" ref="AA4291:AA4354" si="93">IFERROR(Z4291/M4291,0)</f>
        <v>36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808.6</v>
      </c>
      <c r="AA4292" s="11">
        <f t="shared" si="93"/>
        <v>27.882758620689657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760</v>
      </c>
      <c r="AA4293" s="11">
        <f t="shared" si="93"/>
        <v>29.23076923076923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705.4</v>
      </c>
      <c r="AA4297" s="11">
        <f t="shared" si="93"/>
        <v>17.634999999999998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772</v>
      </c>
      <c r="AA4300" s="11">
        <f t="shared" si="93"/>
        <v>85.777777777777771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13777</v>
      </c>
      <c r="AA4301" s="11">
        <f t="shared" si="93"/>
        <v>109.34126984126983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551.1</v>
      </c>
      <c r="AA4302" s="11">
        <f t="shared" si="93"/>
        <v>45.925000000000004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864</v>
      </c>
      <c r="AA4306" s="11">
        <f t="shared" si="93"/>
        <v>30.857142857142858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808.6</v>
      </c>
      <c r="AA4307" s="11">
        <f t="shared" si="93"/>
        <v>27.882758620689657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760</v>
      </c>
      <c r="AA4308" s="11">
        <f t="shared" si="93"/>
        <v>23.75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705.4</v>
      </c>
      <c r="AA4312" s="11">
        <f t="shared" si="93"/>
        <v>16.795238095238094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772</v>
      </c>
      <c r="AA4315" s="11">
        <f t="shared" si="93"/>
        <v>40.631578947368418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13777</v>
      </c>
      <c r="AA4316" s="11">
        <f t="shared" si="93"/>
        <v>47.18150684931507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551.1</v>
      </c>
      <c r="AA4317" s="11">
        <f t="shared" si="93"/>
        <v>42.392307692307696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864</v>
      </c>
      <c r="AA4321" s="11">
        <f t="shared" si="93"/>
        <v>48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808.6</v>
      </c>
      <c r="AA4322" s="11">
        <f t="shared" si="93"/>
        <v>27.882758620689657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760</v>
      </c>
      <c r="AA4323" s="11">
        <f t="shared" si="93"/>
        <v>28.148148148148149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705.4</v>
      </c>
      <c r="AA4327" s="11">
        <f t="shared" si="93"/>
        <v>15.675555555555555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772</v>
      </c>
      <c r="AA4330" s="11">
        <f t="shared" si="93"/>
        <v>29.692307692307693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13777</v>
      </c>
      <c r="AA4331" s="11">
        <f t="shared" si="93"/>
        <v>47.020477815699657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551.1</v>
      </c>
      <c r="AA4332" s="11">
        <f t="shared" si="93"/>
        <v>32.417647058823533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864</v>
      </c>
      <c r="AA4339" s="11">
        <f t="shared" si="93"/>
        <v>45.473684210526315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808.6</v>
      </c>
      <c r="AA4340" s="11">
        <f t="shared" si="93"/>
        <v>31.1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760</v>
      </c>
      <c r="AA4341" s="11">
        <f t="shared" si="93"/>
        <v>23.030303030303031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705.4</v>
      </c>
      <c r="AA4345" s="11">
        <f t="shared" si="93"/>
        <v>15.334782608695651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772</v>
      </c>
      <c r="AA4348" s="11">
        <f t="shared" si="93"/>
        <v>48.25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13777</v>
      </c>
      <c r="AA4349" s="11">
        <f t="shared" si="93"/>
        <v>149.75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551.1</v>
      </c>
      <c r="AA4350" s="11">
        <f t="shared" si="93"/>
        <v>50.1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864</v>
      </c>
      <c r="AA4357" s="11">
        <f t="shared" si="95"/>
        <v>54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808.6</v>
      </c>
      <c r="AA4358" s="11">
        <f t="shared" si="95"/>
        <v>32.344000000000001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760</v>
      </c>
      <c r="AA4359" s="11">
        <f t="shared" si="95"/>
        <v>28.148148148148149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705.4</v>
      </c>
      <c r="AA4363" s="11">
        <f t="shared" si="95"/>
        <v>16.031818181818181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772</v>
      </c>
      <c r="AA4366" s="11">
        <f t="shared" si="95"/>
        <v>64.333333333333329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13777</v>
      </c>
      <c r="AA4367" s="11">
        <f t="shared" si="95"/>
        <v>58.377118644067799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551.1</v>
      </c>
      <c r="AA4368" s="11">
        <f t="shared" si="95"/>
        <v>42.392307692307696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864</v>
      </c>
      <c r="AA4375" s="11">
        <f t="shared" si="95"/>
        <v>54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808.6</v>
      </c>
      <c r="AA4376" s="11">
        <f t="shared" si="95"/>
        <v>33.69166666666667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760</v>
      </c>
      <c r="AA4377" s="11">
        <f t="shared" si="95"/>
        <v>19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705.4</v>
      </c>
      <c r="AA4381" s="11">
        <f t="shared" si="95"/>
        <v>15.675555555555555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772</v>
      </c>
      <c r="AA4384" s="11">
        <f t="shared" si="95"/>
        <v>38.6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13777</v>
      </c>
      <c r="AA4385" s="11">
        <f t="shared" si="95"/>
        <v>51.599250936329589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551.1</v>
      </c>
      <c r="AA4386" s="11">
        <f t="shared" si="95"/>
        <v>39.364285714285714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864</v>
      </c>
      <c r="AA4393" s="11">
        <f t="shared" si="95"/>
        <v>39.272727272727273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808.6</v>
      </c>
      <c r="AA4394" s="11">
        <f t="shared" si="95"/>
        <v>23.78235294117647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760</v>
      </c>
      <c r="AA4395" s="11">
        <f t="shared" si="95"/>
        <v>38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705.4</v>
      </c>
      <c r="AA4399" s="11">
        <f t="shared" si="95"/>
        <v>16.404651162790696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772</v>
      </c>
      <c r="AA4402" s="11">
        <f t="shared" si="95"/>
        <v>32.166666666666664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13777</v>
      </c>
      <c r="AA4403" s="11">
        <f t="shared" si="95"/>
        <v>57.644351464435147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551.1</v>
      </c>
      <c r="AA4404" s="11">
        <f t="shared" si="95"/>
        <v>29.005263157894738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864</v>
      </c>
      <c r="AA4411" s="11">
        <f t="shared" si="95"/>
        <v>45.473684210526315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808.6</v>
      </c>
      <c r="AA4412" s="11">
        <f t="shared" si="95"/>
        <v>21.278947368421054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760</v>
      </c>
      <c r="AA4413" s="11">
        <f t="shared" si="95"/>
        <v>31.666666666666668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705.4</v>
      </c>
      <c r="AA4417" s="11">
        <f t="shared" si="95"/>
        <v>19.594444444444445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772</v>
      </c>
      <c r="AA4420" s="11">
        <f t="shared" si="97"/>
        <v>36.761904761904759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13777</v>
      </c>
      <c r="AA4421" s="11">
        <f t="shared" si="97"/>
        <v>176.62820512820514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551.1</v>
      </c>
      <c r="AA4422" s="11">
        <f t="shared" si="97"/>
        <v>42.392307692307696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864</v>
      </c>
      <c r="AA4429" s="11">
        <f t="shared" si="97"/>
        <v>48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808.6</v>
      </c>
      <c r="AA4430" s="11">
        <f t="shared" si="97"/>
        <v>20.215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760</v>
      </c>
      <c r="AA4431" s="11">
        <f t="shared" si="97"/>
        <v>25.333333333333332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705.4</v>
      </c>
      <c r="AA4435" s="11">
        <f t="shared" si="97"/>
        <v>20.154285714285713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772</v>
      </c>
      <c r="AA4438" s="11">
        <f t="shared" si="97"/>
        <v>48.25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13777</v>
      </c>
      <c r="AA4439" s="11">
        <f t="shared" si="97"/>
        <v>133.75728155339806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551.1</v>
      </c>
      <c r="AA4440" s="11">
        <f t="shared" si="97"/>
        <v>19.682142857142857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864</v>
      </c>
      <c r="AA4447" s="11">
        <f t="shared" si="97"/>
        <v>48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808.6</v>
      </c>
      <c r="AA4448" s="11">
        <f t="shared" si="97"/>
        <v>22.461111111111112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760</v>
      </c>
      <c r="AA4449" s="11">
        <f t="shared" si="97"/>
        <v>29.23076923076923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705.4</v>
      </c>
      <c r="AA4453" s="11">
        <f t="shared" si="97"/>
        <v>25.192857142857143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772</v>
      </c>
      <c r="AA4456" s="11">
        <f t="shared" si="97"/>
        <v>38.6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13777</v>
      </c>
      <c r="AA4457" s="11">
        <f t="shared" si="97"/>
        <v>102.05185185185185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551.1</v>
      </c>
      <c r="AA4458" s="11">
        <f t="shared" si="97"/>
        <v>25.05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864</v>
      </c>
      <c r="AA4465" s="11">
        <f t="shared" si="97"/>
        <v>30.857142857142858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808.6</v>
      </c>
      <c r="AA4466" s="11">
        <f t="shared" si="97"/>
        <v>19.721951219512196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760</v>
      </c>
      <c r="AA4467" s="11">
        <f t="shared" si="97"/>
        <v>33.043478260869563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705.4</v>
      </c>
      <c r="AA4471" s="11">
        <f t="shared" si="97"/>
        <v>26.125925925925927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772</v>
      </c>
      <c r="AA4474" s="11">
        <f t="shared" si="97"/>
        <v>33.565217391304351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13777</v>
      </c>
      <c r="AA4475" s="11">
        <f t="shared" si="97"/>
        <v>102.05185185185185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551.1</v>
      </c>
      <c r="AA4476" s="11">
        <f t="shared" si="97"/>
        <v>27.555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864</v>
      </c>
      <c r="AA4483" s="11">
        <f t="shared" ref="AA4483:AA4546" si="99">IFERROR(Z4483/M4483,0)</f>
        <v>45.473684210526315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808.6</v>
      </c>
      <c r="AA4484" s="11">
        <f t="shared" si="99"/>
        <v>36.754545454545458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760</v>
      </c>
      <c r="AA4485" s="11">
        <f t="shared" si="99"/>
        <v>36.19047619047619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705.4</v>
      </c>
      <c r="AA4489" s="11">
        <f t="shared" si="99"/>
        <v>23.513333333333332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772</v>
      </c>
      <c r="AA4492" s="11">
        <f t="shared" si="99"/>
        <v>33.565217391304351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13777</v>
      </c>
      <c r="AA4493" s="11">
        <f t="shared" si="99"/>
        <v>148.13978494623655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551.1</v>
      </c>
      <c r="AA4494" s="11">
        <f t="shared" si="99"/>
        <v>36.74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864</v>
      </c>
      <c r="AA4501" s="11">
        <f t="shared" si="99"/>
        <v>50.823529411764703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808.6</v>
      </c>
      <c r="AA4502" s="11">
        <f t="shared" si="99"/>
        <v>47.564705882352939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760</v>
      </c>
      <c r="AA4503" s="11">
        <f t="shared" si="99"/>
        <v>47.5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705.4</v>
      </c>
      <c r="AA4507" s="11">
        <f t="shared" si="99"/>
        <v>33.590476190476188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772</v>
      </c>
      <c r="AA4510" s="11">
        <f t="shared" si="99"/>
        <v>55.142857142857146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13777</v>
      </c>
      <c r="AA4511" s="11">
        <f t="shared" si="99"/>
        <v>94.363013698630141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551.1</v>
      </c>
      <c r="AA4512" s="11">
        <f t="shared" si="99"/>
        <v>39.364285714285714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664.6</v>
      </c>
      <c r="AA4516" s="11">
        <f t="shared" si="99"/>
        <v>66.460000000000008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1344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613.79999999999995</v>
      </c>
      <c r="AA4519" s="11">
        <f t="shared" si="99"/>
        <v>-204.6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568.9</v>
      </c>
      <c r="AA4520" s="11">
        <f t="shared" si="99"/>
        <v>71.112499999999997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664.6</v>
      </c>
      <c r="AA4528" s="11">
        <f t="shared" si="99"/>
        <v>110.76666666666667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1344</v>
      </c>
      <c r="AA4530" s="11">
        <f t="shared" si="99"/>
        <v>-448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613.79999999999995</v>
      </c>
      <c r="AA4531" s="11">
        <f t="shared" si="99"/>
        <v>-153.44999999999999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568.9</v>
      </c>
      <c r="AA4532" s="11">
        <f t="shared" si="99"/>
        <v>56.89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664.6</v>
      </c>
      <c r="AA4540" s="11">
        <f t="shared" si="99"/>
        <v>36.922222222222224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1344</v>
      </c>
      <c r="AA4542" s="11">
        <f t="shared" si="99"/>
        <v>-1344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613.79999999999995</v>
      </c>
      <c r="AA4543" s="11">
        <f t="shared" si="99"/>
        <v>68.199999999999989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568.9</v>
      </c>
      <c r="AA4544" s="11">
        <f t="shared" si="99"/>
        <v>56.89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502.9</v>
      </c>
      <c r="AA4552" s="11">
        <f t="shared" si="101"/>
        <v>15.239393939393938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664.6</v>
      </c>
      <c r="AA4553" s="11">
        <f t="shared" si="101"/>
        <v>51.123076923076923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1344</v>
      </c>
      <c r="AA4555" s="11">
        <f t="shared" si="101"/>
        <v>192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613.79999999999995</v>
      </c>
      <c r="AA4556" s="11">
        <f t="shared" si="101"/>
        <v>55.8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568.9</v>
      </c>
      <c r="AA4557" s="11">
        <f t="shared" si="101"/>
        <v>56.89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502.9</v>
      </c>
      <c r="AA4564" s="11">
        <f t="shared" si="101"/>
        <v>38.684615384615384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864</v>
      </c>
      <c r="AA4568" s="11">
        <f t="shared" si="101"/>
        <v>50.823529411764703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808.6</v>
      </c>
      <c r="AA4569" s="11">
        <f t="shared" si="101"/>
        <v>26.953333333333333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760</v>
      </c>
      <c r="AA4570" s="11">
        <f t="shared" si="101"/>
        <v>40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705.4</v>
      </c>
      <c r="AA4574" s="11">
        <f t="shared" si="101"/>
        <v>25.192857142857143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772</v>
      </c>
      <c r="AA4577" s="11">
        <f t="shared" si="101"/>
        <v>45.411764705882355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13777</v>
      </c>
      <c r="AA4578" s="11">
        <f t="shared" si="101"/>
        <v>80.567251461988306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551.1</v>
      </c>
      <c r="AA4579" s="11">
        <f t="shared" si="101"/>
        <v>42.392307692307696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864</v>
      </c>
      <c r="AA4586" s="11">
        <f t="shared" si="101"/>
        <v>36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808.6</v>
      </c>
      <c r="AA4587" s="11">
        <f t="shared" si="101"/>
        <v>26.083870967741937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760</v>
      </c>
      <c r="AA4588" s="11">
        <f t="shared" si="101"/>
        <v>42.222222222222221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705.4</v>
      </c>
      <c r="AA4592" s="11">
        <f t="shared" si="101"/>
        <v>39.18888888888889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772</v>
      </c>
      <c r="AA4595" s="11">
        <f t="shared" si="101"/>
        <v>42.888888888888886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13777</v>
      </c>
      <c r="AA4596" s="11">
        <f t="shared" si="101"/>
        <v>77.398876404494388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551.1</v>
      </c>
      <c r="AA4597" s="11">
        <f t="shared" si="101"/>
        <v>55.11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864</v>
      </c>
      <c r="AA4602" s="11">
        <f t="shared" si="101"/>
        <v>45.473684210526315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808.6</v>
      </c>
      <c r="AA4603" s="11">
        <f t="shared" si="101"/>
        <v>62.2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760</v>
      </c>
      <c r="AA4604" s="11">
        <f t="shared" si="101"/>
        <v>47.5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705.4</v>
      </c>
      <c r="AA4608" s="11">
        <f t="shared" si="101"/>
        <v>29.391666666666666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772</v>
      </c>
      <c r="AA4611" s="11">
        <f t="shared" ref="AA4611:AA4674" si="103">IFERROR(Z4611/M4611,0)</f>
        <v>35.090909090909093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13777</v>
      </c>
      <c r="AA4612" s="11">
        <f t="shared" si="103"/>
        <v>170.08641975308643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551.1</v>
      </c>
      <c r="AA4613" s="11">
        <f t="shared" si="103"/>
        <v>50.1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570</v>
      </c>
      <c r="AA4617" s="11">
        <f t="shared" si="103"/>
        <v>81.428571428571431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519</v>
      </c>
      <c r="AA4618" s="11">
        <f t="shared" si="103"/>
        <v>30.529411764705884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864</v>
      </c>
      <c r="AA4620" s="11">
        <f t="shared" si="103"/>
        <v>39.272727272727273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808.6</v>
      </c>
      <c r="AA4621" s="11">
        <f t="shared" si="103"/>
        <v>47.564705882352939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760</v>
      </c>
      <c r="AA4622" s="11">
        <f t="shared" si="103"/>
        <v>47.5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705.4</v>
      </c>
      <c r="AA4626" s="11">
        <f t="shared" si="103"/>
        <v>39.18888888888889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772</v>
      </c>
      <c r="AA4629" s="11">
        <f t="shared" si="103"/>
        <v>55.142857142857146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13777</v>
      </c>
      <c r="AA4630" s="11">
        <f t="shared" si="103"/>
        <v>49.028469750889677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551.1</v>
      </c>
      <c r="AA4631" s="11">
        <f t="shared" si="103"/>
        <v>36.74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570</v>
      </c>
      <c r="AA4633" s="11">
        <f t="shared" si="103"/>
        <v>57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519</v>
      </c>
      <c r="AA4634" s="11">
        <f t="shared" si="103"/>
        <v>43.25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759.6</v>
      </c>
      <c r="AA4635" s="11">
        <f t="shared" si="103"/>
        <v>58.430769230769229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449.8</v>
      </c>
      <c r="AA4636" s="11">
        <f t="shared" si="103"/>
        <v>224.9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773.3</v>
      </c>
      <c r="AA4637" s="11">
        <f t="shared" si="103"/>
        <v>128.88333333333333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759.6</v>
      </c>
      <c r="AA4638" s="11">
        <f t="shared" si="103"/>
        <v>28.133333333333333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449.8</v>
      </c>
      <c r="AA4639" s="11">
        <f t="shared" si="103"/>
        <v>112.45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773.3</v>
      </c>
      <c r="AA4640" s="11">
        <f t="shared" si="103"/>
        <v>59.484615384615381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759.6</v>
      </c>
      <c r="AA4641" s="11">
        <f t="shared" si="103"/>
        <v>26.193103448275863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449.8</v>
      </c>
      <c r="AA4642" s="11">
        <f t="shared" si="103"/>
        <v>112.45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773.3</v>
      </c>
      <c r="AA4643" s="11">
        <f t="shared" si="103"/>
        <v>42.961111111111109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759.6</v>
      </c>
      <c r="AA4644" s="11">
        <f t="shared" si="103"/>
        <v>27.12857142857143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449.8</v>
      </c>
      <c r="AA4645" s="11">
        <f t="shared" si="103"/>
        <v>149.93333333333334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773.3</v>
      </c>
      <c r="AA4646" s="11">
        <f t="shared" si="103"/>
        <v>51.553333333333327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759.6</v>
      </c>
      <c r="AA4647" s="11">
        <f t="shared" si="103"/>
        <v>58.430769230769229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449.8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773.3</v>
      </c>
      <c r="AA4649" s="11">
        <f t="shared" si="103"/>
        <v>386.65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759.6</v>
      </c>
      <c r="AA4650" s="11">
        <f t="shared" si="103"/>
        <v>30.384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449.8</v>
      </c>
      <c r="AA4651" s="11">
        <f t="shared" si="103"/>
        <v>149.93333333333334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773.3</v>
      </c>
      <c r="AA4652" s="11">
        <f t="shared" si="103"/>
        <v>48.331249999999997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759.6</v>
      </c>
      <c r="AA4653" s="11">
        <f t="shared" si="103"/>
        <v>27.12857142857143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449.8</v>
      </c>
      <c r="AA4654" s="11">
        <f t="shared" si="103"/>
        <v>149.93333333333334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773.3</v>
      </c>
      <c r="AA4655" s="11">
        <f t="shared" si="103"/>
        <v>40.699999999999996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759.6</v>
      </c>
      <c r="AA4656" s="11">
        <f t="shared" si="103"/>
        <v>24.503225806451614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449.8</v>
      </c>
      <c r="AA4657" s="11">
        <f t="shared" si="103"/>
        <v>149.93333333333334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773.3</v>
      </c>
      <c r="AA4658" s="11">
        <f t="shared" si="103"/>
        <v>55.23571428571428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759.6</v>
      </c>
      <c r="AA4659" s="11">
        <f t="shared" si="103"/>
        <v>44.682352941176475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449.8</v>
      </c>
      <c r="AA4660" s="11">
        <f t="shared" si="103"/>
        <v>149.93333333333334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773.3</v>
      </c>
      <c r="AA4661" s="11">
        <f t="shared" si="103"/>
        <v>96.662499999999994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759.6</v>
      </c>
      <c r="AA4662" s="11">
        <f t="shared" si="103"/>
        <v>30.384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449.8</v>
      </c>
      <c r="AA4663" s="11">
        <f t="shared" si="103"/>
        <v>89.960000000000008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773.3</v>
      </c>
      <c r="AA4664" s="11">
        <f t="shared" si="103"/>
        <v>33.621739130434783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759.6</v>
      </c>
      <c r="AA4665" s="11">
        <f t="shared" si="103"/>
        <v>29.215384615384615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449.8</v>
      </c>
      <c r="AA4666" s="11">
        <f t="shared" si="103"/>
        <v>112.45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773.3</v>
      </c>
      <c r="AA4667" s="11">
        <f t="shared" si="103"/>
        <v>30.931999999999999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759.6</v>
      </c>
      <c r="AA4668" s="11">
        <f t="shared" si="103"/>
        <v>27.12857142857143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449.8</v>
      </c>
      <c r="AA4669" s="11">
        <f t="shared" si="103"/>
        <v>112.45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773.3</v>
      </c>
      <c r="AA4670" s="11">
        <f t="shared" si="103"/>
        <v>40.699999999999996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759.6</v>
      </c>
      <c r="AA4671" s="11">
        <f t="shared" si="103"/>
        <v>151.92000000000002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449.8</v>
      </c>
      <c r="AA4672" s="11">
        <f t="shared" si="103"/>
        <v>224.9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773.3</v>
      </c>
      <c r="AA4673" s="11">
        <f t="shared" si="103"/>
        <v>257.76666666666665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759.6</v>
      </c>
      <c r="AA4674" s="11">
        <f t="shared" si="103"/>
        <v>42.2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449.8</v>
      </c>
      <c r="AA4675" s="11">
        <f t="shared" ref="AA4675:AA4738" si="105">IFERROR(Z4675/M4675,0)</f>
        <v>112.45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773.3</v>
      </c>
      <c r="AA4676" s="11">
        <f t="shared" si="105"/>
        <v>40.699999999999996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759.6</v>
      </c>
      <c r="AA4677" s="11">
        <f t="shared" si="105"/>
        <v>54.25714285714286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449.8</v>
      </c>
      <c r="AA4678" s="11">
        <f t="shared" si="105"/>
        <v>149.93333333333334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773.3</v>
      </c>
      <c r="AA4679" s="11">
        <f t="shared" si="105"/>
        <v>42.961111111111109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860</v>
      </c>
      <c r="AA4680" s="11">
        <f t="shared" si="105"/>
        <v>-430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759.6</v>
      </c>
      <c r="AA4681" s="11">
        <f t="shared" si="105"/>
        <v>126.60000000000001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449.8</v>
      </c>
      <c r="AA4682" s="11">
        <f t="shared" si="105"/>
        <v>449.8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773.3</v>
      </c>
      <c r="AA4683" s="11">
        <f t="shared" si="105"/>
        <v>85.922222222222217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860</v>
      </c>
      <c r="AA4684" s="11">
        <f t="shared" si="105"/>
        <v>-107.5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759.6</v>
      </c>
      <c r="AA4685" s="11">
        <f t="shared" si="105"/>
        <v>-36.171428571428571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449.8</v>
      </c>
      <c r="AA4686" s="11">
        <f t="shared" si="105"/>
        <v>-112.45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773.3</v>
      </c>
      <c r="AA4687" s="11">
        <f t="shared" si="105"/>
        <v>-45.488235294117644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759.6</v>
      </c>
      <c r="AA4688" s="11">
        <f t="shared" si="105"/>
        <v>-30.384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449.8</v>
      </c>
      <c r="AA4689" s="11">
        <f t="shared" si="105"/>
        <v>-149.93333333333334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773.3</v>
      </c>
      <c r="AA4690" s="11">
        <f t="shared" si="105"/>
        <v>-85.922222222222217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860</v>
      </c>
      <c r="AA4691" s="11">
        <f t="shared" si="105"/>
        <v>-34.4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759.6</v>
      </c>
      <c r="AA4692" s="11">
        <f t="shared" si="105"/>
        <v>-30.384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449.8</v>
      </c>
      <c r="AA4693" s="11">
        <f t="shared" si="105"/>
        <v>-224.9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773.3</v>
      </c>
      <c r="AA4694" s="11">
        <f t="shared" si="105"/>
        <v>-85.922222222222217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860</v>
      </c>
      <c r="AA4695" s="11">
        <f t="shared" si="105"/>
        <v>-53.75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759.6</v>
      </c>
      <c r="AA4696" s="11">
        <f t="shared" si="105"/>
        <v>-33.026086956521738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449.8</v>
      </c>
      <c r="AA4697" s="11">
        <f t="shared" si="105"/>
        <v>-224.9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773.3</v>
      </c>
      <c r="AA4698" s="11">
        <f t="shared" si="105"/>
        <v>-257.76666666666665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860</v>
      </c>
      <c r="AA4699" s="11">
        <f t="shared" si="105"/>
        <v>-50.588235294117645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759.6</v>
      </c>
      <c r="AA4700" s="11">
        <f t="shared" si="105"/>
        <v>-37.980000000000004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449.8</v>
      </c>
      <c r="AA4701" s="11">
        <f t="shared" si="105"/>
        <v>-449.8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773.3</v>
      </c>
      <c r="AA4702" s="11">
        <f t="shared" si="105"/>
        <v>-77.33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860</v>
      </c>
      <c r="AA4703" s="11">
        <f t="shared" si="105"/>
        <v>-86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759.6</v>
      </c>
      <c r="AA4704" s="11">
        <f t="shared" si="105"/>
        <v>-54.25714285714286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449.8</v>
      </c>
      <c r="AA4705" s="11">
        <f t="shared" si="105"/>
        <v>449.8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773.3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860</v>
      </c>
      <c r="AA4707" s="11">
        <f t="shared" si="105"/>
        <v>-430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10242.9</v>
      </c>
      <c r="AA4708" s="11">
        <f t="shared" si="105"/>
        <v>25.166830466830465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10242.9</v>
      </c>
      <c r="AA4709" s="11">
        <f t="shared" si="105"/>
        <v>-10242.9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12000</v>
      </c>
      <c r="AA4710" s="11">
        <f t="shared" si="105"/>
        <v>100.84033613445378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1485</v>
      </c>
      <c r="AA4711" s="11">
        <f t="shared" si="105"/>
        <v>87.352941176470594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38318</v>
      </c>
      <c r="AA4712" s="11">
        <f t="shared" si="105"/>
        <v>118.63157894736842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10242.9</v>
      </c>
      <c r="AA4713" s="11">
        <f t="shared" si="105"/>
        <v>1138.0999999999999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12000</v>
      </c>
      <c r="AA4714" s="11">
        <f t="shared" si="105"/>
        <v>61.224489795918366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1485</v>
      </c>
      <c r="AA4715" s="11">
        <f t="shared" si="105"/>
        <v>61.875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38318</v>
      </c>
      <c r="AA4716" s="11">
        <f t="shared" si="105"/>
        <v>82.581896551724142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10242.9</v>
      </c>
      <c r="AA4717" s="11">
        <f t="shared" si="105"/>
        <v>53.91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12000</v>
      </c>
      <c r="AA4718" s="11">
        <f t="shared" si="105"/>
        <v>98.360655737704917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1485</v>
      </c>
      <c r="AA4719" s="11">
        <f t="shared" si="105"/>
        <v>148.5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38318</v>
      </c>
      <c r="AA4720" s="11">
        <f t="shared" si="105"/>
        <v>116.11515151515151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10242.9</v>
      </c>
      <c r="AA4721" s="11">
        <f t="shared" si="105"/>
        <v>16.736764705882351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12000</v>
      </c>
      <c r="AA4722" s="11">
        <f t="shared" si="105"/>
        <v>16.172506738544474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1485</v>
      </c>
      <c r="AA4723" s="11">
        <f t="shared" si="105"/>
        <v>57.115384615384613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38318</v>
      </c>
      <c r="AA4724" s="11">
        <f t="shared" si="105"/>
        <v>51.851150202976996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10242.9</v>
      </c>
      <c r="AA4725" s="11">
        <f t="shared" si="105"/>
        <v>-59.9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12000</v>
      </c>
      <c r="AA4726" s="11">
        <f t="shared" si="105"/>
        <v>-73.619631901840492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1485</v>
      </c>
      <c r="AA4727" s="11">
        <f t="shared" si="105"/>
        <v>27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38318</v>
      </c>
      <c r="AA4728" s="11">
        <f t="shared" si="105"/>
        <v>93.916666666666671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468</v>
      </c>
      <c r="AA4729" s="11">
        <f t="shared" si="105"/>
        <v>15.6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10242.9</v>
      </c>
      <c r="AA4730" s="11">
        <f t="shared" si="105"/>
        <v>54.195238095238096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12000</v>
      </c>
      <c r="AA4731" s="11">
        <f t="shared" si="105"/>
        <v>55.299539170506911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1485</v>
      </c>
      <c r="AA4732" s="11">
        <f t="shared" si="105"/>
        <v>22.164179104477611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38318</v>
      </c>
      <c r="AA4733" s="11">
        <f t="shared" si="105"/>
        <v>104.98082191780821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468</v>
      </c>
      <c r="AA4734" s="11">
        <f t="shared" si="105"/>
        <v>14.625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10242.9</v>
      </c>
      <c r="AA4735" s="11">
        <f t="shared" si="105"/>
        <v>33.148543689320384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12000</v>
      </c>
      <c r="AA4736" s="11">
        <f t="shared" si="105"/>
        <v>37.037037037037038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1485</v>
      </c>
      <c r="AA4737" s="11">
        <f t="shared" si="105"/>
        <v>18.797468354430379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38318</v>
      </c>
      <c r="AA4738" s="11">
        <f t="shared" si="105"/>
        <v>35.316129032258061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468</v>
      </c>
      <c r="AA4739" s="11">
        <f t="shared" ref="AA4739:AA4802" si="107">IFERROR(Z4739/M4739,0)</f>
        <v>15.6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10242.9</v>
      </c>
      <c r="AA4740" s="11">
        <f t="shared" si="107"/>
        <v>16.95844370860927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12000</v>
      </c>
      <c r="AA4741" s="11">
        <f t="shared" si="107"/>
        <v>13.201320132013201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1485</v>
      </c>
      <c r="AA4742" s="11">
        <f t="shared" si="107"/>
        <v>22.164179104477611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38318</v>
      </c>
      <c r="AA4743" s="11">
        <f t="shared" si="107"/>
        <v>26.371644872677219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468</v>
      </c>
      <c r="AA4744" s="11">
        <f t="shared" si="107"/>
        <v>12.315789473684211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10242.9</v>
      </c>
      <c r="AA4745" s="11">
        <f t="shared" si="107"/>
        <v>61.334730538922152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12000</v>
      </c>
      <c r="AA4746" s="11">
        <f t="shared" si="107"/>
        <v>34.582132564841501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1485</v>
      </c>
      <c r="AA4747" s="11">
        <f t="shared" si="107"/>
        <v>15.46875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38318</v>
      </c>
      <c r="AA4748" s="11">
        <f t="shared" si="107"/>
        <v>55.054597701149426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468</v>
      </c>
      <c r="AA4749" s="11">
        <f t="shared" si="107"/>
        <v>13.764705882352942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10242.9</v>
      </c>
      <c r="AA4750" s="11">
        <f t="shared" si="107"/>
        <v>54.195238095238096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12000</v>
      </c>
      <c r="AA4751" s="11">
        <f t="shared" si="107"/>
        <v>56.338028169014088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1485</v>
      </c>
      <c r="AA4752" s="11">
        <f t="shared" si="107"/>
        <v>13.141592920353983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38318</v>
      </c>
      <c r="AA4753" s="11">
        <f t="shared" si="107"/>
        <v>96.762626262626256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468</v>
      </c>
      <c r="AA4754" s="11">
        <f t="shared" si="107"/>
        <v>14.625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10242.9</v>
      </c>
      <c r="AA4755" s="11">
        <f t="shared" si="107"/>
        <v>31.81024844720497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12000</v>
      </c>
      <c r="AA4756" s="11">
        <f t="shared" si="107"/>
        <v>41.95804195804196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1485</v>
      </c>
      <c r="AA4757" s="11">
        <f t="shared" si="107"/>
        <v>11.082089552238806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38318</v>
      </c>
      <c r="AA4758" s="11">
        <f t="shared" si="107"/>
        <v>33.089810017271155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468</v>
      </c>
      <c r="AA4759" s="11">
        <f t="shared" si="107"/>
        <v>13.764705882352942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10242.9</v>
      </c>
      <c r="AA4760" s="11">
        <f t="shared" si="107"/>
        <v>14.695695839311334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12000</v>
      </c>
      <c r="AA4761" s="11">
        <f t="shared" si="107"/>
        <v>12.084592145015106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1485</v>
      </c>
      <c r="AA4762" s="11">
        <f t="shared" si="107"/>
        <v>22.164179104477611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38318</v>
      </c>
      <c r="AA4763" s="11">
        <f t="shared" si="107"/>
        <v>35.844714686623014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468</v>
      </c>
      <c r="AA4764" s="11">
        <f t="shared" si="107"/>
        <v>26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10242.9</v>
      </c>
      <c r="AA4765" s="11">
        <f t="shared" si="107"/>
        <v>42.857322175732214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12000</v>
      </c>
      <c r="AA4766" s="11">
        <f t="shared" si="107"/>
        <v>29.850746268656717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1485</v>
      </c>
      <c r="AA4767" s="11">
        <f t="shared" si="107"/>
        <v>16.875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38318</v>
      </c>
      <c r="AA4768" s="11">
        <f t="shared" si="107"/>
        <v>74.259689922480618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468</v>
      </c>
      <c r="AA4769" s="11">
        <f t="shared" si="107"/>
        <v>22.285714285714285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10242.9</v>
      </c>
      <c r="AA4770" s="11">
        <f t="shared" si="107"/>
        <v>-853.57499999999993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12000</v>
      </c>
      <c r="AA4771" s="11">
        <f t="shared" si="107"/>
        <v>333.33333333333331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1485</v>
      </c>
      <c r="AA4772" s="11">
        <f t="shared" si="107"/>
        <v>14.702970297029703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38318</v>
      </c>
      <c r="AA4773" s="11">
        <f t="shared" si="107"/>
        <v>-348.34545454545457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468</v>
      </c>
      <c r="AA4774" s="11">
        <f t="shared" si="107"/>
        <v>19.5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10242.9</v>
      </c>
      <c r="AA4775" s="11">
        <f t="shared" si="107"/>
        <v>-426.78749999999997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12000</v>
      </c>
      <c r="AA4776" s="11">
        <f t="shared" si="107"/>
        <v>-1333.3333333333333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1485</v>
      </c>
      <c r="AA4777" s="11">
        <f t="shared" si="107"/>
        <v>18.333333333333332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38318</v>
      </c>
      <c r="AA4779" s="11">
        <f t="shared" si="107"/>
        <v>99.269430051813472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468</v>
      </c>
      <c r="AA4780" s="11">
        <f t="shared" si="107"/>
        <v>19.5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10242.9</v>
      </c>
      <c r="AA4781" s="11">
        <f t="shared" si="107"/>
        <v>14.246036161335187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12000</v>
      </c>
      <c r="AA4782" s="11">
        <f t="shared" si="107"/>
        <v>12.698412698412698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1485</v>
      </c>
      <c r="AA4783" s="11">
        <f t="shared" si="107"/>
        <v>11.423076923076923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38318</v>
      </c>
      <c r="AA4784" s="11">
        <f t="shared" si="107"/>
        <v>73.406130268199234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468</v>
      </c>
      <c r="AA4785" s="11">
        <f t="shared" si="107"/>
        <v>18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10242.9</v>
      </c>
      <c r="AA4786" s="11">
        <f t="shared" si="107"/>
        <v>-787.9153846153846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12000</v>
      </c>
      <c r="AA4787" s="11">
        <f t="shared" si="107"/>
        <v>324.32432432432432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1485</v>
      </c>
      <c r="AA4788" s="11">
        <f t="shared" si="107"/>
        <v>16.141304347826086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38318</v>
      </c>
      <c r="AA4790" s="11">
        <f t="shared" si="107"/>
        <v>134.44912280701755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468</v>
      </c>
      <c r="AA4791" s="11">
        <f t="shared" si="107"/>
        <v>17.333333333333332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10242.9</v>
      </c>
      <c r="AA4792" s="11">
        <f t="shared" si="107"/>
        <v>48.775714285714287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12000</v>
      </c>
      <c r="AA4793" s="11">
        <f t="shared" si="107"/>
        <v>31.168831168831169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1485</v>
      </c>
      <c r="AA4794" s="11">
        <f t="shared" si="107"/>
        <v>14.41747572815534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38318</v>
      </c>
      <c r="AA4795" s="11">
        <f t="shared" si="107"/>
        <v>82.227467811158803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468</v>
      </c>
      <c r="AA4796" s="11">
        <f t="shared" si="107"/>
        <v>14.181818181818182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10242.9</v>
      </c>
      <c r="AA4797" s="11">
        <f t="shared" si="107"/>
        <v>44.341558441558441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12000</v>
      </c>
      <c r="AA4798" s="11">
        <f t="shared" si="107"/>
        <v>34.090909090909093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1485</v>
      </c>
      <c r="AA4799" s="11">
        <f t="shared" si="107"/>
        <v>12.375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38318</v>
      </c>
      <c r="AA4801" s="11">
        <f t="shared" si="107"/>
        <v>125.63278688524591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468</v>
      </c>
      <c r="AA4802" s="11">
        <f t="shared" si="107"/>
        <v>14.625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10242.9</v>
      </c>
      <c r="AA4803" s="11">
        <f t="shared" ref="AA4803:AA4866" si="109">IFERROR(Z4803/M4803,0)</f>
        <v>10.636448598130841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12000</v>
      </c>
      <c r="AA4804" s="11">
        <f t="shared" si="109"/>
        <v>9.5313741064336774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1485</v>
      </c>
      <c r="AA4805" s="11">
        <f t="shared" si="109"/>
        <v>15.309278350515465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38318</v>
      </c>
      <c r="AA4807" s="11">
        <f t="shared" si="109"/>
        <v>34.929808568824065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468</v>
      </c>
      <c r="AA4808" s="11">
        <f t="shared" si="109"/>
        <v>24.631578947368421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10242.9</v>
      </c>
      <c r="AA4809" s="11">
        <f t="shared" si="109"/>
        <v>27.833967391304348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12000</v>
      </c>
      <c r="AA4810" s="11">
        <f t="shared" si="109"/>
        <v>24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1485</v>
      </c>
      <c r="AA4811" s="11">
        <f t="shared" si="109"/>
        <v>24.344262295081968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38318</v>
      </c>
      <c r="AA4813" s="11">
        <f t="shared" si="109"/>
        <v>56.683431952662723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468</v>
      </c>
      <c r="AA4814" s="11">
        <f t="shared" si="109"/>
        <v>24.631578947368421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2091</v>
      </c>
      <c r="AA4815" s="11">
        <f t="shared" si="109"/>
        <v>39.452830188679243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179</v>
      </c>
      <c r="AA4816" s="11">
        <f t="shared" si="109"/>
        <v>44.75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179</v>
      </c>
      <c r="AA4817" s="11">
        <f t="shared" si="109"/>
        <v>35.799999999999997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2091</v>
      </c>
      <c r="AA4818" s="11">
        <f t="shared" si="109"/>
        <v>55.026315789473685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179</v>
      </c>
      <c r="AA4819" s="11">
        <f t="shared" si="109"/>
        <v>35.799999999999997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2091</v>
      </c>
      <c r="AA4820" s="11">
        <f t="shared" si="109"/>
        <v>48.627906976744185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179</v>
      </c>
      <c r="AA4821" s="11">
        <f t="shared" si="109"/>
        <v>22.375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2091</v>
      </c>
      <c r="AA4822" s="11">
        <f t="shared" si="109"/>
        <v>52.274999999999999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179</v>
      </c>
      <c r="AA4823" s="11">
        <f t="shared" si="109"/>
        <v>22.375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2091</v>
      </c>
      <c r="AA4824" s="11">
        <f t="shared" si="109"/>
        <v>39.452830188679243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179</v>
      </c>
      <c r="AA4825" s="11">
        <f t="shared" si="109"/>
        <v>22.375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2091</v>
      </c>
      <c r="AA4826" s="11">
        <f t="shared" si="109"/>
        <v>52.274999999999999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179</v>
      </c>
      <c r="AA4827" s="11">
        <f t="shared" si="109"/>
        <v>22.375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2091</v>
      </c>
      <c r="AA4828" s="11">
        <f t="shared" si="109"/>
        <v>55.026315789473685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179</v>
      </c>
      <c r="AA4829" s="11">
        <f t="shared" si="109"/>
        <v>16.272727272727273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2091</v>
      </c>
      <c r="AA4830" s="11">
        <f t="shared" si="109"/>
        <v>59.74285714285714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179</v>
      </c>
      <c r="AA4831" s="11">
        <f t="shared" si="109"/>
        <v>17.899999999999999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2091</v>
      </c>
      <c r="AA4832" s="11">
        <f t="shared" si="109"/>
        <v>59.74285714285714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179</v>
      </c>
      <c r="AA4833" s="11">
        <f t="shared" si="109"/>
        <v>17.899999999999999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211</v>
      </c>
      <c r="AA4834" s="11">
        <f t="shared" si="109"/>
        <v>35.166666666666664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2091</v>
      </c>
      <c r="AA4835" s="11">
        <f t="shared" si="109"/>
        <v>53.615384615384613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179</v>
      </c>
      <c r="AA4836" s="11">
        <f t="shared" si="109"/>
        <v>17.899999999999999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211</v>
      </c>
      <c r="AA4837" s="11">
        <f t="shared" si="109"/>
        <v>35.166666666666664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2091</v>
      </c>
      <c r="AA4838" s="11">
        <f t="shared" si="109"/>
        <v>47.522727272727273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179</v>
      </c>
      <c r="AA4839" s="11">
        <f t="shared" si="109"/>
        <v>17.899999999999999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211</v>
      </c>
      <c r="AA4840" s="11">
        <f t="shared" si="109"/>
        <v>35.166666666666664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582.5</v>
      </c>
      <c r="AA4841" s="11">
        <f t="shared" si="109"/>
        <v>582.5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2091</v>
      </c>
      <c r="AA4842" s="11">
        <f t="shared" si="109"/>
        <v>55.026315789473685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179</v>
      </c>
      <c r="AA4843" s="11">
        <f t="shared" si="109"/>
        <v>17.899999999999999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211</v>
      </c>
      <c r="AA4844" s="11">
        <f t="shared" si="109"/>
        <v>30.142857142857142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582.5</v>
      </c>
      <c r="AA4845" s="11">
        <f t="shared" si="109"/>
        <v>582.5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2091</v>
      </c>
      <c r="AA4846" s="11">
        <f t="shared" si="109"/>
        <v>55.026315789473685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179</v>
      </c>
      <c r="AA4847" s="11">
        <f t="shared" si="109"/>
        <v>17.899999999999999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211</v>
      </c>
      <c r="AA4848" s="11">
        <f t="shared" si="109"/>
        <v>30.142857142857142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2091</v>
      </c>
      <c r="AA4849" s="11">
        <f t="shared" si="109"/>
        <v>63.363636363636367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179</v>
      </c>
      <c r="AA4850" s="11">
        <f t="shared" si="109"/>
        <v>29.833333333333332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211</v>
      </c>
      <c r="AA4851" s="11">
        <f t="shared" si="109"/>
        <v>30.142857142857142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582.5</v>
      </c>
      <c r="AA4852" s="11">
        <f t="shared" si="109"/>
        <v>291.25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996</v>
      </c>
      <c r="AA4853" s="11">
        <f t="shared" si="109"/>
        <v>76.615384615384613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2091</v>
      </c>
      <c r="AA4854" s="11">
        <f t="shared" si="109"/>
        <v>58.083333333333336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179</v>
      </c>
      <c r="AA4855" s="11">
        <f t="shared" si="109"/>
        <v>35.799999999999997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211</v>
      </c>
      <c r="AA4856" s="11">
        <f t="shared" si="109"/>
        <v>35.166666666666664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582.5</v>
      </c>
      <c r="AA4857" s="11">
        <f t="shared" si="109"/>
        <v>582.5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2091</v>
      </c>
      <c r="AA4858" s="11">
        <f t="shared" si="109"/>
        <v>53.615384615384613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179</v>
      </c>
      <c r="AA4859" s="11">
        <f t="shared" si="109"/>
        <v>35.799999999999997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211</v>
      </c>
      <c r="AA4860" s="11">
        <f t="shared" si="109"/>
        <v>35.166666666666664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582.5</v>
      </c>
      <c r="AA4861" s="11">
        <f t="shared" si="109"/>
        <v>291.25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2091</v>
      </c>
      <c r="AA4862" s="11">
        <f t="shared" si="109"/>
        <v>80.42307692307692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179</v>
      </c>
      <c r="AA4863" s="11">
        <f t="shared" si="109"/>
        <v>35.799999999999997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211</v>
      </c>
      <c r="AA4864" s="11">
        <f t="shared" si="109"/>
        <v>52.75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582.5</v>
      </c>
      <c r="AA4865" s="11">
        <f t="shared" si="109"/>
        <v>291.25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2091</v>
      </c>
      <c r="AA4866" s="11">
        <f t="shared" si="109"/>
        <v>95.045454545454547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179</v>
      </c>
      <c r="AA4867" s="11">
        <f t="shared" ref="AA4867:AA4930" si="111">IFERROR(Z4867/M4867,0)</f>
        <v>35.799999999999997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211</v>
      </c>
      <c r="AA4868" s="11">
        <f t="shared" si="111"/>
        <v>52.75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582.5</v>
      </c>
      <c r="AA4869" s="11">
        <f t="shared" si="111"/>
        <v>64.722222222222229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996</v>
      </c>
      <c r="AA4870" s="11">
        <f t="shared" si="111"/>
        <v>52.421052631578945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2091</v>
      </c>
      <c r="AA4871" s="11">
        <f t="shared" si="111"/>
        <v>87.125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179</v>
      </c>
      <c r="AA4872" s="11">
        <f t="shared" si="111"/>
        <v>35.799999999999997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211</v>
      </c>
      <c r="AA4873" s="11">
        <f t="shared" si="111"/>
        <v>42.2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582.5</v>
      </c>
      <c r="AA4874" s="11">
        <f t="shared" si="111"/>
        <v>194.16666666666666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996</v>
      </c>
      <c r="AA4875" s="11">
        <f t="shared" si="111"/>
        <v>49.8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2091</v>
      </c>
      <c r="AA4876" s="11">
        <f t="shared" si="111"/>
        <v>87.125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179</v>
      </c>
      <c r="AA4877" s="11">
        <f t="shared" si="111"/>
        <v>44.75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211</v>
      </c>
      <c r="AA4878" s="11">
        <f t="shared" si="111"/>
        <v>52.75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758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582.5</v>
      </c>
      <c r="AA4880" s="11">
        <f t="shared" si="111"/>
        <v>194.16666666666666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996</v>
      </c>
      <c r="AA4881" s="11">
        <f t="shared" si="111"/>
        <v>58.588235294117645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211</v>
      </c>
      <c r="AA4882" s="11">
        <f t="shared" si="111"/>
        <v>52.75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758</v>
      </c>
      <c r="AA4883" s="11">
        <f t="shared" si="111"/>
        <v>379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5071</v>
      </c>
      <c r="AA4884" s="11">
        <f t="shared" si="111"/>
        <v>144.88571428571427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5071</v>
      </c>
      <c r="AA4885" s="11">
        <f t="shared" si="111"/>
        <v>338.06666666666666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5071</v>
      </c>
      <c r="AA4886" s="11">
        <f t="shared" si="111"/>
        <v>181.10714285714286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5071</v>
      </c>
      <c r="AA4887" s="11">
        <f t="shared" si="111"/>
        <v>163.58064516129033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5071</v>
      </c>
      <c r="AA4888" s="11">
        <f t="shared" si="111"/>
        <v>140.86111111111111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3570</v>
      </c>
      <c r="AA4889" s="11">
        <f t="shared" si="111"/>
        <v>13.574144486692015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5071</v>
      </c>
      <c r="AA4890" s="11">
        <f t="shared" si="111"/>
        <v>90.553571428571431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3570</v>
      </c>
      <c r="AA4891" s="11">
        <f t="shared" si="111"/>
        <v>14.05511811023622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5071</v>
      </c>
      <c r="AA4892" s="11">
        <f t="shared" si="111"/>
        <v>174.86206896551724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3570</v>
      </c>
      <c r="AA4893" s="11">
        <f t="shared" si="111"/>
        <v>14.28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5071</v>
      </c>
      <c r="AA4894" s="11">
        <f t="shared" si="111"/>
        <v>195.03846153846155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5071</v>
      </c>
      <c r="AA4895" s="11">
        <f t="shared" si="111"/>
        <v>174.86206896551724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5071</v>
      </c>
      <c r="AA4896" s="11">
        <f t="shared" si="111"/>
        <v>241.47619047619048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5071</v>
      </c>
      <c r="AA4897" s="11">
        <f t="shared" si="111"/>
        <v>633.875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5071</v>
      </c>
      <c r="AA4898" s="11">
        <f t="shared" si="111"/>
        <v>461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759.6</v>
      </c>
      <c r="AA4899" s="11">
        <f t="shared" si="111"/>
        <v>-63.300000000000004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449.8</v>
      </c>
      <c r="AA4900" s="11">
        <f t="shared" si="111"/>
        <v>224.9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773.3</v>
      </c>
      <c r="AA4901" s="11">
        <f t="shared" si="111"/>
        <v>257.76666666666665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860</v>
      </c>
      <c r="AA4902" s="11">
        <f t="shared" si="111"/>
        <v>-286.66666666666669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759.6</v>
      </c>
      <c r="AA4903" s="11">
        <f t="shared" si="111"/>
        <v>-253.20000000000002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449.8</v>
      </c>
      <c r="AA4904" s="11">
        <f t="shared" si="111"/>
        <v>112.45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773.3</v>
      </c>
      <c r="AA4905" s="11">
        <f t="shared" si="111"/>
        <v>77.33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860</v>
      </c>
      <c r="AA4906" s="11">
        <f t="shared" si="111"/>
        <v>430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759.6</v>
      </c>
      <c r="AA4907" s="11">
        <f t="shared" si="111"/>
        <v>189.9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449.8</v>
      </c>
      <c r="AA4908" s="11">
        <f t="shared" si="111"/>
        <v>89.960000000000008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773.3</v>
      </c>
      <c r="AA4909" s="11">
        <f t="shared" si="111"/>
        <v>154.66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860</v>
      </c>
      <c r="AA4910" s="11">
        <f t="shared" si="111"/>
        <v>286.66666666666669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759.6</v>
      </c>
      <c r="AA4911" s="11">
        <f t="shared" si="111"/>
        <v>126.60000000000001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449.8</v>
      </c>
      <c r="AA4912" s="11">
        <f t="shared" si="111"/>
        <v>74.966666666666669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773.3</v>
      </c>
      <c r="AA4913" s="11">
        <f t="shared" si="111"/>
        <v>70.3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860</v>
      </c>
      <c r="AA4914" s="11">
        <f t="shared" si="111"/>
        <v>122.85714285714286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10242.9</v>
      </c>
      <c r="AA4915" s="11">
        <f t="shared" si="111"/>
        <v>31.133434650455925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12000</v>
      </c>
      <c r="AA4916" s="11">
        <f t="shared" si="111"/>
        <v>21.54398563734291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1485</v>
      </c>
      <c r="AA4917" s="11">
        <f t="shared" si="111"/>
        <v>21.521739130434781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38318</v>
      </c>
      <c r="AA4919" s="11">
        <f t="shared" si="111"/>
        <v>120.11912225705329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468</v>
      </c>
      <c r="AA4920" s="11">
        <f t="shared" si="111"/>
        <v>23.4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10242.9</v>
      </c>
      <c r="AA4921" s="11">
        <f t="shared" si="111"/>
        <v>22.762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12000</v>
      </c>
      <c r="AA4922" s="11">
        <f t="shared" si="111"/>
        <v>21.238938053097346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1485</v>
      </c>
      <c r="AA4923" s="11">
        <f t="shared" si="111"/>
        <v>21.521739130434781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38318</v>
      </c>
      <c r="AA4925" s="11">
        <f t="shared" si="111"/>
        <v>49.378865979381445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468</v>
      </c>
      <c r="AA4926" s="11">
        <f t="shared" si="111"/>
        <v>29.25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10242.9</v>
      </c>
      <c r="AA4927" s="11">
        <f t="shared" si="111"/>
        <v>12.430703883495145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12000</v>
      </c>
      <c r="AA4928" s="11">
        <f t="shared" si="111"/>
        <v>11.461318051575931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1485</v>
      </c>
      <c r="AA4929" s="11">
        <f t="shared" si="111"/>
        <v>41.25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38318</v>
      </c>
      <c r="AA4930" s="11">
        <f t="shared" si="111"/>
        <v>25.908045977011493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468</v>
      </c>
      <c r="AA4931" s="11">
        <f t="shared" ref="AA4931:AA4994" si="113">IFERROR(Z4931/M4931,0)</f>
        <v>18.72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10242.9</v>
      </c>
      <c r="AA4932" s="11">
        <f t="shared" si="113"/>
        <v>34.143000000000001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12000</v>
      </c>
      <c r="AA4933" s="11">
        <f t="shared" si="113"/>
        <v>47.430830039525695</v>
      </c>
      <c r="AB4933" s="11">
        <f>IFERROR(VLOOKUP(AD4933,[2]Sheet2!$M:$O,2,FALSE),0)</f>
        <v>60</v>
      </c>
      <c r="AC4933" s="11">
        <f>IFERROR(VLOOKUP(AD4933,[2]Sheet2!$M:$O,3,FALSE),0)</f>
        <v>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1485</v>
      </c>
      <c r="AA4934" s="11">
        <f t="shared" si="113"/>
        <v>61.875</v>
      </c>
      <c r="AB4934" s="11">
        <f>IFERROR(VLOOKUP(AD4934,[2]Sheet2!$M:$O,2,FALSE),0)</f>
        <v>15</v>
      </c>
      <c r="AC4934" s="11">
        <f>IFERROR(VLOOKUP(AD4934,[2]Sheet2!$M:$O,3,FALSE),0)</f>
        <v>10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38318</v>
      </c>
      <c r="AA4935" s="11">
        <f t="shared" si="113"/>
        <v>31.931666666666668</v>
      </c>
      <c r="AB4935" s="11">
        <f>IFERROR(VLOOKUP(AD4935,[2]Sheet2!$M:$O,2,FALSE),0)</f>
        <v>1580</v>
      </c>
      <c r="AC4935" s="11">
        <f>IFERROR(VLOOKUP(AD4935,[2]Sheet2!$M:$O,3,FALSE),0)</f>
        <v>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468</v>
      </c>
      <c r="AA4936" s="11">
        <f t="shared" si="113"/>
        <v>31.2</v>
      </c>
      <c r="AB4936" s="11">
        <f>IFERROR(VLOOKUP(AD4936,[2]Sheet2!$M:$O,2,FALSE),0)</f>
        <v>0.75</v>
      </c>
      <c r="AC4936" s="11">
        <f>IFERROR(VLOOKUP(AD4936,[2]Sheet2!$M:$O,3,FALSE),0)</f>
        <v>14.25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2091</v>
      </c>
      <c r="AA4937" s="11">
        <f t="shared" si="113"/>
        <v>83.64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179</v>
      </c>
      <c r="AA4938" s="11">
        <f t="shared" si="113"/>
        <v>44.75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211</v>
      </c>
      <c r="AA4939" s="11">
        <f t="shared" si="113"/>
        <v>52.75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758</v>
      </c>
      <c r="AA4940" s="11">
        <f t="shared" si="113"/>
        <v>379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582.5</v>
      </c>
      <c r="AA4941" s="11">
        <f t="shared" si="113"/>
        <v>145.625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996</v>
      </c>
      <c r="AA4942" s="11">
        <f t="shared" si="113"/>
        <v>58.588235294117645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2091</v>
      </c>
      <c r="AA4943" s="11">
        <f t="shared" si="113"/>
        <v>99.571428571428569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179</v>
      </c>
      <c r="AA4944" s="11">
        <f t="shared" si="113"/>
        <v>35.799999999999997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211</v>
      </c>
      <c r="AA4945" s="11">
        <f t="shared" si="113"/>
        <v>42.2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758</v>
      </c>
      <c r="AA4946" s="11">
        <f t="shared" si="113"/>
        <v>379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582.5</v>
      </c>
      <c r="AA4947" s="11">
        <f t="shared" si="113"/>
        <v>194.16666666666666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996</v>
      </c>
      <c r="AA4948" s="11">
        <f t="shared" si="113"/>
        <v>76.615384615384613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2091</v>
      </c>
      <c r="AA4949" s="11">
        <f t="shared" si="113"/>
        <v>95.045454545454547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179</v>
      </c>
      <c r="AA4950" s="11">
        <f t="shared" si="113"/>
        <v>29.833333333333332</v>
      </c>
      <c r="AB4950" s="11">
        <f>IFERROR(VLOOKUP(AD4950,[2]Sheet2!$M:$O,2,FALSE),0)</f>
        <v>5.2629999999999999</v>
      </c>
      <c r="AC4950" s="11">
        <f>IFERROR(VLOOKUP(AD4950,[2]Sheet2!$M:$O,3,FALSE),0)</f>
        <v>0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211</v>
      </c>
      <c r="AA4951" s="11">
        <f t="shared" si="113"/>
        <v>30.142857142857142</v>
      </c>
      <c r="AB4951" s="11">
        <f>IFERROR(VLOOKUP(AD4951,[2]Sheet2!$M:$O,2,FALSE),0)</f>
        <v>4.2104999999999997</v>
      </c>
      <c r="AC4951" s="11">
        <f>IFERROR(VLOOKUP(AD4951,[2]Sheet2!$M:$O,3,FALSE),0)</f>
        <v>0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758</v>
      </c>
      <c r="AA4952" s="11">
        <f t="shared" si="113"/>
        <v>379</v>
      </c>
      <c r="AB4952" s="11">
        <f>IFERROR(VLOOKUP(AD4952,[2]Sheet2!$M:$O,2,FALSE),0)</f>
        <v>8.4210999999999991</v>
      </c>
      <c r="AC4952" s="11">
        <f>IFERROR(VLOOKUP(AD4952,[2]Sheet2!$M:$O,3,FALSE),0)</f>
        <v>0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582.5</v>
      </c>
      <c r="AA4953" s="11">
        <f t="shared" si="113"/>
        <v>-582.5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996</v>
      </c>
      <c r="AA4954" s="11">
        <f t="shared" si="113"/>
        <v>62.25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2091</v>
      </c>
      <c r="AA4955" s="11">
        <f t="shared" si="113"/>
        <v>87.125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179</v>
      </c>
      <c r="AA4956" s="11">
        <f t="shared" si="113"/>
        <v>29.833333333333332</v>
      </c>
      <c r="AB4956" s="11">
        <f>IFERROR(VLOOKUP(AD4956,[2]Sheet2!$M:$O,2,FALSE),0)</f>
        <v>5.2629999999999999</v>
      </c>
      <c r="AC4956" s="11">
        <f>IFERROR(VLOOKUP(AD4956,[2]Sheet2!$M:$O,3,FALSE),0)</f>
        <v>0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211</v>
      </c>
      <c r="AA4957" s="11">
        <f t="shared" si="113"/>
        <v>30.142857142857142</v>
      </c>
      <c r="AB4957" s="11">
        <f>IFERROR(VLOOKUP(AD4957,[2]Sheet2!$M:$O,2,FALSE),0)</f>
        <v>4.2104999999999997</v>
      </c>
      <c r="AC4957" s="11">
        <f>IFERROR(VLOOKUP(AD4957,[2]Sheet2!$M:$O,3,FALSE),0)</f>
        <v>0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758</v>
      </c>
      <c r="AA4958" s="11">
        <f t="shared" si="113"/>
        <v>189.5</v>
      </c>
      <c r="AB4958" s="11">
        <f>IFERROR(VLOOKUP(AD4958,[2]Sheet2!$M:$O,2,FALSE),0)</f>
        <v>8.4210999999999991</v>
      </c>
      <c r="AC4958" s="11">
        <f>IFERROR(VLOOKUP(AD4958,[2]Sheet2!$M:$O,3,FALSE),0)</f>
        <v>0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582.5</v>
      </c>
      <c r="AA4959" s="11">
        <f t="shared" si="113"/>
        <v>582.5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996</v>
      </c>
      <c r="AA4960" s="11">
        <f t="shared" si="113"/>
        <v>71.142857142857139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5071</v>
      </c>
      <c r="AA4961" s="11">
        <f t="shared" si="113"/>
        <v>724.42857142857144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5071</v>
      </c>
      <c r="AA4962" s="11">
        <f t="shared" si="113"/>
        <v>338.06666666666666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5071</v>
      </c>
      <c r="AA4963" s="11">
        <f t="shared" si="113"/>
        <v>507.1</v>
      </c>
      <c r="AB4963" s="11">
        <f>IFERROR(VLOOKUP(AD4963,[2]Sheet2!$M:$O,2,FALSE),0)</f>
        <v>0.79</v>
      </c>
      <c r="AC4963" s="11">
        <f>IFERROR(VLOOKUP(AD4963,[2]Sheet2!$M:$O,3,FALSE),0)</f>
        <v>15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5071</v>
      </c>
      <c r="AA4964" s="11">
        <f t="shared" si="113"/>
        <v>338.06666666666666</v>
      </c>
      <c r="AB4964" s="11">
        <f>IFERROR(VLOOKUP(AD4964,[2]Sheet2!$M:$O,2,FALSE),0)</f>
        <v>0.79</v>
      </c>
      <c r="AC4964" s="11">
        <f>IFERROR(VLOOKUP(AD4964,[2]Sheet2!$M:$O,3,FALSE),0)</f>
        <v>15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860</v>
      </c>
      <c r="AA4965" s="11">
        <f t="shared" si="113"/>
        <v>7.9629629629629628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860</v>
      </c>
      <c r="AA4966" s="11">
        <f t="shared" si="113"/>
        <v>8.6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860</v>
      </c>
      <c r="AA4967" s="11">
        <f t="shared" si="113"/>
        <v>8.1904761904761898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860</v>
      </c>
      <c r="AA4968" s="11">
        <f t="shared" si="113"/>
        <v>8.2692307692307701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860</v>
      </c>
      <c r="AA4969" s="11">
        <f t="shared" si="113"/>
        <v>7.166666666666667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860</v>
      </c>
      <c r="AA4970" s="11">
        <f t="shared" si="113"/>
        <v>10.117647058823529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860</v>
      </c>
      <c r="AA4971" s="11">
        <f t="shared" si="113"/>
        <v>9.6629213483146064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860</v>
      </c>
      <c r="AA4972" s="11">
        <f t="shared" si="113"/>
        <v>12.647058823529411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860</v>
      </c>
      <c r="AA4973" s="11">
        <f t="shared" si="113"/>
        <v>9.8850574712643677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860</v>
      </c>
      <c r="AA4974" s="11">
        <f t="shared" si="113"/>
        <v>13.030303030303031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860</v>
      </c>
      <c r="AA4975" s="11">
        <f t="shared" si="113"/>
        <v>12.835820895522389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860</v>
      </c>
      <c r="AA4976" s="11">
        <f t="shared" si="113"/>
        <v>15.087719298245615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860</v>
      </c>
      <c r="AA4977" s="11">
        <f t="shared" si="113"/>
        <v>21.5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860</v>
      </c>
      <c r="AA4978" s="11">
        <f t="shared" si="113"/>
        <v>19.545454545454547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860</v>
      </c>
      <c r="AA4979" s="11">
        <f t="shared" si="113"/>
        <v>16.53846153846154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860</v>
      </c>
      <c r="AA4980" s="11">
        <f t="shared" si="113"/>
        <v>17.2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860</v>
      </c>
      <c r="AA4981" s="11">
        <f t="shared" si="113"/>
        <v>14.333333333333334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860</v>
      </c>
      <c r="AA4983" s="11">
        <f t="shared" si="113"/>
        <v>16.53846153846154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860</v>
      </c>
      <c r="AA4984" s="11">
        <f t="shared" si="113"/>
        <v>21.5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860</v>
      </c>
      <c r="AA4985" s="11">
        <f t="shared" si="113"/>
        <v>18.297872340425531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860</v>
      </c>
      <c r="AA4986" s="11">
        <f t="shared" si="113"/>
        <v>17.551020408163264</v>
      </c>
      <c r="AB4986" s="11">
        <f>IFERROR(VLOOKUP(AD4986,[2]Sheet2!$M:$O,2,FALSE),0)</f>
        <v>40</v>
      </c>
      <c r="AC4986" s="11">
        <f>IFERROR(VLOOKUP(AD4986,[2]Sheet2!$M:$O,3,FALSE),0)</f>
        <v>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860</v>
      </c>
      <c r="AA4987" s="11">
        <f t="shared" si="113"/>
        <v>18.297872340425531</v>
      </c>
      <c r="AB4987" s="11">
        <f>IFERROR(VLOOKUP(AD4987,[2]Sheet2!$M:$O,2,FALSE),0)</f>
        <v>40</v>
      </c>
      <c r="AC4987" s="11">
        <f>IFERROR(VLOOKUP(AD4987,[2]Sheet2!$M:$O,3,FALSE),0)</f>
        <v>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10242.9</v>
      </c>
      <c r="AA4988" s="11">
        <f t="shared" si="113"/>
        <v>34.143000000000001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12000</v>
      </c>
      <c r="AA4989" s="11">
        <f t="shared" si="113"/>
        <v>47.430830039525695</v>
      </c>
      <c r="AB4989" s="11">
        <f>IFERROR(VLOOKUP(AD4989,[2]Sheet2!$M:$O,2,FALSE),0)</f>
        <v>60</v>
      </c>
      <c r="AC4989" s="11">
        <f>IFERROR(VLOOKUP(AD4989,[2]Sheet2!$M:$O,3,FALSE),0)</f>
        <v>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1485</v>
      </c>
      <c r="AA4990" s="11">
        <f t="shared" si="113"/>
        <v>61.875</v>
      </c>
      <c r="AB4990" s="11">
        <f>IFERROR(VLOOKUP(AD4990,[2]Sheet2!$M:$O,2,FALSE),0)</f>
        <v>15</v>
      </c>
      <c r="AC4990" s="11">
        <f>IFERROR(VLOOKUP(AD4990,[2]Sheet2!$M:$O,3,FALSE),0)</f>
        <v>10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38318</v>
      </c>
      <c r="AA4991" s="11">
        <f t="shared" si="113"/>
        <v>31.931666666666668</v>
      </c>
      <c r="AB4991" s="11">
        <f>IFERROR(VLOOKUP(AD4991,[2]Sheet2!$M:$O,2,FALSE),0)</f>
        <v>1580</v>
      </c>
      <c r="AC4991" s="11">
        <f>IFERROR(VLOOKUP(AD4991,[2]Sheet2!$M:$O,3,FALSE),0)</f>
        <v>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468</v>
      </c>
      <c r="AA4992" s="11">
        <f t="shared" si="113"/>
        <v>31.2</v>
      </c>
      <c r="AB4992" s="11">
        <f>IFERROR(VLOOKUP(AD4992,[2]Sheet2!$M:$O,2,FALSE),0)</f>
        <v>0.75</v>
      </c>
      <c r="AC4992" s="11">
        <f>IFERROR(VLOOKUP(AD4992,[2]Sheet2!$M:$O,3,FALSE),0)</f>
        <v>14.25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841.3</v>
      </c>
      <c r="AA4993" s="11">
        <f t="shared" si="113"/>
        <v>20.321256038647341</v>
      </c>
      <c r="AB4993" s="11">
        <f>IFERROR(VLOOKUP(AD4993,[2]Sheet2!$M:$O,2,FALSE),0)</f>
        <v>10</v>
      </c>
      <c r="AC4993" s="11">
        <f>IFERROR(VLOOKUP(AD4993,[2]Sheet2!$M:$O,3,FALSE),0)</f>
        <v>5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768</v>
      </c>
      <c r="AA4994" s="11">
        <f t="shared" si="113"/>
        <v>31.683168316831686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606</v>
      </c>
      <c r="AA4995" s="11">
        <f t="shared" ref="AA4995:AA5058" si="114">IFERROR(Z4995/M4995,0)</f>
        <v>26.814159292035395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650</v>
      </c>
      <c r="AA4996" s="11">
        <f t="shared" si="114"/>
        <v>50.980392156862742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547</v>
      </c>
      <c r="AA4997" s="11">
        <f t="shared" si="114"/>
        <v>95.130434782608702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644</v>
      </c>
      <c r="AA4998" s="11">
        <f t="shared" si="114"/>
        <v>287.5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840</v>
      </c>
      <c r="AA5000" s="11">
        <f t="shared" si="114"/>
        <v>21.137393054856567</v>
      </c>
      <c r="AB5000" s="11">
        <f>IFERROR(VLOOKUP(AD5000,[2]Sheet2!$M:$O,2,FALSE),0)</f>
        <v>0.75</v>
      </c>
      <c r="AC5000" s="11">
        <f>IFERROR(VLOOKUP(AD5000,[2]Sheet2!$M:$O,3,FALSE),0)</f>
        <v>14.25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658</v>
      </c>
      <c r="AA5001" s="11">
        <f t="shared" si="114"/>
        <v>59.386281588447652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730</v>
      </c>
      <c r="AA5003" s="11">
        <f t="shared" si="114"/>
        <v>71.568627450980401</v>
      </c>
      <c r="AB5003" s="11">
        <f>IFERROR(VLOOKUP(AD5003,[2]Sheet2!$M:$O,2,FALSE),0)</f>
        <v>0.65049999999999997</v>
      </c>
      <c r="AC5003" s="11">
        <f>IFERROR(VLOOKUP(AD5003,[2]Sheet2!$M:$O,3,FALSE),0)</f>
        <v>12.3599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799</v>
      </c>
      <c r="AA5004" s="11">
        <f t="shared" si="114"/>
        <v>48.103552077062012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773.1</v>
      </c>
      <c r="AA5005" s="11">
        <f t="shared" si="114"/>
        <v>-27.899675207506316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553</v>
      </c>
      <c r="AA5006" s="11">
        <f t="shared" si="114"/>
        <v>38.943661971830991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874</v>
      </c>
      <c r="AA5007" s="11">
        <f t="shared" si="114"/>
        <v>308.83392226148408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607</v>
      </c>
      <c r="AA5008" s="11">
        <f t="shared" si="114"/>
        <v>831.50684931506851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544</v>
      </c>
      <c r="AA5009" s="11">
        <f t="shared" si="114"/>
        <v>41.243366186504929</v>
      </c>
      <c r="AB5009" s="11">
        <f>IFERROR(VLOOKUP(AD5009,[2]Sheet2!$M:$O,2,FALSE),0)</f>
        <v>0.4526</v>
      </c>
      <c r="AC5009" s="11">
        <f>IFERROR(VLOOKUP(AD5009,[2]Sheet2!$M:$O,3,FALSE),0)</f>
        <v>8.6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517.5</v>
      </c>
      <c r="AA5010" s="11">
        <f t="shared" si="114"/>
        <v>222.10300429184548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546.20000000000005</v>
      </c>
      <c r="AA5011" s="11">
        <f t="shared" si="114"/>
        <v>413.78787878787881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538</v>
      </c>
      <c r="AA5012" s="11">
        <f t="shared" si="114"/>
        <v>376.22377622377621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710.5</v>
      </c>
      <c r="AA5013" s="11">
        <f t="shared" si="114"/>
        <v>61.621856027753687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1065.0999999999999</v>
      </c>
      <c r="AA5014" s="11">
        <f t="shared" si="114"/>
        <v>23.059103702100021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810</v>
      </c>
      <c r="AA5015" s="11">
        <f t="shared" si="114"/>
        <v>61.737804878048784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1065</v>
      </c>
      <c r="AA5017" s="11">
        <f t="shared" si="114"/>
        <v>193.28493647912887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597</v>
      </c>
      <c r="AA5018" s="11">
        <f t="shared" si="114"/>
        <v>226.99619771863118</v>
      </c>
      <c r="AB5018" s="11">
        <f>IFERROR(VLOOKUP(AD5018,[2]Sheet2!$M:$O,2,FALSE),0)</f>
        <v>0.28539999999999999</v>
      </c>
      <c r="AC5018" s="11">
        <f>IFERROR(VLOOKUP(AD5018,[2]Sheet2!$M:$O,3,FALSE),0)</f>
        <v>5.4222000000000001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825</v>
      </c>
      <c r="AA5019" s="11">
        <f t="shared" si="114"/>
        <v>53.606237816764128</v>
      </c>
      <c r="AB5019" s="11">
        <f>IFERROR(VLOOKUP(AD5019,[2]Sheet2!$M:$O,2,FALSE),0)</f>
        <v>10</v>
      </c>
      <c r="AC5019" s="11">
        <f>IFERROR(VLOOKUP(AD5019,[2]Sheet2!$M:$O,3,FALSE),0)</f>
        <v>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965</v>
      </c>
      <c r="AA5020" s="11">
        <f t="shared" si="114"/>
        <v>109.03954802259888</v>
      </c>
      <c r="AB5020" s="11">
        <f>IFERROR(VLOOKUP(AD5020,[2]Sheet2!$M:$O,2,FALSE),0)</f>
        <v>0.68420000000000003</v>
      </c>
      <c r="AC5020" s="11">
        <f>IFERROR(VLOOKUP(AD5020,[2]Sheet2!$M:$O,3,FALSE),0)</f>
        <v>13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550</v>
      </c>
      <c r="AA5021" s="11">
        <f t="shared" si="114"/>
        <v>68.75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1590</v>
      </c>
      <c r="AA5022" s="11">
        <f t="shared" si="114"/>
        <v>20.705821070451879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1630</v>
      </c>
      <c r="AA5023" s="11">
        <f t="shared" si="114"/>
        <v>50.684079601990057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655.5</v>
      </c>
      <c r="AA5024" s="11">
        <f t="shared" si="114"/>
        <v>-172.04724409448818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890.4</v>
      </c>
      <c r="AA5025" s="11">
        <f t="shared" si="114"/>
        <v>-123.49514563106796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558</v>
      </c>
      <c r="AA5026" s="11">
        <f t="shared" si="114"/>
        <v>31.330713082537901</v>
      </c>
      <c r="AB5026" s="11">
        <f>IFERROR(VLOOKUP(AD5026,[2]Sheet2!$M:$O,2,FALSE),0)</f>
        <v>15</v>
      </c>
      <c r="AC5026" s="11">
        <f>IFERROR(VLOOKUP(AD5026,[2]Sheet2!$M:$O,3,FALSE),0)</f>
        <v>0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828</v>
      </c>
      <c r="AA5027" s="11">
        <f t="shared" si="114"/>
        <v>-20.793571069814163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622</v>
      </c>
      <c r="AA5028" s="11">
        <f t="shared" si="114"/>
        <v>136.1050328227571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1247</v>
      </c>
      <c r="AA5030" s="11">
        <f t="shared" si="114"/>
        <v>-17.293024545832754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1271</v>
      </c>
      <c r="AA5031" s="11">
        <f t="shared" si="114"/>
        <v>34.221863220247712</v>
      </c>
      <c r="AB5031" s="11">
        <f>IFERROR(VLOOKUP(AD5031,[2]Sheet2!$M:$O,2,FALSE),0)</f>
        <v>0.7369</v>
      </c>
      <c r="AC5031" s="11">
        <f>IFERROR(VLOOKUP(AD5031,[2]Sheet2!$M:$O,3,FALSE),0)</f>
        <v>14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1100</v>
      </c>
      <c r="AA5032" s="11">
        <f t="shared" si="114"/>
        <v>575.91623036649219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855.2</v>
      </c>
      <c r="AA5034" s="11">
        <f t="shared" si="114"/>
        <v>255.28358208955225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790</v>
      </c>
      <c r="AA5035" s="11">
        <f t="shared" si="114"/>
        <v>-19.539945584961661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613</v>
      </c>
      <c r="AA5036" s="11">
        <f t="shared" si="114"/>
        <v>79.507133592736707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766.1</v>
      </c>
      <c r="AA5037" s="11">
        <f t="shared" si="114"/>
        <v>-144.27495291902073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1805</v>
      </c>
      <c r="AA5038" s="11">
        <f t="shared" si="114"/>
        <v>18.920335429769391</v>
      </c>
      <c r="AB5038" s="11">
        <f>IFERROR(VLOOKUP(AD5038,[2]Sheet2!$M:$O,2,FALSE),0)</f>
        <v>5</v>
      </c>
      <c r="AC5038" s="11">
        <f>IFERROR(VLOOKUP(AD5038,[2]Sheet2!$M:$O,3,FALSE),0)</f>
        <v>10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685.3</v>
      </c>
      <c r="AA5039" s="11">
        <f t="shared" si="114"/>
        <v>-16.193289224952739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1100</v>
      </c>
      <c r="AA5040" s="11">
        <f t="shared" si="114"/>
        <v>-33.649434077699603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618.9</v>
      </c>
      <c r="AA5041" s="11">
        <f t="shared" si="114"/>
        <v>-298.98550724637681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990</v>
      </c>
      <c r="AA5042" s="11">
        <f t="shared" si="114"/>
        <v>-38.003838771593088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1122</v>
      </c>
      <c r="AA5044" s="11">
        <f t="shared" si="114"/>
        <v>291.42857142857144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919.9</v>
      </c>
      <c r="AA5045" s="11">
        <f t="shared" si="114"/>
        <v>502.67759562841525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680</v>
      </c>
      <c r="AA5047" s="11">
        <f t="shared" si="114"/>
        <v>71.729957805907176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664.6</v>
      </c>
      <c r="AA5048" s="11">
        <f t="shared" si="114"/>
        <v>74.506726457399111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1344</v>
      </c>
      <c r="AA5050" s="11">
        <f t="shared" si="114"/>
        <v>320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613.79999999999995</v>
      </c>
      <c r="AA5051" s="11">
        <f t="shared" si="114"/>
        <v>84.662068965517236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568.9</v>
      </c>
      <c r="AA5052" s="11">
        <f t="shared" si="114"/>
        <v>66.772300469483568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502.9</v>
      </c>
      <c r="AA5057" s="11">
        <f t="shared" si="114"/>
        <v>67.685060565275904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864</v>
      </c>
      <c r="AA5059" s="11">
        <f t="shared" ref="AA5059:AA5122" si="115">IFERROR(Z5059/M5059,0)</f>
        <v>33.816046966731896</v>
      </c>
      <c r="AB5059" s="11">
        <f>IFERROR(VLOOKUP(AD5059,[2]Sheet2!$M:$O,2,FALSE),0)</f>
        <v>0.52629999999999999</v>
      </c>
      <c r="AC5059" s="11">
        <f>IFERROR(VLOOKUP(AD5059,[2]Sheet2!$M:$O,3,FALSE),0)</f>
        <v>10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808.6</v>
      </c>
      <c r="AA5060" s="11">
        <f t="shared" si="115"/>
        <v>35.715547703180214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760</v>
      </c>
      <c r="AA5061" s="11">
        <f t="shared" si="115"/>
        <v>46.913580246913583</v>
      </c>
      <c r="AB5061" s="11">
        <f>IFERROR(VLOOKUP(AD5061,[2]Sheet2!$M:$O,2,FALSE),0)</f>
        <v>0.28949999999999998</v>
      </c>
      <c r="AC5061" s="11">
        <f>IFERROR(VLOOKUP(AD5061,[2]Sheet2!$M:$O,3,FALSE),0)</f>
        <v>5.5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705.4</v>
      </c>
      <c r="AA5063" s="11">
        <f t="shared" si="115"/>
        <v>40.940220545560067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193</v>
      </c>
      <c r="AA5066" s="11">
        <f t="shared" si="115"/>
        <v>41.956521739130437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307.5</v>
      </c>
      <c r="AA5067" s="11">
        <f t="shared" si="115"/>
        <v>29.341603053435112</v>
      </c>
      <c r="AB5067" s="11">
        <f>IFERROR(VLOOKUP(AD5067,[2]Sheet2!$M:$O,2,FALSE),0)</f>
        <v>5</v>
      </c>
      <c r="AC5067" s="11">
        <f>IFERROR(VLOOKUP(AD5067,[2]Sheet2!$M:$O,3,FALSE),0)</f>
        <v>0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474</v>
      </c>
      <c r="AA5068" s="11">
        <f t="shared" si="115"/>
        <v>48.815653964984548</v>
      </c>
      <c r="AB5068" s="11">
        <f>IFERROR(VLOOKUP(AD5068,[2]Sheet2!$M:$O,2,FALSE),0)</f>
        <v>5</v>
      </c>
      <c r="AC5068" s="11">
        <f>IFERROR(VLOOKUP(AD5068,[2]Sheet2!$M:$O,3,FALSE),0)</f>
        <v>10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162</v>
      </c>
      <c r="AA5069" s="11">
        <f t="shared" si="115"/>
        <v>-87.567567567567565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349.5</v>
      </c>
      <c r="AA5070" s="11">
        <f t="shared" si="115"/>
        <v>22.621359223300971</v>
      </c>
      <c r="AB5070" s="11">
        <f>IFERROR(VLOOKUP(AD5070,[2]Sheet2!$M:$O,2,FALSE),0)</f>
        <v>0.52629999999999999</v>
      </c>
      <c r="AC5070" s="11">
        <f>IFERROR(VLOOKUP(AD5070,[2]Sheet2!$M:$O,3,FALSE),0)</f>
        <v>10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312.89999999999998</v>
      </c>
      <c r="AA5071" s="11">
        <f t="shared" si="115"/>
        <v>-51.548599670510704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186.5</v>
      </c>
      <c r="AA5072" s="11">
        <f t="shared" si="115"/>
        <v>19.903948772678763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266</v>
      </c>
      <c r="AA5073" s="11">
        <f t="shared" si="115"/>
        <v>75.354107648725218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190</v>
      </c>
      <c r="AA5074" s="11">
        <f t="shared" si="115"/>
        <v>118.01242236024844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324.7</v>
      </c>
      <c r="AA5075" s="11">
        <f t="shared" si="115"/>
        <v>90.445682451253489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422.4</v>
      </c>
      <c r="AA5076" s="11">
        <f t="shared" si="115"/>
        <v>133.67088607594934</v>
      </c>
      <c r="AB5076" s="11">
        <f>IFERROR(VLOOKUP(AD5076,[2]Sheet2!$M:$O,2,FALSE),0)</f>
        <v>0.25</v>
      </c>
      <c r="AC5076" s="11">
        <f>IFERROR(VLOOKUP(AD5076,[2]Sheet2!$M:$O,3,FALSE),0)</f>
        <v>4.75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300.2</v>
      </c>
      <c r="AA5077" s="11">
        <f t="shared" si="115"/>
        <v>-21.260623229461757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292.5</v>
      </c>
      <c r="AA5078" s="11">
        <f t="shared" si="115"/>
        <v>-457.03125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296</v>
      </c>
      <c r="AA5079" s="11">
        <f t="shared" si="115"/>
        <v>-370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280.89999999999998</v>
      </c>
      <c r="AA5080" s="11">
        <f t="shared" si="115"/>
        <v>236.05042016806721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473</v>
      </c>
      <c r="AA5081" s="11">
        <f t="shared" si="115"/>
        <v>245.07772020725389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349.9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224.9</v>
      </c>
      <c r="AA5083" s="11">
        <f t="shared" si="115"/>
        <v>52.060185185185183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678</v>
      </c>
      <c r="AA5084" s="11">
        <f t="shared" si="115"/>
        <v>201.18694362017803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266.10000000000002</v>
      </c>
      <c r="AA5085" s="11">
        <f t="shared" si="115"/>
        <v>70.58355437665783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522</v>
      </c>
      <c r="AA5086" s="11">
        <f t="shared" si="115"/>
        <v>154.89614243323442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554.70000000000005</v>
      </c>
      <c r="AA5087" s="11">
        <f t="shared" si="115"/>
        <v>54.975222993062445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269</v>
      </c>
      <c r="AA5088" s="11">
        <f t="shared" si="115"/>
        <v>229.91452991452994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217</v>
      </c>
      <c r="AA5089" s="11">
        <f t="shared" si="115"/>
        <v>-18.374259102455547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518</v>
      </c>
      <c r="AA5090" s="11">
        <f t="shared" si="115"/>
        <v>-100.97465886939571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272.60000000000002</v>
      </c>
      <c r="AA5091" s="11">
        <f t="shared" si="115"/>
        <v>32.56869772998806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324</v>
      </c>
      <c r="AA5092" s="11">
        <f t="shared" si="115"/>
        <v>-261.29032258064518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490</v>
      </c>
      <c r="AA5093" s="11">
        <f t="shared" si="115"/>
        <v>142.44186046511629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445.2</v>
      </c>
      <c r="AA5094" s="11">
        <f t="shared" si="115"/>
        <v>31.52974504249292</v>
      </c>
      <c r="AB5094" s="11">
        <f>IFERROR(VLOOKUP(AD5094,[2]Sheet2!$M:$O,2,FALSE),0)</f>
        <v>0.37</v>
      </c>
      <c r="AC5094" s="11">
        <f>IFERROR(VLOOKUP(AD5094,[2]Sheet2!$M:$O,3,FALSE),0)</f>
        <v>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264.7</v>
      </c>
      <c r="AA5095" s="11">
        <f t="shared" si="115"/>
        <v>38.529839883551674</v>
      </c>
      <c r="AB5095" s="11">
        <f>IFERROR(VLOOKUP(AD5095,[2]Sheet2!$M:$O,2,FALSE),0)</f>
        <v>0.25</v>
      </c>
      <c r="AC5095" s="11">
        <f>IFERROR(VLOOKUP(AD5095,[2]Sheet2!$M:$O,3,FALSE),0)</f>
        <v>4.75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314.89999999999998</v>
      </c>
      <c r="AA5096" s="11">
        <f>IFERROR(Z5096/M5096,0)</f>
        <v>1166.2962962962961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424</v>
      </c>
      <c r="AA5097" s="11">
        <f t="shared" si="115"/>
        <v>36.301369863013697</v>
      </c>
      <c r="AB5097" s="11">
        <f>IFERROR(VLOOKUP(AD5097,[2]Sheet2!$M:$O,2,FALSE),0)</f>
        <v>0.52629999999999999</v>
      </c>
      <c r="AC5097" s="11">
        <f>IFERROR(VLOOKUP(AD5097,[2]Sheet2!$M:$O,3,FALSE),0)</f>
        <v>10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415.2</v>
      </c>
      <c r="AA5098" s="11">
        <f t="shared" si="115"/>
        <v>-173.72384937238493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175.5</v>
      </c>
      <c r="AA5099" s="11">
        <f t="shared" si="115"/>
        <v>-46.675531914893618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310</v>
      </c>
      <c r="AA5100" s="11">
        <f t="shared" si="115"/>
        <v>-176.13636363636363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273</v>
      </c>
      <c r="AA5101" s="11">
        <f t="shared" si="115"/>
        <v>196.40287769784175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325</v>
      </c>
      <c r="AA5102" s="11">
        <f t="shared" si="115"/>
        <v>-303.73831775700933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243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395</v>
      </c>
      <c r="AA5104" s="11">
        <f t="shared" si="115"/>
        <v>369.15887850467288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241.9</v>
      </c>
      <c r="AA5105" s="11">
        <f t="shared" si="115"/>
        <v>167.98611111111111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564.9</v>
      </c>
      <c r="AA5106" s="11">
        <f t="shared" si="115"/>
        <v>-60.938511326860841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231.9</v>
      </c>
      <c r="AA5107" s="11">
        <f t="shared" si="115"/>
        <v>-27.12280701754386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285</v>
      </c>
      <c r="AA5108" s="11">
        <f t="shared" si="115"/>
        <v>23.909395973154364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205.1</v>
      </c>
      <c r="AA5109" s="11">
        <f t="shared" si="115"/>
        <v>-8.0526109148017273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280.5</v>
      </c>
      <c r="AA5110" s="11">
        <f t="shared" si="115"/>
        <v>91.368078175895775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651.70000000000005</v>
      </c>
      <c r="AA5111" s="11">
        <f t="shared" si="115"/>
        <v>-285.83333333333337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343.6</v>
      </c>
      <c r="AA5112" s="11">
        <f t="shared" si="115"/>
        <v>-68.857715430861731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457.5</v>
      </c>
      <c r="AA5113" s="11">
        <f t="shared" si="115"/>
        <v>-46.63608562691131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500</v>
      </c>
      <c r="AA5114" s="11">
        <f t="shared" si="115"/>
        <v>61.349693251533736</v>
      </c>
      <c r="AB5114" s="11">
        <f>IFERROR(VLOOKUP(AD5114,[2]Sheet2!$M:$O,2,FALSE),0)</f>
        <v>5.2632000000000003</v>
      </c>
      <c r="AC5114" s="11">
        <f>IFERROR(VLOOKUP(AD5114,[2]Sheet2!$M:$O,3,FALSE),0)</f>
        <v>0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583.6</v>
      </c>
      <c r="AA5115" s="11">
        <f t="shared" si="115"/>
        <v>-132.63636363636363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711</v>
      </c>
      <c r="AA5116" s="11">
        <f t="shared" si="115"/>
        <v>55.159038013964313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341.9</v>
      </c>
      <c r="AA5117" s="11">
        <f t="shared" si="115"/>
        <v>-209.75460122699386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617</v>
      </c>
      <c r="AA5118" s="11">
        <f t="shared" si="115"/>
        <v>34.585201793721971</v>
      </c>
      <c r="AB5118" s="11">
        <f>IFERROR(VLOOKUP(AD5118,[2]Sheet2!$M:$O,2,FALSE),0)</f>
        <v>0.78949999999999998</v>
      </c>
      <c r="AC5118" s="11">
        <f>IFERROR(VLOOKUP(AD5118,[2]Sheet2!$M:$O,3,FALSE),0)</f>
        <v>15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371.9</v>
      </c>
      <c r="AA5119" s="11">
        <f t="shared" si="115"/>
        <v>60.471544715447145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341</v>
      </c>
      <c r="AA5120" s="11">
        <f t="shared" si="115"/>
        <v>32.694151486097795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380.9</v>
      </c>
      <c r="AA5121" s="11">
        <f t="shared" si="115"/>
        <v>49.021879021879023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508.3</v>
      </c>
      <c r="AA5122" s="11">
        <f t="shared" si="115"/>
        <v>54.363636363636367</v>
      </c>
      <c r="AB5122" s="11">
        <f>IFERROR(VLOOKUP(AD5122,[2]Sheet2!$M:$O,2,FALSE),0)</f>
        <v>6</v>
      </c>
      <c r="AC5122" s="11">
        <f>IFERROR(VLOOKUP(AD5122,[2]Sheet2!$M:$O,3,FALSE),0)</f>
        <v>0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727.9</v>
      </c>
      <c r="AA5123" s="11">
        <f t="shared" ref="AA5123:AA5127" si="116">IFERROR(Z5123/M5123,0)</f>
        <v>40.32686980609418</v>
      </c>
      <c r="AB5123" s="11">
        <f>IFERROR(VLOOKUP(AD5123,[2]Sheet2!$M:$O,2,FALSE),0)</f>
        <v>10.526300000000001</v>
      </c>
      <c r="AC5123" s="11">
        <f>IFERROR(VLOOKUP(AD5123,[2]Sheet2!$M:$O,3,FALSE),0)</f>
        <v>0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407.9</v>
      </c>
      <c r="AA5124" s="11">
        <f t="shared" si="116"/>
        <v>75.537037037037024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388.1</v>
      </c>
      <c r="AA5125" s="11">
        <f t="shared" si="116"/>
        <v>-22.446500867553503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199</v>
      </c>
      <c r="AA5126" s="11">
        <f t="shared" si="116"/>
        <v>537.83783783783781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493</v>
      </c>
      <c r="AA5127" s="11">
        <f t="shared" si="116"/>
        <v>-725</v>
      </c>
      <c r="AB5127" s="11">
        <f>IFERROR(VLOOKUP(AD5127,[2]Sheet2!$M:$O,2,FALSE),0)</f>
        <v>2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759.6</v>
      </c>
      <c r="AA5128" s="11">
        <f t="shared" ref="AA5128:AA5132" si="117">IFERROR(Z5128/M5128,0)</f>
        <v>107.13681241184767</v>
      </c>
      <c r="AB5128" s="11">
        <f>IFERROR(VLOOKUP(AD5128,[2]Sheet2!$M:$O,2,FALSE),0)</f>
        <v>5.2632000000000003</v>
      </c>
      <c r="AC5128" s="11">
        <f>IFERROR(VLOOKUP(AD5128,[2]Sheet2!$M:$O,3,FALSE),0)</f>
        <v>0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449.8</v>
      </c>
      <c r="AA5129" s="11">
        <f t="shared" si="117"/>
        <v>80.465116279069775</v>
      </c>
      <c r="AB5129" s="11">
        <f>IFERROR(VLOOKUP(AD5129,[2]Sheet2!$M:$O,2,FALSE),0)</f>
        <v>26.578900000000001</v>
      </c>
      <c r="AC5129" s="11">
        <f>IFERROR(VLOOKUP(AD5129,[2]Sheet2!$M:$O,3,FALSE),0)</f>
        <v>5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773.3</v>
      </c>
      <c r="AA5130" s="11">
        <f t="shared" si="117"/>
        <v>45.838767042086538</v>
      </c>
      <c r="AB5130" s="11">
        <f>IFERROR(VLOOKUP(AD5130,[2]Sheet2!$M:$O,2,FALSE),0)</f>
        <v>11</v>
      </c>
      <c r="AC5130" s="11">
        <f>IFERROR(VLOOKUP(AD5130,[2]Sheet2!$M:$O,3,FALSE),0)</f>
        <v>4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860</v>
      </c>
      <c r="AA5131" s="11">
        <f t="shared" si="117"/>
        <v>127.4074074074074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796</v>
      </c>
      <c r="AA5132" s="11">
        <f t="shared" si="117"/>
        <v>157.93650793650792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10242.9</v>
      </c>
      <c r="AA5133" s="11">
        <f t="shared" ref="AA5133:AA5137" si="118">IFERROR(Z5133/M5133,0)</f>
        <v>34.377915757677464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12000</v>
      </c>
      <c r="AA5134" s="11">
        <f t="shared" si="118"/>
        <v>30.163637734710807</v>
      </c>
      <c r="AB5134" s="11">
        <f>IFERROR(VLOOKUP(AD5134,[2]Sheet2!$M:$O,2,FALSE),0)</f>
        <v>60</v>
      </c>
      <c r="AC5134" s="11">
        <f>IFERROR(VLOOKUP(AD5134,[2]Sheet2!$M:$O,3,FALSE),0)</f>
        <v>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1485</v>
      </c>
      <c r="AA5135" s="11">
        <f t="shared" si="118"/>
        <v>46.934260429835653</v>
      </c>
      <c r="AB5135" s="11">
        <f>IFERROR(VLOOKUP(AD5135,[2]Sheet2!$M:$O,2,FALSE),0)</f>
        <v>15</v>
      </c>
      <c r="AC5135" s="11">
        <f>IFERROR(VLOOKUP(AD5135,[2]Sheet2!$M:$O,3,FALSE),0)</f>
        <v>10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38318</v>
      </c>
      <c r="AA5136" s="11">
        <f t="shared" si="118"/>
        <v>71.015808884852746</v>
      </c>
      <c r="AB5136" s="11">
        <f>IFERROR(VLOOKUP(AD5136,[2]Sheet2!$M:$O,2,FALSE),0)</f>
        <v>1580</v>
      </c>
      <c r="AC5136" s="11">
        <f>IFERROR(VLOOKUP(AD5136,[2]Sheet2!$M:$O,3,FALSE),0)</f>
        <v>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468</v>
      </c>
      <c r="AA5137" s="11">
        <f t="shared" si="118"/>
        <v>48.297213622291025</v>
      </c>
      <c r="AB5137" s="11">
        <f>IFERROR(VLOOKUP(AD5137,[2]Sheet2!$M:$O,2,FALSE),0)</f>
        <v>0.75</v>
      </c>
      <c r="AC5137" s="11">
        <f>IFERROR(VLOOKUP(AD5137,[2]Sheet2!$M:$O,3,FALSE),0)</f>
        <v>14.25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2091</v>
      </c>
      <c r="AA5138" s="11">
        <f t="shared" ref="AA5138:AA5143" si="119">IFERROR(Z5138/M5138,0)</f>
        <v>85.696721311475414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179</v>
      </c>
      <c r="AA5139" s="11">
        <f t="shared" si="119"/>
        <v>28.870967741935484</v>
      </c>
      <c r="AB5139" s="11">
        <f>IFERROR(VLOOKUP(AD5139,[2]Sheet2!$M:$O,2,FALSE),0)</f>
        <v>5.2629999999999999</v>
      </c>
      <c r="AC5139" s="11">
        <f>IFERROR(VLOOKUP(AD5139,[2]Sheet2!$M:$O,3,FALSE),0)</f>
        <v>0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211</v>
      </c>
      <c r="AA5140" s="11">
        <f t="shared" si="119"/>
        <v>29.46927374301676</v>
      </c>
      <c r="AB5140" s="11">
        <f>IFERROR(VLOOKUP(AD5140,[2]Sheet2!$M:$O,2,FALSE),0)</f>
        <v>4.2104999999999997</v>
      </c>
      <c r="AC5140" s="11">
        <f>IFERROR(VLOOKUP(AD5140,[2]Sheet2!$M:$O,3,FALSE),0)</f>
        <v>0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758</v>
      </c>
      <c r="AA5141" s="11">
        <f t="shared" si="119"/>
        <v>1098.5507246376812</v>
      </c>
      <c r="AB5141" s="11">
        <f>IFERROR(VLOOKUP(AD5141,[2]Sheet2!$M:$O,2,FALSE),0)</f>
        <v>8.4210999999999991</v>
      </c>
      <c r="AC5141" s="11">
        <f>IFERROR(VLOOKUP(AD5141,[2]Sheet2!$M:$O,3,FALSE),0)</f>
        <v>0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582.5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996</v>
      </c>
      <c r="AA5143" s="11">
        <f t="shared" si="119"/>
        <v>66.355762824783483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5071</v>
      </c>
      <c r="AA5144" s="11">
        <f t="shared" ref="AA5144" si="120">IFERROR(Z5144/M5144,0)</f>
        <v>259.78483606557376</v>
      </c>
      <c r="AB5144" s="11">
        <f>IFERROR(VLOOKUP(AD5144,[2]Sheet2!$M:$O,2,FALSE),0)</f>
        <v>0.79</v>
      </c>
      <c r="AC5144" s="11">
        <f>IFERROR(VLOOKUP(AD5144,[2]Sheet2!$M:$O,3,FALSE),0)</f>
        <v>15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860</v>
      </c>
      <c r="AA5145" s="11">
        <f t="shared" ref="AA5145" si="121">IFERROR(Z5145/M5145,0)</f>
        <v>21.457085828343313</v>
      </c>
      <c r="AB5145" s="11">
        <f>IFERROR(VLOOKUP(AD5145,[2]Sheet2!$M:$O,2,FALSE),0)</f>
        <v>40</v>
      </c>
      <c r="AC5145" s="11">
        <f>IFERROR(VLOOKUP(AD5145,[2]Sheet2!$M:$O,3,FALSE),0)</f>
        <v>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230.6</v>
      </c>
      <c r="AA5146" s="11">
        <f t="shared" ref="AA5146:AA5182" si="122">IFERROR(Z5146/M5146,0)</f>
        <v>11.188743328481319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165</v>
      </c>
      <c r="AA5147" s="11">
        <f t="shared" si="122"/>
        <v>10.583707504810777</v>
      </c>
      <c r="AB5147" s="11">
        <f>IFERROR(VLOOKUP(AD5147,[2]Sheet2!$M:$O,2,FALSE),0)</f>
        <v>5.79</v>
      </c>
      <c r="AC5147" s="11">
        <f>IFERROR(VLOOKUP(AD5147,[2]Sheet2!$M:$O,3,FALSE),0)</f>
        <v>0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519</v>
      </c>
      <c r="AA5148" s="11">
        <f t="shared" si="122"/>
        <v>16.367076631977294</v>
      </c>
      <c r="AB5148" s="11">
        <f>IFERROR(VLOOKUP(AD5148,[2]Sheet2!$M:$O,2,FALSE),0)</f>
        <v>10.53</v>
      </c>
      <c r="AC5148" s="11">
        <f>IFERROR(VLOOKUP(AD5148,[2]Sheet2!$M:$O,3,FALSE),0)</f>
        <v>10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188.7</v>
      </c>
      <c r="AA5149" s="11">
        <f t="shared" si="122"/>
        <v>9.3093241243216571</v>
      </c>
      <c r="AB5149" s="11">
        <f>IFERROR(VLOOKUP(AD5149,[2]Sheet2!$M:$O,2,FALSE),0)</f>
        <v>8</v>
      </c>
      <c r="AC5149" s="11">
        <f>IFERROR(VLOOKUP(AD5149,[2]Sheet2!$M:$O,3,FALSE),0)</f>
        <v>1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192</v>
      </c>
      <c r="AA5150" s="11">
        <f t="shared" si="122"/>
        <v>12.73209549071618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145.9</v>
      </c>
      <c r="AA5151" s="11">
        <f t="shared" si="122"/>
        <v>19.557640750670242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180.8</v>
      </c>
      <c r="AA5152" s="11">
        <f t="shared" si="122"/>
        <v>10.022172949002218</v>
      </c>
      <c r="AB5152" s="11">
        <f>IFERROR(VLOOKUP(AD5152,[2]Sheet2!$M:$O,2,FALSE),0)</f>
        <v>0.7</v>
      </c>
      <c r="AC5152" s="11">
        <f>IFERROR(VLOOKUP(AD5152,[2]Sheet2!$M:$O,3,FALSE),0)</f>
        <v>13.3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457.7</v>
      </c>
      <c r="AA5153" s="11">
        <f t="shared" si="122"/>
        <v>16.458108594030925</v>
      </c>
      <c r="AB5153" s="11">
        <f>IFERROR(VLOOKUP(AD5153,[2]Sheet2!$M:$O,2,FALSE),0)</f>
        <v>11</v>
      </c>
      <c r="AC5153" s="11">
        <f>IFERROR(VLOOKUP(AD5153,[2]Sheet2!$M:$O,3,FALSE),0)</f>
        <v>0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225.1</v>
      </c>
      <c r="AA5154" s="11">
        <f t="shared" si="122"/>
        <v>9.6984058595432998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444</v>
      </c>
      <c r="AA5155" s="11">
        <f t="shared" si="122"/>
        <v>11.039283938339135</v>
      </c>
      <c r="AB5155" s="11">
        <f>IFERROR(VLOOKUP(AD5155,[2]Sheet2!$M:$O,2,FALSE),0)</f>
        <v>1.52</v>
      </c>
      <c r="AC5155" s="11">
        <f>IFERROR(VLOOKUP(AD5155,[2]Sheet2!$M:$O,3,FALSE),0)</f>
        <v>29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186.5</v>
      </c>
      <c r="AA5156" s="11">
        <f t="shared" si="122"/>
        <v>10.048491379310345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200</v>
      </c>
      <c r="AA5157" s="11">
        <f t="shared" si="122"/>
        <v>17.152658662092623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240.8</v>
      </c>
      <c r="AA5158" s="11">
        <f t="shared" si="122"/>
        <v>11.455756422454806</v>
      </c>
      <c r="AB5158" s="11">
        <f>IFERROR(VLOOKUP(AD5158,[2]Sheet2!$M:$O,2,FALSE),0)</f>
        <v>5.7</v>
      </c>
      <c r="AC5158" s="11">
        <f>IFERROR(VLOOKUP(AD5158,[2]Sheet2!$M:$O,3,FALSE),0)</f>
        <v>9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286.10000000000002</v>
      </c>
      <c r="AA5159" s="11">
        <f t="shared" si="122"/>
        <v>12.922312556458898</v>
      </c>
      <c r="AB5159" s="11">
        <f>IFERROR(VLOOKUP(AD5159,[2]Sheet2!$M:$O,2,FALSE),0)</f>
        <v>6.8</v>
      </c>
      <c r="AC5159" s="11">
        <f>IFERROR(VLOOKUP(AD5159,[2]Sheet2!$M:$O,3,FALSE),0)</f>
        <v>3.75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227.3</v>
      </c>
      <c r="AA5160" s="11">
        <f t="shared" si="122"/>
        <v>10.039752650176679</v>
      </c>
      <c r="AB5160" s="11">
        <f>IFERROR(VLOOKUP(AD5160,[2]Sheet2!$M:$O,2,FALSE),0)</f>
        <v>4.21</v>
      </c>
      <c r="AC5160" s="11">
        <f>IFERROR(VLOOKUP(AD5160,[2]Sheet2!$M:$O,3,FALSE),0)</f>
        <v>0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526</v>
      </c>
      <c r="AA5161" s="11">
        <f t="shared" si="122"/>
        <v>14.071696094168002</v>
      </c>
      <c r="AB5161" s="11">
        <f>IFERROR(VLOOKUP(AD5161,[2]Sheet2!$M:$O,2,FALSE),0)</f>
        <v>19</v>
      </c>
      <c r="AC5161" s="11">
        <f>IFERROR(VLOOKUP(AD5161,[2]Sheet2!$M:$O,3,FALSE),0)</f>
        <v>0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149.4</v>
      </c>
      <c r="AA5162" s="11">
        <f t="shared" si="122"/>
        <v>12.450000000000001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167.4</v>
      </c>
      <c r="AA5163" s="11">
        <f t="shared" si="122"/>
        <v>13.306836248012718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420.5</v>
      </c>
      <c r="AA5164" s="11">
        <f t="shared" si="122"/>
        <v>119.46022727272727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358</v>
      </c>
      <c r="AA5165" s="11">
        <f t="shared" si="122"/>
        <v>35.37549407114625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370.9</v>
      </c>
      <c r="AA5166" s="11">
        <f t="shared" si="122"/>
        <v>15.809889173060528</v>
      </c>
      <c r="AB5166" s="11">
        <f>IFERROR(VLOOKUP(AD5166,[2]Sheet2!$M:$O,2,FALSE),0)</f>
        <v>0.5</v>
      </c>
      <c r="AC5166" s="11">
        <f>IFERROR(VLOOKUP(AD5166,[2]Sheet2!$M:$O,3,FALSE),0)</f>
        <v>9.5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297</v>
      </c>
      <c r="AA5167" s="11">
        <f t="shared" si="122"/>
        <v>23.608903020667725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372.4</v>
      </c>
      <c r="AA5168" s="11">
        <f t="shared" si="122"/>
        <v>42.270147559591365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403</v>
      </c>
      <c r="AA5169" s="11">
        <f t="shared" si="122"/>
        <v>25.52248258391387</v>
      </c>
      <c r="AB5169" s="11">
        <f>IFERROR(VLOOKUP(AD5169,[2]Sheet2!$M:$O,2,FALSE),0)</f>
        <v>0.5</v>
      </c>
      <c r="AC5169" s="11">
        <f>IFERROR(VLOOKUP(AD5169,[2]Sheet2!$M:$O,3,FALSE),0)</f>
        <v>9.5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360</v>
      </c>
      <c r="AA5170" s="11">
        <f t="shared" si="122"/>
        <v>16.949152542372882</v>
      </c>
      <c r="AB5170" s="11">
        <f>IFERROR(VLOOKUP(AD5170,[2]Sheet2!$M:$O,2,FALSE),0)</f>
        <v>0.51319999999999999</v>
      </c>
      <c r="AC5170" s="11">
        <f>IFERROR(VLOOKUP(AD5170,[2]Sheet2!$M:$O,3,FALSE),0)</f>
        <v>9.75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423.6</v>
      </c>
      <c r="AA5171" s="11">
        <f t="shared" si="122"/>
        <v>-38.162162162162168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300</v>
      </c>
      <c r="AA5172" s="11">
        <f t="shared" si="122"/>
        <v>28.544243577545195</v>
      </c>
      <c r="AB5172" s="11">
        <f>IFERROR(VLOOKUP(AD5172,[2]Sheet2!$M:$O,2,FALSE),0)</f>
        <v>0.26300000000000001</v>
      </c>
      <c r="AC5172" s="11">
        <f>IFERROR(VLOOKUP(AD5172,[2]Sheet2!$M:$O,3,FALSE),0)</f>
        <v>5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381</v>
      </c>
      <c r="AA5173" s="11">
        <f t="shared" si="122"/>
        <v>20.751633986928105</v>
      </c>
      <c r="AB5173" s="11">
        <f>IFERROR(VLOOKUP(AD5173,[2]Sheet2!$M:$O,2,FALSE),0)</f>
        <v>0.55000000000000004</v>
      </c>
      <c r="AC5173" s="11">
        <f>IFERROR(VLOOKUP(AD5173,[2]Sheet2!$M:$O,3,FALSE),0)</f>
        <v>10.5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320</v>
      </c>
      <c r="AA5174" s="11">
        <f t="shared" si="122"/>
        <v>133.33333333333334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360.9</v>
      </c>
      <c r="AA5175" s="11">
        <f t="shared" si="122"/>
        <v>101.37640449438202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330</v>
      </c>
      <c r="AA5176" s="11">
        <f t="shared" si="122"/>
        <v>29.229406554472988</v>
      </c>
      <c r="AB5176" s="11">
        <f>IFERROR(VLOOKUP(AD5176,[2]Sheet2!$M:$O,2,FALSE),0)</f>
        <v>6.4</v>
      </c>
      <c r="AC5176" s="11">
        <f>IFERROR(VLOOKUP(AD5176,[2]Sheet2!$M:$O,3,FALSE),0)</f>
        <v>0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394</v>
      </c>
      <c r="AA5177" s="11">
        <f t="shared" si="122"/>
        <v>21.767955801104971</v>
      </c>
      <c r="AB5177" s="11">
        <f>IFERROR(VLOOKUP(AD5177,[2]Sheet2!$M:$O,2,FALSE),0)</f>
        <v>4.5</v>
      </c>
      <c r="AC5177" s="11">
        <f>IFERROR(VLOOKUP(AD5177,[2]Sheet2!$M:$O,3,FALSE),0)</f>
        <v>4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347.1</v>
      </c>
      <c r="AA5178" s="11">
        <f t="shared" si="122"/>
        <v>26.415525114155251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258</v>
      </c>
      <c r="AA5179" s="11">
        <f t="shared" si="122"/>
        <v>-10.470779220779221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336</v>
      </c>
      <c r="AA5180" s="11">
        <f t="shared" si="122"/>
        <v>91.803278688524586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435</v>
      </c>
      <c r="AA5181" s="11">
        <f t="shared" si="122"/>
        <v>45.218295218295225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352</v>
      </c>
      <c r="AA5182" s="11">
        <f t="shared" si="122"/>
        <v>63.652802893309222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475.3</v>
      </c>
      <c r="AA5183" s="11">
        <f t="shared" ref="AA5183:AA5194" si="123">IFERROR(Z5183/M5183,0)</f>
        <v>34.071684587813621</v>
      </c>
      <c r="AB5183" s="11">
        <f>IFERROR(VLOOKUP(AD5183,[2]Sheet2!$M:$O,2,FALSE),0)</f>
        <v>6.5</v>
      </c>
      <c r="AC5183" s="11">
        <f>IFERROR(VLOOKUP(AD5183,[2]Sheet2!$M:$O,3,FALSE),0)</f>
        <v>0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369</v>
      </c>
      <c r="AA5184" s="11">
        <f t="shared" si="123"/>
        <v>615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511.6</v>
      </c>
      <c r="AA5185" s="11">
        <f t="shared" si="123"/>
        <v>23.718127028280019</v>
      </c>
      <c r="AB5185" s="11">
        <f>IFERROR(VLOOKUP(AD5185,[2]Sheet2!$M:$O,2,FALSE),0)</f>
        <v>5.2629999999999999</v>
      </c>
      <c r="AC5185" s="11">
        <f>IFERROR(VLOOKUP(AD5185,[2]Sheet2!$M:$O,3,FALSE),0)</f>
        <v>0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351</v>
      </c>
      <c r="AA5186" s="11">
        <f t="shared" si="123"/>
        <v>265.90909090909088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345</v>
      </c>
      <c r="AA5187" s="11">
        <f t="shared" si="123"/>
        <v>98.01136363636364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369.1</v>
      </c>
      <c r="AA5188" s="11">
        <f t="shared" si="123"/>
        <v>31.846419327006043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316</v>
      </c>
      <c r="AA5189" s="11">
        <f t="shared" si="123"/>
        <v>-9.2343658679135014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364.9</v>
      </c>
      <c r="AA5190" s="11">
        <f t="shared" si="123"/>
        <v>53.114992721979618</v>
      </c>
      <c r="AB5190" s="11">
        <f>IFERROR(VLOOKUP(AD5190,[2]Sheet2!$M:$O,2,FALSE),0)</f>
        <v>5.05</v>
      </c>
      <c r="AC5190" s="11">
        <f>IFERROR(VLOOKUP(AD5190,[2]Sheet2!$M:$O,3,FALSE),0)</f>
        <v>0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356.3</v>
      </c>
      <c r="AA5191" s="11">
        <f t="shared" si="123"/>
        <v>-25.931586608442505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570</v>
      </c>
      <c r="AA5192" s="11">
        <f t="shared" si="123"/>
        <v>31.561461794019937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329.2</v>
      </c>
      <c r="AA5193" s="11">
        <f t="shared" si="123"/>
        <v>72.83185840707965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306.10000000000002</v>
      </c>
      <c r="AA5194" s="11">
        <f t="shared" si="123"/>
        <v>-31.394871794871797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193</v>
      </c>
      <c r="AA5195" s="11">
        <f t="shared" ref="AA5195:AA5243" si="124">IFERROR(Z5195/M5195,0)</f>
        <v>61.858974358974358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307.5</v>
      </c>
      <c r="AA5196" s="11">
        <f t="shared" si="124"/>
        <v>39.221938775510203</v>
      </c>
      <c r="AB5196" s="11">
        <f>IFERROR(VLOOKUP(AD5196,[2]Sheet2!$M:$O,2,FALSE),0)</f>
        <v>5</v>
      </c>
      <c r="AC5196" s="11">
        <f>IFERROR(VLOOKUP(AD5196,[2]Sheet2!$M:$O,3,FALSE),0)</f>
        <v>0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474</v>
      </c>
      <c r="AA5197" s="11">
        <f t="shared" si="124"/>
        <v>49.581589958158993</v>
      </c>
      <c r="AB5197" s="11">
        <f>IFERROR(VLOOKUP(AD5197,[2]Sheet2!$M:$O,2,FALSE),0)</f>
        <v>5</v>
      </c>
      <c r="AC5197" s="11">
        <f>IFERROR(VLOOKUP(AD5197,[2]Sheet2!$M:$O,3,FALSE),0)</f>
        <v>10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162</v>
      </c>
      <c r="AA5198" s="11">
        <f t="shared" si="124"/>
        <v>852.63157894736844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349.5</v>
      </c>
      <c r="AA5199" s="11">
        <f t="shared" si="124"/>
        <v>26.517450682852807</v>
      </c>
      <c r="AB5199" s="11">
        <f>IFERROR(VLOOKUP(AD5199,[2]Sheet2!$M:$O,2,FALSE),0)</f>
        <v>0.52629999999999999</v>
      </c>
      <c r="AC5199" s="11">
        <f>IFERROR(VLOOKUP(AD5199,[2]Sheet2!$M:$O,3,FALSE),0)</f>
        <v>10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312.89999999999998</v>
      </c>
      <c r="AA5200" s="11">
        <f t="shared" si="124"/>
        <v>-62.455089820359277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186.5</v>
      </c>
      <c r="AA5201" s="11">
        <f t="shared" si="124"/>
        <v>6216.666666666667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266</v>
      </c>
      <c r="AA5202" s="11">
        <f t="shared" si="124"/>
        <v>127.27272727272728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324.7</v>
      </c>
      <c r="AA5203" s="11">
        <f t="shared" si="124"/>
        <v>89.203296703296701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422.4</v>
      </c>
      <c r="AA5204" s="11">
        <f t="shared" si="124"/>
        <v>178.22784810126581</v>
      </c>
      <c r="AB5204" s="11">
        <f>IFERROR(VLOOKUP(AD5204,[2]Sheet2!$M:$O,2,FALSE),0)</f>
        <v>0.25</v>
      </c>
      <c r="AC5204" s="11">
        <f>IFERROR(VLOOKUP(AD5204,[2]Sheet2!$M:$O,3,FALSE),0)</f>
        <v>4.75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300.2</v>
      </c>
      <c r="AA5205" s="11">
        <f t="shared" si="124"/>
        <v>-21.519713261648747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292.5</v>
      </c>
      <c r="AA5206" s="11">
        <f t="shared" si="124"/>
        <v>-522.32142857142856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296</v>
      </c>
      <c r="AA5207" s="11">
        <f t="shared" si="124"/>
        <v>-405.47945205479454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473</v>
      </c>
      <c r="AA5208" s="11">
        <f t="shared" si="124"/>
        <v>-407.75862068965517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349.9</v>
      </c>
      <c r="AA5209" s="11">
        <f t="shared" si="124"/>
        <v>-132.03773584905659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224.9</v>
      </c>
      <c r="AA5210" s="11">
        <f t="shared" si="124"/>
        <v>69.413580246913583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678</v>
      </c>
      <c r="AA5211" s="11">
        <f t="shared" si="124"/>
        <v>633.64485981308405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266.10000000000002</v>
      </c>
      <c r="AA5212" s="11">
        <f t="shared" si="124"/>
        <v>131.08374384236456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522</v>
      </c>
      <c r="AA5213" s="11">
        <f t="shared" si="124"/>
        <v>207.14285714285714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554.70000000000005</v>
      </c>
      <c r="AA5214" s="11">
        <f t="shared" si="124"/>
        <v>144.45312500000003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269</v>
      </c>
      <c r="AA5215" s="11">
        <f t="shared" si="124"/>
        <v>-55.010224948875262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289</v>
      </c>
      <c r="AA5216" s="11">
        <f t="shared" si="124"/>
        <v>-14.001937984496124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217</v>
      </c>
      <c r="AA5217" s="11">
        <f t="shared" si="124"/>
        <v>-14.986187845303867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518</v>
      </c>
      <c r="AA5218" s="11">
        <f t="shared" si="124"/>
        <v>-73.68421052631578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272.60000000000002</v>
      </c>
      <c r="AA5219" s="11">
        <f t="shared" si="124"/>
        <v>-7.5954304820284211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324</v>
      </c>
      <c r="AA5220" s="11">
        <f t="shared" si="124"/>
        <v>-47.024673439767781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490</v>
      </c>
      <c r="AA5221" s="11">
        <f t="shared" si="124"/>
        <v>1289.4736842105262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445.2</v>
      </c>
      <c r="AA5222" s="11">
        <f t="shared" si="124"/>
        <v>39.052631578947363</v>
      </c>
      <c r="AB5222" s="11">
        <f>IFERROR(VLOOKUP(AD5222,[2]Sheet2!$M:$O,2,FALSE),0)</f>
        <v>0.37</v>
      </c>
      <c r="AC5222" s="11">
        <f>IFERROR(VLOOKUP(AD5222,[2]Sheet2!$M:$O,3,FALSE),0)</f>
        <v>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264.7</v>
      </c>
      <c r="AA5223" s="11">
        <f t="shared" si="124"/>
        <v>39.389880952380949</v>
      </c>
      <c r="AB5223" s="11">
        <f>IFERROR(VLOOKUP(AD5223,[2]Sheet2!$M:$O,2,FALSE),0)</f>
        <v>0.25</v>
      </c>
      <c r="AC5223" s="11">
        <f>IFERROR(VLOOKUP(AD5223,[2]Sheet2!$M:$O,3,FALSE),0)</f>
        <v>4.75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314.89999999999998</v>
      </c>
      <c r="AA5224" s="11">
        <f t="shared" si="124"/>
        <v>1968.1249999999998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415.2</v>
      </c>
      <c r="AA5225" s="11">
        <f t="shared" si="124"/>
        <v>-461.33333333333331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175.5</v>
      </c>
      <c r="AA5226" s="11">
        <f t="shared" si="124"/>
        <v>-49.022346368715084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310</v>
      </c>
      <c r="AA5227" s="11">
        <f t="shared" si="124"/>
        <v>-158.97435897435898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388</v>
      </c>
      <c r="AA5228" s="11">
        <f t="shared" si="124"/>
        <v>-80.165289256198349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273</v>
      </c>
      <c r="AA5229" s="11">
        <f t="shared" si="124"/>
        <v>-239.47368421052633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325</v>
      </c>
      <c r="AA5230" s="11">
        <f t="shared" si="124"/>
        <v>-570.17543859649129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395</v>
      </c>
      <c r="AA5231" s="11">
        <f t="shared" si="124"/>
        <v>-158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241.9</v>
      </c>
      <c r="AA5232" s="11">
        <f t="shared" si="124"/>
        <v>-439.81818181818181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208</v>
      </c>
      <c r="AA5233" s="11">
        <f t="shared" si="124"/>
        <v>-35.254237288135592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564.9</v>
      </c>
      <c r="AA5234" s="11">
        <f t="shared" si="124"/>
        <v>-48.076595744680851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231.9</v>
      </c>
      <c r="AA5235" s="11">
        <f t="shared" si="124"/>
        <v>-59.007633587786259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285</v>
      </c>
      <c r="AA5236" s="11">
        <f t="shared" si="124"/>
        <v>51.444043321299638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205.1</v>
      </c>
      <c r="AA5237" s="11">
        <f t="shared" si="124"/>
        <v>-5.779092702169625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280.5</v>
      </c>
      <c r="AA5238" s="11">
        <f t="shared" si="124"/>
        <v>144.58762886597938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343.6</v>
      </c>
      <c r="AA5239" s="11">
        <f t="shared" si="124"/>
        <v>-34.325674325674328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583.6</v>
      </c>
      <c r="AA5240" s="11">
        <f t="shared" si="124"/>
        <v>-410.98591549295776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711</v>
      </c>
      <c r="AA5241" s="11">
        <f t="shared" si="124"/>
        <v>64.343891402714931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617</v>
      </c>
      <c r="AA5242" s="11">
        <f t="shared" si="124"/>
        <v>29.922405431619786</v>
      </c>
      <c r="AB5242" s="11">
        <f>IFERROR(VLOOKUP(AD5242,[2]Sheet2!$M:$O,2,FALSE),0)</f>
        <v>0.78949999999999998</v>
      </c>
      <c r="AC5242" s="11">
        <f>IFERROR(VLOOKUP(AD5242,[2]Sheet2!$M:$O,3,FALSE),0)</f>
        <v>15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341</v>
      </c>
      <c r="AA5243" s="11">
        <f t="shared" si="124"/>
        <v>-541.26984126984132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380.9</v>
      </c>
      <c r="AA5244" s="11">
        <f t="shared" ref="AA5244:AA5252" si="125">IFERROR(Z5244/M5244,0)</f>
        <v>93.817733990147786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508.3</v>
      </c>
      <c r="AA5245" s="11">
        <f t="shared" si="125"/>
        <v>105.67567567567569</v>
      </c>
      <c r="AB5245" s="11">
        <f>IFERROR(VLOOKUP(AD5245,[2]Sheet2!$M:$O,2,FALSE),0)</f>
        <v>6</v>
      </c>
      <c r="AC5245" s="11">
        <f>IFERROR(VLOOKUP(AD5245,[2]Sheet2!$M:$O,3,FALSE),0)</f>
        <v>0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727.9</v>
      </c>
      <c r="AA5246" s="11">
        <f t="shared" si="125"/>
        <v>52.216642754662843</v>
      </c>
      <c r="AB5246" s="11">
        <f>IFERROR(VLOOKUP(AD5246,[2]Sheet2!$M:$O,2,FALSE),0)</f>
        <v>10.526300000000001</v>
      </c>
      <c r="AC5246" s="11">
        <f>IFERROR(VLOOKUP(AD5246,[2]Sheet2!$M:$O,3,FALSE),0)</f>
        <v>0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407.9</v>
      </c>
      <c r="AA5247" s="11">
        <f t="shared" si="125"/>
        <v>71.940035273368608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394.9</v>
      </c>
      <c r="AA5248" s="11">
        <f t="shared" si="125"/>
        <v>153.06201550387595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414</v>
      </c>
      <c r="AA5249" s="11">
        <f t="shared" si="125"/>
        <v>-101.71990171990171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388.1</v>
      </c>
      <c r="AA5250" s="11">
        <f t="shared" si="125"/>
        <v>-174.81981981981983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199</v>
      </c>
      <c r="AA5251" s="11">
        <f t="shared" si="125"/>
        <v>9950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493</v>
      </c>
      <c r="AA5252" s="11">
        <f t="shared" si="125"/>
        <v>183.27137546468401</v>
      </c>
      <c r="AB5252" s="11">
        <f>IFERROR(VLOOKUP(AD5252,[2]Sheet2!$M:$O,2,FALSE),0)</f>
        <v>2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664.6</v>
      </c>
      <c r="AA5253" s="11">
        <f t="shared" ref="AA5253:AA5276" si="126">IFERROR(Z5253/M5253,0)</f>
        <v>87.447368421052644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1344</v>
      </c>
      <c r="AA5255" s="11">
        <f t="shared" si="126"/>
        <v>286.56716417910445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613.79999999999995</v>
      </c>
      <c r="AA5256" s="11">
        <f t="shared" si="126"/>
        <v>74.762484774665026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568.9</v>
      </c>
      <c r="AA5257" s="11">
        <f t="shared" si="126"/>
        <v>78.253094910591471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530.79999999999995</v>
      </c>
      <c r="AA5259" s="11">
        <f t="shared" si="126"/>
        <v>88.17275747508306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502.9</v>
      </c>
      <c r="AA5260" s="11">
        <f t="shared" si="126"/>
        <v>77.848297213622288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440.1</v>
      </c>
      <c r="AA5261" s="11">
        <f t="shared" si="126"/>
        <v>83.988549618320619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388.6</v>
      </c>
      <c r="AA5262" s="11">
        <f t="shared" si="126"/>
        <v>53.674033149171272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864</v>
      </c>
      <c r="AA5263" s="11">
        <f t="shared" si="126"/>
        <v>32.286995515695068</v>
      </c>
      <c r="AB5263" s="11">
        <f>IFERROR(VLOOKUP(AD5263,[2]Sheet2!$M:$O,2,FALSE),0)</f>
        <v>0.52629999999999999</v>
      </c>
      <c r="AC5263" s="11">
        <f>IFERROR(VLOOKUP(AD5263,[2]Sheet2!$M:$O,3,FALSE),0)</f>
        <v>10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808.6</v>
      </c>
      <c r="AA5264" s="11">
        <f t="shared" si="126"/>
        <v>29.425036390101894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760</v>
      </c>
      <c r="AA5265" s="11">
        <f t="shared" si="126"/>
        <v>46.004842615012109</v>
      </c>
      <c r="AB5265" s="11">
        <f>IFERROR(VLOOKUP(AD5265,[2]Sheet2!$M:$O,2,FALSE),0)</f>
        <v>0.28949999999999998</v>
      </c>
      <c r="AC5265" s="11">
        <f>IFERROR(VLOOKUP(AD5265,[2]Sheet2!$M:$O,3,FALSE),0)</f>
        <v>5.5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705.4</v>
      </c>
      <c r="AA5268" s="11">
        <f t="shared" si="126"/>
        <v>46.469038208168641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772</v>
      </c>
      <c r="AA5269" s="11">
        <f t="shared" si="126"/>
        <v>43.988603988603984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551.1</v>
      </c>
      <c r="AA5270" s="11">
        <f t="shared" si="126"/>
        <v>64.006968641114995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570</v>
      </c>
      <c r="AA5272" s="11">
        <f t="shared" si="126"/>
        <v>32.758620689655174</v>
      </c>
      <c r="AB5272" s="11">
        <f>IFERROR(VLOOKUP(AD5272,[2]Sheet2!$M:$O,2,FALSE),0)</f>
        <v>6.37</v>
      </c>
      <c r="AC5272" s="11">
        <f>IFERROR(VLOOKUP(AD5272,[2]Sheet2!$M:$O,3,FALSE),0)</f>
        <v>8.6300000000000008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519</v>
      </c>
      <c r="AA5273" s="11">
        <f t="shared" si="126"/>
        <v>37.071428571428569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719</v>
      </c>
      <c r="AA5274" s="11">
        <f t="shared" si="126"/>
        <v>55.521235521235525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668</v>
      </c>
      <c r="AA5275" s="11">
        <f t="shared" si="126"/>
        <v>38.236977676016032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542</v>
      </c>
      <c r="AA5276" s="11">
        <f t="shared" si="126"/>
        <v>51.132075471698116</v>
      </c>
      <c r="AB5276" s="11">
        <f>IFERROR(VLOOKUP(AD5276,[2]Sheet2!$M:$O,2,FALSE),0)</f>
        <v>0.54010000000000002</v>
      </c>
      <c r="AC5276" s="11">
        <f>IFERROR(VLOOKUP(AD5276,[2]Sheet2!$M:$O,3,FALSE),0)</f>
        <v>10.261200000000001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841.3</v>
      </c>
      <c r="AA5277" s="11">
        <f t="shared" ref="AA5277:AA5331" si="127">IFERROR(Z5277/M5277,0)</f>
        <v>22.464619492656873</v>
      </c>
      <c r="AB5277" s="11">
        <f>IFERROR(VLOOKUP(AD5277,[2]Sheet2!$M:$O,2,FALSE),0)</f>
        <v>10</v>
      </c>
      <c r="AC5277" s="11">
        <f>IFERROR(VLOOKUP(AD5277,[2]Sheet2!$M:$O,3,FALSE),0)</f>
        <v>5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768</v>
      </c>
      <c r="AA5278" s="11">
        <f t="shared" si="127"/>
        <v>32.040050062578224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606</v>
      </c>
      <c r="AA5279" s="11">
        <f t="shared" si="127"/>
        <v>35.335276967930035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650</v>
      </c>
      <c r="AA5280" s="11">
        <f t="shared" si="127"/>
        <v>52.334943639291467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547</v>
      </c>
      <c r="AA5281" s="11">
        <f t="shared" si="127"/>
        <v>69.240506329113927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644</v>
      </c>
      <c r="AA5282" s="11">
        <f t="shared" si="127"/>
        <v>21466.666666666668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840</v>
      </c>
      <c r="AA5283" s="11">
        <f t="shared" si="127"/>
        <v>34.383954154727796</v>
      </c>
      <c r="AB5283" s="11">
        <f>IFERROR(VLOOKUP(AD5283,[2]Sheet2!$M:$O,2,FALSE),0)</f>
        <v>0.75</v>
      </c>
      <c r="AC5283" s="11">
        <f>IFERROR(VLOOKUP(AD5283,[2]Sheet2!$M:$O,3,FALSE),0)</f>
        <v>14.25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658</v>
      </c>
      <c r="AA5284" s="11">
        <f t="shared" si="127"/>
        <v>44.250168123739073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730</v>
      </c>
      <c r="AA5285" s="11">
        <f t="shared" si="127"/>
        <v>27.756653992395435</v>
      </c>
      <c r="AB5285" s="11">
        <f>IFERROR(VLOOKUP(AD5285,[2]Sheet2!$M:$O,2,FALSE),0)</f>
        <v>0.65049999999999997</v>
      </c>
      <c r="AC5285" s="11">
        <f>IFERROR(VLOOKUP(AD5285,[2]Sheet2!$M:$O,3,FALSE),0)</f>
        <v>12.3599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799</v>
      </c>
      <c r="AA5286" s="11">
        <f t="shared" si="127"/>
        <v>52.984084880636601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773.1</v>
      </c>
      <c r="AA5287" s="11">
        <f t="shared" si="127"/>
        <v>-41.122340425531917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553</v>
      </c>
      <c r="AA5288" s="11">
        <f t="shared" si="127"/>
        <v>66.227544910179645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874</v>
      </c>
      <c r="AA5289" s="11">
        <f t="shared" si="127"/>
        <v>89.274770173646587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607</v>
      </c>
      <c r="AA5290" s="11">
        <f t="shared" si="127"/>
        <v>77.920410783055203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544</v>
      </c>
      <c r="AA5291" s="11">
        <f t="shared" si="127"/>
        <v>42.400623538581449</v>
      </c>
      <c r="AB5291" s="11">
        <f>IFERROR(VLOOKUP(AD5291,[2]Sheet2!$M:$O,2,FALSE),0)</f>
        <v>0.4526</v>
      </c>
      <c r="AC5291" s="11">
        <f>IFERROR(VLOOKUP(AD5291,[2]Sheet2!$M:$O,3,FALSE),0)</f>
        <v>8.6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517.5</v>
      </c>
      <c r="AA5292" s="11">
        <f t="shared" si="127"/>
        <v>-166.93548387096774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546.20000000000005</v>
      </c>
      <c r="AA5293" s="11">
        <f t="shared" si="127"/>
        <v>100.40441176470588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538</v>
      </c>
      <c r="AA5294" s="11">
        <f t="shared" si="127"/>
        <v>159.17159763313609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710.5</v>
      </c>
      <c r="AA5295" s="11">
        <f t="shared" si="127"/>
        <v>120.62818336162989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1065.0999999999999</v>
      </c>
      <c r="AA5296" s="11">
        <f t="shared" si="127"/>
        <v>53.684475806451609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810</v>
      </c>
      <c r="AA5297" s="11">
        <f t="shared" si="127"/>
        <v>174.94600431965443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584.1</v>
      </c>
      <c r="AA5298" s="11">
        <f t="shared" si="127"/>
        <v>121.68750000000001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676.1</v>
      </c>
      <c r="AA5299" s="11">
        <f t="shared" si="127"/>
        <v>201.2202380952381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1065</v>
      </c>
      <c r="AA5300" s="11">
        <f t="shared" si="127"/>
        <v>50.762631077216398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597</v>
      </c>
      <c r="AA5301" s="11">
        <f t="shared" si="127"/>
        <v>41.002747252747248</v>
      </c>
      <c r="AB5301" s="11">
        <f>IFERROR(VLOOKUP(AD5301,[2]Sheet2!$M:$O,2,FALSE),0)</f>
        <v>0.28539999999999999</v>
      </c>
      <c r="AC5301" s="11">
        <f>IFERROR(VLOOKUP(AD5301,[2]Sheet2!$M:$O,3,FALSE),0)</f>
        <v>5.4222000000000001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845</v>
      </c>
      <c r="AA5302" s="11">
        <f t="shared" si="127"/>
        <v>48.011363636363633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825</v>
      </c>
      <c r="AA5303" s="11">
        <f t="shared" si="127"/>
        <v>39.66346153846154</v>
      </c>
      <c r="AB5303" s="11">
        <f>IFERROR(VLOOKUP(AD5303,[2]Sheet2!$M:$O,2,FALSE),0)</f>
        <v>10</v>
      </c>
      <c r="AC5303" s="11">
        <f>IFERROR(VLOOKUP(AD5303,[2]Sheet2!$M:$O,3,FALSE),0)</f>
        <v>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965</v>
      </c>
      <c r="AA5304" s="11">
        <f t="shared" si="127"/>
        <v>40.444258172673933</v>
      </c>
      <c r="AB5304" s="11">
        <f>IFERROR(VLOOKUP(AD5304,[2]Sheet2!$M:$O,2,FALSE),0)</f>
        <v>0.68420000000000003</v>
      </c>
      <c r="AC5304" s="11">
        <f>IFERROR(VLOOKUP(AD5304,[2]Sheet2!$M:$O,3,FALSE),0)</f>
        <v>13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550</v>
      </c>
      <c r="AA5305" s="11">
        <f t="shared" si="127"/>
        <v>78.459343794579169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1590</v>
      </c>
      <c r="AA5306" s="11">
        <f t="shared" si="127"/>
        <v>27.632950990615225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1630</v>
      </c>
      <c r="AA5307" s="11">
        <f t="shared" si="127"/>
        <v>46.960530106597524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655.5</v>
      </c>
      <c r="AA5308" s="11">
        <f t="shared" si="127"/>
        <v>448.97260273972603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890.4</v>
      </c>
      <c r="AA5309" s="11">
        <f t="shared" si="127"/>
        <v>316.86832740213521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558</v>
      </c>
      <c r="AA5310" s="11">
        <f t="shared" si="127"/>
        <v>32.366589327146173</v>
      </c>
      <c r="AB5310" s="11">
        <f>IFERROR(VLOOKUP(AD5310,[2]Sheet2!$M:$O,2,FALSE),0)</f>
        <v>15</v>
      </c>
      <c r="AC5310" s="11">
        <f>IFERROR(VLOOKUP(AD5310,[2]Sheet2!$M:$O,3,FALSE),0)</f>
        <v>0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828</v>
      </c>
      <c r="AA5311" s="11">
        <f t="shared" si="127"/>
        <v>3066.6666666666665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622</v>
      </c>
      <c r="AA5312" s="11">
        <f t="shared" si="127"/>
        <v>85.205479452054803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1247</v>
      </c>
      <c r="AA5313" s="11">
        <f t="shared" si="127"/>
        <v>101.3821138211382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1271</v>
      </c>
      <c r="AA5314" s="11">
        <f t="shared" si="127"/>
        <v>37.07701283547258</v>
      </c>
      <c r="AB5314" s="11">
        <f>IFERROR(VLOOKUP(AD5314,[2]Sheet2!$M:$O,2,FALSE),0)</f>
        <v>0.7369</v>
      </c>
      <c r="AC5314" s="11">
        <f>IFERROR(VLOOKUP(AD5314,[2]Sheet2!$M:$O,3,FALSE),0)</f>
        <v>14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900</v>
      </c>
      <c r="AA5315" s="11">
        <f t="shared" si="127"/>
        <v>88.495575221238937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1100</v>
      </c>
      <c r="AA5316" s="11">
        <f t="shared" si="127"/>
        <v>49.39380332285586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855.2</v>
      </c>
      <c r="AA5317" s="11">
        <f t="shared" si="127"/>
        <v>57.861975642760491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790</v>
      </c>
      <c r="AA5318" s="11">
        <f t="shared" si="127"/>
        <v>7900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613</v>
      </c>
      <c r="AA5319" s="11">
        <f t="shared" si="127"/>
        <v>87.822349570200572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1635.2</v>
      </c>
      <c r="AA5320" s="11">
        <f t="shared" si="127"/>
        <v>49.28270042194093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766.1</v>
      </c>
      <c r="AA5321" s="11">
        <f t="shared" si="127"/>
        <v>-92.860606060606059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1805</v>
      </c>
      <c r="AA5322" s="11">
        <f t="shared" si="127"/>
        <v>23.149929460048735</v>
      </c>
      <c r="AB5322" s="11">
        <f>IFERROR(VLOOKUP(AD5322,[2]Sheet2!$M:$O,2,FALSE),0)</f>
        <v>5</v>
      </c>
      <c r="AC5322" s="11">
        <f>IFERROR(VLOOKUP(AD5322,[2]Sheet2!$M:$O,3,FALSE),0)</f>
        <v>10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685.3</v>
      </c>
      <c r="AA5323" s="11">
        <f t="shared" si="127"/>
        <v>146.74518201284795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600</v>
      </c>
      <c r="AA5324" s="11">
        <f t="shared" si="127"/>
        <v>4615.3846153846152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1100</v>
      </c>
      <c r="AA5325" s="11">
        <f t="shared" si="127"/>
        <v>-17.883271012843441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618.9</v>
      </c>
      <c r="AA5326" s="11">
        <f t="shared" si="127"/>
        <v>-87.538896746817528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990</v>
      </c>
      <c r="AA5327" s="11">
        <f t="shared" si="127"/>
        <v>296.40718562874252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1122</v>
      </c>
      <c r="AA5328" s="11">
        <f t="shared" si="127"/>
        <v>531.75355450236975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919.9</v>
      </c>
      <c r="AA5329" s="11">
        <f t="shared" si="127"/>
        <v>340.7037037037037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1300</v>
      </c>
      <c r="AA5330" s="11">
        <f t="shared" si="127"/>
        <v>308.05687203791473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680</v>
      </c>
      <c r="AA5331" s="11">
        <f t="shared" si="127"/>
        <v>77.714285714285708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230.6</v>
      </c>
      <c r="AA5332" s="11">
        <f t="shared" ref="AA5332:AA5395" si="128">IFERROR(Z5332/M5332,0)</f>
        <v>-6.3913525498891355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165</v>
      </c>
      <c r="AA5333" s="11">
        <f t="shared" si="128"/>
        <v>14.575971731448762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519</v>
      </c>
      <c r="AA5334" s="11">
        <f t="shared" si="128"/>
        <v>17.798353909465021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188.7</v>
      </c>
      <c r="AA5335" s="11">
        <f t="shared" si="128"/>
        <v>13.915929203539822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192</v>
      </c>
      <c r="AA5336" s="11">
        <f t="shared" si="128"/>
        <v>9.8562628336755651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145.9</v>
      </c>
      <c r="AA5337" s="11">
        <f t="shared" si="128"/>
        <v>36.475000000000001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180.8</v>
      </c>
      <c r="AA5338" s="11">
        <f t="shared" si="128"/>
        <v>9.6995708154506435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457.7</v>
      </c>
      <c r="AA5339" s="11">
        <f t="shared" si="128"/>
        <v>21.072744014732965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225.1</v>
      </c>
      <c r="AA5340" s="11">
        <f t="shared" si="128"/>
        <v>58.619791666666664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444</v>
      </c>
      <c r="AA5341" s="11">
        <f t="shared" si="128"/>
        <v>16.395864106351553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186.5</v>
      </c>
      <c r="AA5342" s="11">
        <f t="shared" si="128"/>
        <v>8.8979007633587788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200</v>
      </c>
      <c r="AA5343" s="11">
        <f t="shared" si="128"/>
        <v>8.4317032040472171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240.8</v>
      </c>
      <c r="AA5344" s="11">
        <f t="shared" si="128"/>
        <v>16.95774647887324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286.10000000000002</v>
      </c>
      <c r="AA5345" s="11">
        <f t="shared" si="128"/>
        <v>15.685307017543861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227.3</v>
      </c>
      <c r="AA5346" s="11">
        <f t="shared" si="128"/>
        <v>189.41666666666669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526</v>
      </c>
      <c r="AA5347" s="11">
        <f t="shared" si="128"/>
        <v>14.994298745724061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149.4</v>
      </c>
      <c r="AA5348" s="11">
        <f t="shared" si="128"/>
        <v>8.5079726651480652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167.4</v>
      </c>
      <c r="AA5349" s="11">
        <f t="shared" si="128"/>
        <v>9.3834080717488799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161</v>
      </c>
      <c r="AA5350" s="11">
        <f t="shared" si="128"/>
        <v>85.638297872340431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420.5</v>
      </c>
      <c r="AA5351" s="11">
        <f t="shared" si="128"/>
        <v>142.06081081081081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358</v>
      </c>
      <c r="AA5352" s="11">
        <f t="shared" si="128"/>
        <v>-8.0485611510791379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370.9</v>
      </c>
      <c r="AA5353" s="11">
        <f t="shared" si="128"/>
        <v>23.898195876288661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297</v>
      </c>
      <c r="AA5354" s="11">
        <f t="shared" si="128"/>
        <v>64.565217391304358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372.4</v>
      </c>
      <c r="AA5355" s="11">
        <f t="shared" si="128"/>
        <v>11.465517241379311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403</v>
      </c>
      <c r="AA5356" s="11">
        <f t="shared" si="128"/>
        <v>64.171974522292984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360</v>
      </c>
      <c r="AA5357" s="11">
        <f t="shared" si="128"/>
        <v>25.280898876404493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423.6</v>
      </c>
      <c r="AA5358" s="11">
        <f t="shared" si="128"/>
        <v>-22.872570194384451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300</v>
      </c>
      <c r="AA5359" s="11">
        <f t="shared" si="128"/>
        <v>55.55555555555555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381</v>
      </c>
      <c r="AA5360" s="11">
        <f t="shared" si="128"/>
        <v>23.576732673267326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320</v>
      </c>
      <c r="AA5361" s="11">
        <f t="shared" si="128"/>
        <v>235.29411764705881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360.9</v>
      </c>
      <c r="AA5362" s="11">
        <f t="shared" si="128"/>
        <v>43.169856459330141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330</v>
      </c>
      <c r="AA5363" s="11">
        <f t="shared" si="128"/>
        <v>36.184210526315795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394</v>
      </c>
      <c r="AA5364" s="11">
        <f t="shared" si="128"/>
        <v>19.23828125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347.1</v>
      </c>
      <c r="AA5365" s="11">
        <f t="shared" si="128"/>
        <v>23.839285714285715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258</v>
      </c>
      <c r="AA5366" s="11">
        <f t="shared" si="128"/>
        <v>-4.5168067226890756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336</v>
      </c>
      <c r="AA5367" s="11">
        <f t="shared" si="128"/>
        <v>-30.545454545454547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435</v>
      </c>
      <c r="AA5368" s="11">
        <f t="shared" si="128"/>
        <v>-29.391891891891891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352</v>
      </c>
      <c r="AA5369" s="11">
        <f t="shared" si="128"/>
        <v>-16.51031894934334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475.3</v>
      </c>
      <c r="AA5370" s="11">
        <f t="shared" si="128"/>
        <v>150.41139240506328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369</v>
      </c>
      <c r="AA5371" s="11">
        <f t="shared" si="128"/>
        <v>1537.5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511.6</v>
      </c>
      <c r="AA5372" s="11">
        <f t="shared" si="128"/>
        <v>20.898692810457518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351</v>
      </c>
      <c r="AA5373" s="11">
        <f t="shared" si="128"/>
        <v>82.009345794392516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345</v>
      </c>
      <c r="AA5374" s="11">
        <f t="shared" si="128"/>
        <v>-31.137184115523464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369.1</v>
      </c>
      <c r="AA5375" s="11">
        <f t="shared" si="128"/>
        <v>-17.813706563706567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316</v>
      </c>
      <c r="AA5376" s="11">
        <f t="shared" si="128"/>
        <v>-10.957004160887656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364.9</v>
      </c>
      <c r="AA5377" s="11">
        <f t="shared" si="128"/>
        <v>4561.25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356.3</v>
      </c>
      <c r="AA5378" s="11">
        <f t="shared" si="128"/>
        <v>18.51871101871102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570</v>
      </c>
      <c r="AA5379" s="11">
        <f t="shared" si="128"/>
        <v>20.070422535211268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329.2</v>
      </c>
      <c r="AA5380" s="11">
        <f t="shared" si="128"/>
        <v>-35.627705627705623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306.10000000000002</v>
      </c>
      <c r="AA5381" s="11">
        <f t="shared" si="128"/>
        <v>-63.770833333333343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841.3</v>
      </c>
      <c r="AA5382" s="11">
        <f t="shared" si="128"/>
        <v>26.999358151476251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768</v>
      </c>
      <c r="AA5383" s="11">
        <f t="shared" si="128"/>
        <v>33.743409490333917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606</v>
      </c>
      <c r="AA5384" s="11">
        <f t="shared" si="128"/>
        <v>34.353741496598637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650</v>
      </c>
      <c r="AA5385" s="11">
        <f t="shared" si="128"/>
        <v>110.54421768707483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547</v>
      </c>
      <c r="AA5386" s="11">
        <f t="shared" si="128"/>
        <v>52.596153846153847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644</v>
      </c>
      <c r="AA5387" s="11">
        <f t="shared" si="128"/>
        <v>-29.433272394881172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840</v>
      </c>
      <c r="AA5388" s="11">
        <f t="shared" si="128"/>
        <v>23.230088495575224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730</v>
      </c>
      <c r="AA5389" s="11">
        <f t="shared" si="128"/>
        <v>83.333333333333329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799</v>
      </c>
      <c r="AA5390" s="11">
        <f t="shared" si="128"/>
        <v>52.70448548812665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773.1</v>
      </c>
      <c r="AA5391" s="11">
        <f t="shared" si="128"/>
        <v>89.895348837209312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553</v>
      </c>
      <c r="AA5392" s="11">
        <f t="shared" si="128"/>
        <v>-22.626841243862518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874</v>
      </c>
      <c r="AA5393" s="11">
        <f t="shared" si="128"/>
        <v>-29.289544235924932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607</v>
      </c>
      <c r="AA5394" s="11">
        <f t="shared" si="128"/>
        <v>75.875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544</v>
      </c>
      <c r="AA5395" s="11">
        <f t="shared" si="128"/>
        <v>31.55452436194896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517.5</v>
      </c>
      <c r="AA5396" s="11">
        <f t="shared" ref="AA5396:AA5433" si="129">IFERROR(Z5396/M5396,0)</f>
        <v>-19.721798780487806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546.20000000000005</v>
      </c>
      <c r="AA5397" s="11">
        <f t="shared" si="129"/>
        <v>-28.868921775898521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538</v>
      </c>
      <c r="AA5398" s="11">
        <f t="shared" si="129"/>
        <v>1345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710.5</v>
      </c>
      <c r="AA5399" s="11">
        <f t="shared" si="129"/>
        <v>-43.21776155717761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1065.0999999999999</v>
      </c>
      <c r="AA5400" s="11">
        <f t="shared" si="129"/>
        <v>52.519723865877708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810</v>
      </c>
      <c r="AA5401" s="11">
        <f t="shared" si="129"/>
        <v>106.57894736842105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584.1</v>
      </c>
      <c r="AA5402" s="11">
        <f t="shared" si="129"/>
        <v>442.5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676.1</v>
      </c>
      <c r="AA5403" s="11">
        <f t="shared" si="129"/>
        <v>231.54109589041099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1065</v>
      </c>
      <c r="AA5404" s="11">
        <f t="shared" si="129"/>
        <v>-25.333016175071361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597</v>
      </c>
      <c r="AA5405" s="11">
        <f t="shared" si="129"/>
        <v>-123.34710743801654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845</v>
      </c>
      <c r="AA5406" s="11">
        <f t="shared" si="129"/>
        <v>43.827800829875514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825</v>
      </c>
      <c r="AA5407" s="11">
        <f t="shared" si="129"/>
        <v>37.568306010928957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965</v>
      </c>
      <c r="AA5408" s="11">
        <f t="shared" si="129"/>
        <v>144.46107784431138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550</v>
      </c>
      <c r="AA5409" s="11">
        <f t="shared" si="129"/>
        <v>39.173789173789174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1590</v>
      </c>
      <c r="AA5410" s="11">
        <f t="shared" si="129"/>
        <v>38.0019120458891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1630</v>
      </c>
      <c r="AA5411" s="11">
        <f t="shared" si="129"/>
        <v>81.5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655.5</v>
      </c>
      <c r="AA5412" s="11">
        <f t="shared" si="129"/>
        <v>-17.088112617309697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890.4</v>
      </c>
      <c r="AA5413" s="11">
        <f t="shared" si="129"/>
        <v>241.95652173913041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558</v>
      </c>
      <c r="AA5414" s="11">
        <f t="shared" si="129"/>
        <v>54.280155642023352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828</v>
      </c>
      <c r="AA5415" s="11">
        <f t="shared" si="129"/>
        <v>-10.207100591715976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622</v>
      </c>
      <c r="AA5416" s="11">
        <f t="shared" si="129"/>
        <v>88.352272727272734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1247</v>
      </c>
      <c r="AA5417" s="11">
        <f t="shared" si="129"/>
        <v>299.75961538461536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1271</v>
      </c>
      <c r="AA5418" s="11">
        <f t="shared" si="129"/>
        <v>31.182531894013742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1100</v>
      </c>
      <c r="AA5419" s="11">
        <f t="shared" si="129"/>
        <v>-8.6505190311418687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855.2</v>
      </c>
      <c r="AA5420" s="11">
        <f t="shared" si="129"/>
        <v>-15.743740795287188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790</v>
      </c>
      <c r="AA5421" s="11">
        <f t="shared" si="129"/>
        <v>-101.28205128205128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613</v>
      </c>
      <c r="AA5422" s="11">
        <f t="shared" si="129"/>
        <v>333.15217391304344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1635.2</v>
      </c>
      <c r="AA5423" s="11">
        <f t="shared" si="129"/>
        <v>-27.658998646820027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766.1</v>
      </c>
      <c r="AA5424" s="11">
        <f t="shared" si="129"/>
        <v>-12.160317460317462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1805</v>
      </c>
      <c r="AA5425" s="11">
        <f t="shared" si="129"/>
        <v>53.276269185360093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685.3</v>
      </c>
      <c r="AA5426" s="11">
        <f t="shared" si="129"/>
        <v>-16.617361784675072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600</v>
      </c>
      <c r="AA5427" s="11">
        <f t="shared" si="129"/>
        <v>-13.227513227513228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1100</v>
      </c>
      <c r="AA5428" s="11">
        <f t="shared" si="129"/>
        <v>-30.555555555555557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618.9</v>
      </c>
      <c r="AA5429" s="11">
        <f t="shared" si="129"/>
        <v>224.23913043478262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1122</v>
      </c>
      <c r="AA5430" s="11">
        <f t="shared" si="129"/>
        <v>395.07042253521126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919.9</v>
      </c>
      <c r="AA5431" s="11">
        <f t="shared" si="129"/>
        <v>-27.54191616766467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1300</v>
      </c>
      <c r="AA5432" s="11">
        <f t="shared" si="129"/>
        <v>14.580529385374607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680</v>
      </c>
      <c r="AA5433" s="11">
        <f t="shared" si="129"/>
        <v>131.7829457364341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193</v>
      </c>
      <c r="AA5434" s="11">
        <f t="shared" ref="AA5434:AA5497" si="130">IFERROR(Z5434/M5434,0)</f>
        <v>66.095890410958901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307.5</v>
      </c>
      <c r="AA5435" s="11">
        <f t="shared" si="130"/>
        <v>34.943181818181813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474</v>
      </c>
      <c r="AA5436" s="11">
        <f t="shared" si="130"/>
        <v>45.930232558139537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162</v>
      </c>
      <c r="AA5437" s="11">
        <f t="shared" si="130"/>
        <v>225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349.5</v>
      </c>
      <c r="AA5438" s="11">
        <f t="shared" si="130"/>
        <v>12.068370165745856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186.5</v>
      </c>
      <c r="AA5439" s="11">
        <f t="shared" si="130"/>
        <v>-5.9699103713188224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266</v>
      </c>
      <c r="AA5440" s="11">
        <f t="shared" si="130"/>
        <v>-17.007672634271099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190</v>
      </c>
      <c r="AA5441" s="11">
        <f t="shared" si="130"/>
        <v>-67.857142857142861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324.7</v>
      </c>
      <c r="AA5442" s="11">
        <f t="shared" si="130"/>
        <v>61.496212121212118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422.4</v>
      </c>
      <c r="AA5443" s="11">
        <f t="shared" si="130"/>
        <v>25.945945945945944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300.2</v>
      </c>
      <c r="AA5444" s="11">
        <f t="shared" si="130"/>
        <v>-33.504464285714285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296</v>
      </c>
      <c r="AA5445" s="11">
        <f t="shared" si="130"/>
        <v>-336.36363636363637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280.89999999999998</v>
      </c>
      <c r="AA5446" s="11">
        <f t="shared" si="130"/>
        <v>43.348765432098759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473</v>
      </c>
      <c r="AA5447" s="11">
        <f t="shared" si="130"/>
        <v>46.555118110236222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349.9</v>
      </c>
      <c r="AA5448" s="11">
        <f t="shared" si="130"/>
        <v>-78.102678571428555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350</v>
      </c>
      <c r="AA5449" s="11">
        <f t="shared" si="130"/>
        <v>52.710843373493979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224.9</v>
      </c>
      <c r="AA5450" s="11">
        <f t="shared" si="130"/>
        <v>20.595238095238095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678</v>
      </c>
      <c r="AA5451" s="11">
        <f t="shared" si="130"/>
        <v>-99.705882352941174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266.10000000000002</v>
      </c>
      <c r="AA5452" s="11">
        <f t="shared" si="130"/>
        <v>28.7987012987013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522</v>
      </c>
      <c r="AA5453" s="11">
        <f t="shared" si="130"/>
        <v>36.25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554.70000000000005</v>
      </c>
      <c r="AA5454" s="11">
        <f t="shared" si="130"/>
        <v>14.078680203045687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269</v>
      </c>
      <c r="AA5455" s="11">
        <f t="shared" si="130"/>
        <v>17.422279792746114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289</v>
      </c>
      <c r="AA5456" s="11">
        <f t="shared" si="130"/>
        <v>-8.1916099773242621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217</v>
      </c>
      <c r="AA5457" s="11">
        <f t="shared" si="130"/>
        <v>-301.38888888888891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518</v>
      </c>
      <c r="AA5458" s="11">
        <f t="shared" si="130"/>
        <v>159.87654320987653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272.60000000000002</v>
      </c>
      <c r="AA5459" s="11">
        <f t="shared" si="130"/>
        <v>53.661417322834652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324</v>
      </c>
      <c r="AA5460" s="11">
        <f t="shared" si="130"/>
        <v>-39.90147783251232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495.1</v>
      </c>
      <c r="AA5461" s="11">
        <f t="shared" si="130"/>
        <v>-19.461477987421382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490</v>
      </c>
      <c r="AA5462" s="11">
        <f t="shared" si="130"/>
        <v>31.170483460559794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445.2</v>
      </c>
      <c r="AA5463" s="11">
        <f t="shared" si="130"/>
        <v>24.955156950672645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264.7</v>
      </c>
      <c r="AA5464" s="11">
        <f t="shared" si="130"/>
        <v>34.110824742268044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449</v>
      </c>
      <c r="AA5465" s="11">
        <f t="shared" si="130"/>
        <v>-94.327731092436977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314.89999999999998</v>
      </c>
      <c r="AA5466" s="11">
        <f t="shared" si="130"/>
        <v>-24.912974683544302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424</v>
      </c>
      <c r="AA5467" s="11">
        <f t="shared" si="130"/>
        <v>21.855670103092784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415.2</v>
      </c>
      <c r="AA5468" s="11">
        <f t="shared" si="130"/>
        <v>-399.23076923076923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175.5</v>
      </c>
      <c r="AA5469" s="11">
        <f t="shared" si="130"/>
        <v>-7.7108963093145864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446</v>
      </c>
      <c r="AA5470" s="11">
        <f t="shared" si="130"/>
        <v>44.6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310</v>
      </c>
      <c r="AA5471" s="11">
        <f t="shared" si="130"/>
        <v>-15.469061876247507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388</v>
      </c>
      <c r="AA5472" s="11">
        <f t="shared" si="130"/>
        <v>970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273</v>
      </c>
      <c r="AA5473" s="11">
        <f t="shared" si="130"/>
        <v>11.626916524701874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1081</v>
      </c>
      <c r="AA5474" s="11">
        <f t="shared" si="130"/>
        <v>65.120481927710841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325</v>
      </c>
      <c r="AA5475" s="11">
        <f t="shared" si="130"/>
        <v>-677.08333333333337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Power</v>
      </c>
      <c r="Z5476">
        <f>IFERROR(VLOOKUP(C5476,[1]LP!$B:$C,2,FALSE),0)</f>
        <v>243</v>
      </c>
      <c r="AA5476" s="11">
        <f t="shared" si="130"/>
        <v>-289.28571428571428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395</v>
      </c>
      <c r="AA5477" s="11">
        <f t="shared" si="130"/>
        <v>19.100580270793039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241.9</v>
      </c>
      <c r="AA5478" s="11">
        <f t="shared" si="130"/>
        <v>49.97933884297521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208</v>
      </c>
      <c r="AA5479" s="11">
        <f t="shared" si="130"/>
        <v>-6.6073697585768745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564.9</v>
      </c>
      <c r="AA5480" s="11">
        <f t="shared" si="130"/>
        <v>21.236842105263158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231.9</v>
      </c>
      <c r="AA5481" s="11">
        <f t="shared" si="130"/>
        <v>15.927197802197803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285</v>
      </c>
      <c r="AA5482" s="11">
        <f t="shared" si="130"/>
        <v>-12.5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521</v>
      </c>
      <c r="AA5483" s="11">
        <f t="shared" si="130"/>
        <v>14.954075774971296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176</v>
      </c>
      <c r="AA5484" s="11">
        <f t="shared" si="130"/>
        <v>-89.795918367346943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364</v>
      </c>
      <c r="AA5485" s="11">
        <f t="shared" si="130"/>
        <v>-185.71428571428572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205.1</v>
      </c>
      <c r="AA5486" s="11">
        <f t="shared" si="130"/>
        <v>8.1518282988871213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280.5</v>
      </c>
      <c r="AA5487" s="11">
        <f t="shared" si="130"/>
        <v>50.089285714285715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651.70000000000005</v>
      </c>
      <c r="AA5488" s="11">
        <f t="shared" si="130"/>
        <v>32.326388888888893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343.6</v>
      </c>
      <c r="AA5489" s="11">
        <f t="shared" si="130"/>
        <v>52.699386503067494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457.5</v>
      </c>
      <c r="AA5490" s="11">
        <f t="shared" si="130"/>
        <v>-1906.25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500</v>
      </c>
      <c r="AA5491" s="11">
        <f t="shared" si="130"/>
        <v>21.331058020477816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583.6</v>
      </c>
      <c r="AA5492" s="11">
        <f t="shared" si="130"/>
        <v>34.088785046728972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711</v>
      </c>
      <c r="AA5493" s="11">
        <f t="shared" si="130"/>
        <v>19.64088397790055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617</v>
      </c>
      <c r="AA5494" s="11">
        <f t="shared" si="130"/>
        <v>11.519790888722927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371.9</v>
      </c>
      <c r="AA5495" s="11">
        <f t="shared" si="130"/>
        <v>-14.781399046104928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341</v>
      </c>
      <c r="AA5496" s="11">
        <f t="shared" si="130"/>
        <v>39.105504587155963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380.9</v>
      </c>
      <c r="AA5497" s="11">
        <f t="shared" si="130"/>
        <v>21.890804597701148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508.3</v>
      </c>
      <c r="AA5498" s="11">
        <f t="shared" ref="AA5498:AA5516" si="131">IFERROR(Z5498/M5498,0)</f>
        <v>16.920772303595207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231</v>
      </c>
      <c r="AA5499" s="11">
        <f t="shared" si="131"/>
        <v>-14.845758354755784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727.9</v>
      </c>
      <c r="AA5500" s="11">
        <f t="shared" si="131"/>
        <v>24.657859078590786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430</v>
      </c>
      <c r="AA5501" s="11">
        <f t="shared" si="131"/>
        <v>34.455128205128204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407.9</v>
      </c>
      <c r="AA5502" s="11">
        <f t="shared" si="131"/>
        <v>21.069214876033058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394.9</v>
      </c>
      <c r="AA5503" s="11">
        <f t="shared" si="131"/>
        <v>49.861111111111107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444.5</v>
      </c>
      <c r="AA5504" s="11">
        <f t="shared" si="131"/>
        <v>-317.5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414</v>
      </c>
      <c r="AA5505" s="11">
        <f t="shared" si="131"/>
        <v>95.833333333333329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388.1</v>
      </c>
      <c r="AA5506" s="11">
        <f t="shared" si="131"/>
        <v>-21.754484304932738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451</v>
      </c>
      <c r="AA5507" s="11">
        <f t="shared" si="131"/>
        <v>15.033333333333333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660</v>
      </c>
      <c r="AA5508" s="11">
        <f t="shared" si="131"/>
        <v>750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199</v>
      </c>
      <c r="AA5509" s="11">
        <f t="shared" si="131"/>
        <v>-16.921768707482993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313.5</v>
      </c>
      <c r="AA5510" s="11">
        <f t="shared" si="131"/>
        <v>-132.83898305084747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367.1</v>
      </c>
      <c r="AA5511" s="11">
        <f t="shared" si="131"/>
        <v>-4588.75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493</v>
      </c>
      <c r="AA5512" s="11">
        <f t="shared" si="131"/>
        <v>24.214145383104125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358</v>
      </c>
      <c r="AA5513" s="11">
        <f t="shared" si="131"/>
        <v>-14.139020537124802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515</v>
      </c>
      <c r="AA5514" s="11">
        <f t="shared" si="131"/>
        <v>-443.96551724137936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596</v>
      </c>
      <c r="AA5515" s="11">
        <f t="shared" si="131"/>
        <v>59.839357429718874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696</v>
      </c>
      <c r="AA5516" s="11">
        <f t="shared" si="131"/>
        <v>18.64951768488746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664.6</v>
      </c>
      <c r="AA5517" s="11">
        <f t="shared" ref="AA5517:AA5540" si="132">IFERROR(Z5517/M5517,0)</f>
        <v>31.587452471482891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1344</v>
      </c>
      <c r="AA5518" s="11">
        <f t="shared" si="132"/>
        <v>149.33333333333334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613.79999999999995</v>
      </c>
      <c r="AA5519" s="11">
        <f t="shared" si="132"/>
        <v>79.921875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568.9</v>
      </c>
      <c r="AA5520" s="11">
        <f t="shared" si="132"/>
        <v>54.913127413127413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441</v>
      </c>
      <c r="AA5521" s="11">
        <f t="shared" si="132"/>
        <v>58.026315789473685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441</v>
      </c>
      <c r="AA5522" s="11">
        <f t="shared" si="132"/>
        <v>36.996644295302012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530.79999999999995</v>
      </c>
      <c r="AA5523" s="11">
        <f t="shared" si="132"/>
        <v>40.830769230769228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563</v>
      </c>
      <c r="AA5524" s="11">
        <f t="shared" si="132"/>
        <v>27.277131782945737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502.9</v>
      </c>
      <c r="AA5525" s="11">
        <f t="shared" si="132"/>
        <v>43.353448275862071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440.1</v>
      </c>
      <c r="AA5526" s="11">
        <f t="shared" si="132"/>
        <v>41.676136363636367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388.6</v>
      </c>
      <c r="AA5527" s="11">
        <f t="shared" si="132"/>
        <v>32.383333333333333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514</v>
      </c>
      <c r="AA5528" s="11">
        <f t="shared" si="132"/>
        <v>55.150214592274679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864</v>
      </c>
      <c r="AA5529" s="11">
        <f t="shared" si="132"/>
        <v>24.296962879640045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808.6</v>
      </c>
      <c r="AA5530" s="11">
        <f t="shared" si="132"/>
        <v>46.258581235697939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760</v>
      </c>
      <c r="AA5531" s="11">
        <f t="shared" si="132"/>
        <v>53.977272727272727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705.4</v>
      </c>
      <c r="AA5532" s="11">
        <f t="shared" si="132"/>
        <v>30.145299145299145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772</v>
      </c>
      <c r="AA5533" s="11">
        <f t="shared" si="132"/>
        <v>51.466666666666669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13777</v>
      </c>
      <c r="AA5534" s="11">
        <f t="shared" si="132"/>
        <v>66.723169314219305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551.1</v>
      </c>
      <c r="AA5535" s="11">
        <f t="shared" si="132"/>
        <v>82.008928571428584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570</v>
      </c>
      <c r="AA5536" s="11">
        <f t="shared" si="132"/>
        <v>42.921686746987952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519</v>
      </c>
      <c r="AA5537" s="11">
        <f t="shared" si="132"/>
        <v>95.40441176470587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719</v>
      </c>
      <c r="AA5538" s="11">
        <f t="shared" si="132"/>
        <v>36.022044088176351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668</v>
      </c>
      <c r="AA5539" s="11">
        <f t="shared" si="132"/>
        <v>76.958525345622121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542</v>
      </c>
      <c r="AA5540" s="11">
        <f t="shared" si="132"/>
        <v>66.748768472906406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759.6</v>
      </c>
      <c r="AA5541" s="11">
        <f t="shared" ref="AA5541:AA5562" si="133">IFERROR(Z5541/M5541,0)</f>
        <v>48.045540796963948</v>
      </c>
      <c r="AB5541" s="11">
        <f>IFERROR(VLOOKUP(AD5541,[2]Sheet2!$M:$O,2,FALSE),0)</f>
        <v>5.2632000000000003</v>
      </c>
      <c r="AC5541" s="11">
        <f>IFERROR(VLOOKUP(AD5541,[2]Sheet2!$M:$O,3,FALSE),0)</f>
        <v>0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449.8</v>
      </c>
      <c r="AA5542" s="11">
        <f t="shared" si="133"/>
        <v>73.019480519480524</v>
      </c>
      <c r="AB5542" s="11">
        <f>IFERROR(VLOOKUP(AD5542,[2]Sheet2!$M:$O,2,FALSE),0)</f>
        <v>26.578900000000001</v>
      </c>
      <c r="AC5542" s="11">
        <f>IFERROR(VLOOKUP(AD5542,[2]Sheet2!$M:$O,3,FALSE),0)</f>
        <v>5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773.3</v>
      </c>
      <c r="AA5543" s="11">
        <f t="shared" si="133"/>
        <v>38.131163708086781</v>
      </c>
      <c r="AB5543" s="11">
        <f>IFERROR(VLOOKUP(AD5543,[2]Sheet2!$M:$O,2,FALSE),0)</f>
        <v>11</v>
      </c>
      <c r="AC5543" s="11">
        <f>IFERROR(VLOOKUP(AD5543,[2]Sheet2!$M:$O,3,FALSE),0)</f>
        <v>4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860</v>
      </c>
      <c r="AA5544" s="11">
        <f t="shared" si="133"/>
        <v>87.309644670050758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796</v>
      </c>
      <c r="AA5545" s="11">
        <f t="shared" si="133"/>
        <v>149.90583804143128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616</v>
      </c>
      <c r="AA5546" s="11">
        <f t="shared" si="133"/>
        <v>-37.698898408812731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10242.9</v>
      </c>
      <c r="AA5547" s="11">
        <f t="shared" si="133"/>
        <v>22.510383930729841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12000</v>
      </c>
      <c r="AA5548" s="11">
        <f t="shared" si="133"/>
        <v>25.309514268238669</v>
      </c>
      <c r="AB5548" s="11">
        <f>IFERROR(VLOOKUP(AD5548,[2]Sheet2!$M:$O,2,FALSE),0)</f>
        <v>60</v>
      </c>
      <c r="AC5548" s="11">
        <f>IFERROR(VLOOKUP(AD5548,[2]Sheet2!$M:$O,3,FALSE),0)</f>
        <v>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1485</v>
      </c>
      <c r="AA5549" s="11">
        <f t="shared" si="133"/>
        <v>54.655870445344128</v>
      </c>
      <c r="AB5549" s="11">
        <f>IFERROR(VLOOKUP(AD5549,[2]Sheet2!$M:$O,2,FALSE),0)</f>
        <v>15</v>
      </c>
      <c r="AC5549" s="11">
        <f>IFERROR(VLOOKUP(AD5549,[2]Sheet2!$M:$O,3,FALSE),0)</f>
        <v>10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5</v>
      </c>
      <c r="AC5550" s="11">
        <f>IFERROR(VLOOKUP(AD5550,[2]Sheet2!$M:$O,3,FALSE),0)</f>
        <v>25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38318</v>
      </c>
      <c r="AA5551" s="11">
        <f t="shared" si="133"/>
        <v>19.283668919564988</v>
      </c>
      <c r="AB5551" s="11">
        <f>IFERROR(VLOOKUP(AD5551,[2]Sheet2!$M:$O,2,FALSE),0)</f>
        <v>1580</v>
      </c>
      <c r="AC5551" s="11">
        <f>IFERROR(VLOOKUP(AD5551,[2]Sheet2!$M:$O,3,FALSE),0)</f>
        <v>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468</v>
      </c>
      <c r="AA5552" s="11">
        <f t="shared" si="133"/>
        <v>68.122270742358083</v>
      </c>
      <c r="AB5552" s="11">
        <f>IFERROR(VLOOKUP(AD5552,[2]Sheet2!$M:$O,2,FALSE),0)</f>
        <v>0.75</v>
      </c>
      <c r="AC5552" s="11">
        <f>IFERROR(VLOOKUP(AD5552,[2]Sheet2!$M:$O,3,FALSE),0)</f>
        <v>14.25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478</v>
      </c>
      <c r="AA5553" s="11">
        <f t="shared" si="133"/>
        <v>356.71641791044772</v>
      </c>
      <c r="AB5553" s="11">
        <f>IFERROR(VLOOKUP(AD5553,[2]Sheet2!$M:$O,2,FALSE),0)</f>
        <v>0</v>
      </c>
      <c r="AC5553" s="11">
        <f>IFERROR(VLOOKUP(AD5553,[2]Sheet2!$M:$O,3,FALSE),0)</f>
        <v>15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2091</v>
      </c>
      <c r="AA5554" s="11">
        <f t="shared" si="133"/>
        <v>122.42388758782202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179</v>
      </c>
      <c r="AA5555" s="11">
        <f t="shared" si="133"/>
        <v>29.489291598023062</v>
      </c>
      <c r="AB5555" s="11">
        <f>IFERROR(VLOOKUP(AD5555,[2]Sheet2!$M:$O,2,FALSE),0)</f>
        <v>5.2629999999999999</v>
      </c>
      <c r="AC5555" s="11">
        <f>IFERROR(VLOOKUP(AD5555,[2]Sheet2!$M:$O,3,FALSE),0)</f>
        <v>0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211</v>
      </c>
      <c r="AA5556" s="11">
        <f t="shared" si="133"/>
        <v>31.25925925925926</v>
      </c>
      <c r="AB5556" s="11">
        <f>IFERROR(VLOOKUP(AD5556,[2]Sheet2!$M:$O,2,FALSE),0)</f>
        <v>4.2104999999999997</v>
      </c>
      <c r="AC5556" s="11">
        <f>IFERROR(VLOOKUP(AD5556,[2]Sheet2!$M:$O,3,FALSE),0)</f>
        <v>0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758</v>
      </c>
      <c r="AA5557" s="11">
        <f t="shared" si="133"/>
        <v>227.62762762762762</v>
      </c>
      <c r="AB5557" s="11">
        <f>IFERROR(VLOOKUP(AD5557,[2]Sheet2!$M:$O,2,FALSE),0)</f>
        <v>8.4210999999999991</v>
      </c>
      <c r="AC5557" s="11">
        <f>IFERROR(VLOOKUP(AD5557,[2]Sheet2!$M:$O,3,FALSE),0)</f>
        <v>0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582.5</v>
      </c>
      <c r="AA5558" s="11">
        <f t="shared" si="133"/>
        <v>606.77083333333337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996</v>
      </c>
      <c r="AA5559" s="11">
        <f t="shared" si="133"/>
        <v>70.990734141126168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5071</v>
      </c>
      <c r="AA5560" s="11">
        <f t="shared" si="133"/>
        <v>179.50442477876106</v>
      </c>
      <c r="AB5560" s="11">
        <f>IFERROR(VLOOKUP(AD5560,[2]Sheet2!$M:$O,2,FALSE),0)</f>
        <v>0.79</v>
      </c>
      <c r="AC5560" s="11">
        <f>IFERROR(VLOOKUP(AD5560,[2]Sheet2!$M:$O,3,FALSE),0)</f>
        <v>15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860</v>
      </c>
      <c r="AA5561" s="11">
        <f t="shared" si="133"/>
        <v>19.838523644752019</v>
      </c>
      <c r="AB5561" s="11">
        <f>IFERROR(VLOOKUP(AD5561,[2]Sheet2!$M:$O,2,FALSE),0)</f>
        <v>40</v>
      </c>
      <c r="AC5561" s="11">
        <f>IFERROR(VLOOKUP(AD5561,[2]Sheet2!$M:$O,3,FALSE),0)</f>
        <v>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365</v>
      </c>
      <c r="AA5562" s="11">
        <f t="shared" si="133"/>
        <v>2807.6923076923076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759.6</v>
      </c>
      <c r="AA5563" s="11">
        <f t="shared" ref="AA5563:AA5583" si="134">IFERROR(Z5563/M5563,0)</f>
        <v>169.55357142857142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449.8</v>
      </c>
      <c r="AA5564" s="11">
        <f t="shared" si="134"/>
        <v>97.359307359307365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773.3</v>
      </c>
      <c r="AA5565" s="11">
        <f t="shared" si="134"/>
        <v>82.972103004291839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860</v>
      </c>
      <c r="AA5566" s="11">
        <f t="shared" si="134"/>
        <v>154.67625899280577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616</v>
      </c>
      <c r="AA5567" s="11">
        <f t="shared" si="134"/>
        <v>-42.777777777777779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10242.9</v>
      </c>
      <c r="AA5568" s="11">
        <f t="shared" si="134"/>
        <v>47.394503053858962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12000</v>
      </c>
      <c r="AA5569" s="11">
        <f t="shared" si="134"/>
        <v>27.287611424413317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1485</v>
      </c>
      <c r="AA5570" s="11">
        <f t="shared" si="134"/>
        <v>85.9375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38318</v>
      </c>
      <c r="AA5572" s="11">
        <f t="shared" si="134"/>
        <v>15.968760939505577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468</v>
      </c>
      <c r="AA5573" s="11">
        <f t="shared" si="134"/>
        <v>-96.694214876033058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2091</v>
      </c>
      <c r="AA5574" s="11">
        <f t="shared" si="134"/>
        <v>104.96987951807228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904</v>
      </c>
      <c r="AA5575" s="11">
        <f t="shared" si="134"/>
        <v>167.40740740740739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179</v>
      </c>
      <c r="AA5576" s="11">
        <f t="shared" si="134"/>
        <v>26.957831325301207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211</v>
      </c>
      <c r="AA5577" s="11">
        <f t="shared" si="134"/>
        <v>27.61780104712042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758</v>
      </c>
      <c r="AA5578" s="11">
        <f t="shared" si="134"/>
        <v>557.35294117647049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582.5</v>
      </c>
      <c r="AA5579" s="11">
        <f t="shared" si="134"/>
        <v>202.25694444444446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996</v>
      </c>
      <c r="AA5580" s="11">
        <f t="shared" si="134"/>
        <v>69.747899159663874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5071</v>
      </c>
      <c r="AA5581" s="11">
        <f t="shared" si="134"/>
        <v>184.26598837209303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860</v>
      </c>
      <c r="AA5582" s="11">
        <f t="shared" si="134"/>
        <v>19.094138543516873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365</v>
      </c>
      <c r="AA5583" s="11">
        <f t="shared" si="134"/>
        <v>-72.420634920634924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26</v>
      </c>
      <c r="D5584" s="12">
        <v>231.4</v>
      </c>
      <c r="E5584" s="12">
        <v>13451674.08</v>
      </c>
      <c r="F5584" s="12">
        <v>16142190.27</v>
      </c>
      <c r="G5584" s="12">
        <v>229368832.63999999</v>
      </c>
      <c r="H5584" s="12">
        <v>187361479.19999999</v>
      </c>
      <c r="I5584" s="12">
        <v>4487380.33</v>
      </c>
      <c r="J5584" s="12">
        <v>5463262.6100000003</v>
      </c>
      <c r="K5584" s="21">
        <v>2946184.13</v>
      </c>
      <c r="L5584" s="21">
        <v>1029312.46</v>
      </c>
      <c r="M5584" s="21">
        <v>15.3</v>
      </c>
      <c r="N5584" s="21">
        <v>15.12</v>
      </c>
      <c r="O5584" s="21">
        <v>1.05</v>
      </c>
      <c r="P5584" s="21">
        <v>6.96</v>
      </c>
      <c r="Q5584" s="21">
        <v>0.34</v>
      </c>
      <c r="R5584" s="21">
        <v>15.88</v>
      </c>
      <c r="S5584" s="22">
        <v>3.02</v>
      </c>
      <c r="T5584" s="21">
        <v>220</v>
      </c>
      <c r="U5584" s="21">
        <v>275.2</v>
      </c>
      <c r="V5584" s="12">
        <v>0.1893</v>
      </c>
      <c r="W5584" s="21">
        <v>-326819.37</v>
      </c>
      <c r="X5584" s="21">
        <v>-2.4300000000000002</v>
      </c>
      <c r="Y5584" s="12" t="str">
        <f>IFERROR(VLOOKUP(C5584,[1]Index!$D:$F,3,FALSE),"Non List")</f>
        <v>Commercial Banks</v>
      </c>
      <c r="Z5584">
        <f>IFERROR(VLOOKUP(C5584,[1]LP!$B:$C,2,FALSE),0)</f>
        <v>230.6</v>
      </c>
      <c r="AA5584" s="11">
        <f t="shared" ref="AA5584:AA5647" si="135">IFERROR(Z5584/M5584,0)</f>
        <v>15.071895424836601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28</v>
      </c>
      <c r="D5585" s="12">
        <v>166</v>
      </c>
      <c r="E5585" s="12">
        <v>14200974.005999999</v>
      </c>
      <c r="F5585" s="12">
        <v>6561116.5449999999</v>
      </c>
      <c r="G5585" s="12">
        <v>175808073.729</v>
      </c>
      <c r="H5585" s="12">
        <v>148304167.35800001</v>
      </c>
      <c r="I5585" s="12">
        <v>2839831.466</v>
      </c>
      <c r="J5585" s="12">
        <v>3469351.4959999998</v>
      </c>
      <c r="K5585" s="21">
        <v>1945955.2180000001</v>
      </c>
      <c r="L5585" s="21">
        <v>782784.84100000001</v>
      </c>
      <c r="M5585" s="21">
        <v>11.02</v>
      </c>
      <c r="N5585" s="21">
        <v>15.06</v>
      </c>
      <c r="O5585" s="21">
        <v>1.1399999999999999</v>
      </c>
      <c r="P5585" s="21">
        <v>7.54</v>
      </c>
      <c r="Q5585" s="21">
        <v>0.36</v>
      </c>
      <c r="R5585" s="21">
        <v>17.170000000000002</v>
      </c>
      <c r="S5585" s="22">
        <v>4.07</v>
      </c>
      <c r="T5585" s="21">
        <v>146.19999999999999</v>
      </c>
      <c r="U5585" s="21">
        <v>190.4</v>
      </c>
      <c r="V5585" s="12">
        <v>0.14699999999999999</v>
      </c>
      <c r="W5585" s="21">
        <v>-213091.606</v>
      </c>
      <c r="X5585" s="21">
        <v>-1.5</v>
      </c>
      <c r="Y5585" s="12" t="str">
        <f>IFERROR(VLOOKUP(C5585,[1]Index!$D:$F,3,FALSE),"Non List")</f>
        <v>Commercial Banks</v>
      </c>
      <c r="Z5585">
        <f>IFERROR(VLOOKUP(C5585,[1]LP!$B:$C,2,FALSE),0)</f>
        <v>165</v>
      </c>
      <c r="AA5585" s="11">
        <f t="shared" si="135"/>
        <v>14.972776769509982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29</v>
      </c>
      <c r="D5586" s="12">
        <v>520</v>
      </c>
      <c r="E5586" s="12">
        <v>11767904</v>
      </c>
      <c r="F5586" s="12">
        <v>14070995</v>
      </c>
      <c r="G5586" s="12">
        <v>213862486</v>
      </c>
      <c r="H5586" s="12">
        <v>168483846</v>
      </c>
      <c r="I5586" s="12">
        <v>3623486</v>
      </c>
      <c r="J5586" s="12">
        <v>4502724</v>
      </c>
      <c r="K5586" s="21">
        <v>2879939</v>
      </c>
      <c r="L5586" s="21">
        <v>1713148</v>
      </c>
      <c r="M5586" s="21">
        <v>29.1</v>
      </c>
      <c r="N5586" s="21">
        <v>17.87</v>
      </c>
      <c r="O5586" s="21">
        <v>2.37</v>
      </c>
      <c r="P5586" s="21">
        <v>13.26</v>
      </c>
      <c r="Q5586" s="21">
        <v>0.62</v>
      </c>
      <c r="R5586" s="21">
        <v>42.35</v>
      </c>
      <c r="S5586" s="22">
        <v>0.77</v>
      </c>
      <c r="T5586" s="21">
        <v>219.57</v>
      </c>
      <c r="U5586" s="21">
        <v>379.16</v>
      </c>
      <c r="V5586" s="12">
        <v>-0.27079999999999999</v>
      </c>
      <c r="W5586" s="21">
        <v>2404923</v>
      </c>
      <c r="X5586" s="21">
        <v>20.440000000000001</v>
      </c>
      <c r="Y5586" s="12" t="str">
        <f>IFERROR(VLOOKUP(C5586,[1]Index!$D:$F,3,FALSE),"Non List")</f>
        <v>Commercial Banks</v>
      </c>
      <c r="Z5586">
        <f>IFERROR(VLOOKUP(C5586,[1]LP!$B:$C,2,FALSE),0)</f>
        <v>519</v>
      </c>
      <c r="AA5586" s="11">
        <f t="shared" si="135"/>
        <v>17.835051546391753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30</v>
      </c>
      <c r="D5587" s="12">
        <v>191.9</v>
      </c>
      <c r="E5587" s="12">
        <v>36128770</v>
      </c>
      <c r="F5587" s="12">
        <v>20739162</v>
      </c>
      <c r="G5587" s="12">
        <v>454248074</v>
      </c>
      <c r="H5587" s="12">
        <v>364749513</v>
      </c>
      <c r="I5587" s="12">
        <v>9028791</v>
      </c>
      <c r="J5587" s="12">
        <v>10862625</v>
      </c>
      <c r="K5587" s="21">
        <v>6979036</v>
      </c>
      <c r="L5587" s="21">
        <v>2042330</v>
      </c>
      <c r="M5587" s="21">
        <v>11.3</v>
      </c>
      <c r="N5587" s="21">
        <v>16.98</v>
      </c>
      <c r="O5587" s="21">
        <v>1.22</v>
      </c>
      <c r="P5587" s="21">
        <v>7.18</v>
      </c>
      <c r="Q5587" s="21">
        <v>0.36</v>
      </c>
      <c r="R5587" s="21">
        <v>20.72</v>
      </c>
      <c r="S5587" s="22">
        <v>4.68</v>
      </c>
      <c r="T5587" s="21">
        <v>157.4</v>
      </c>
      <c r="U5587" s="21">
        <v>200.05</v>
      </c>
      <c r="V5587" s="12">
        <v>4.2500000000000003E-2</v>
      </c>
      <c r="W5587" s="21">
        <v>-1277075</v>
      </c>
      <c r="X5587" s="21">
        <v>-3.53</v>
      </c>
      <c r="Y5587" s="12" t="str">
        <f>IFERROR(VLOOKUP(C5587,[1]Index!$D:$F,3,FALSE),"Non List")</f>
        <v>Commercial Banks</v>
      </c>
      <c r="Z5587">
        <f>IFERROR(VLOOKUP(C5587,[1]LP!$B:$C,2,FALSE),0)</f>
        <v>188.7</v>
      </c>
      <c r="AA5587" s="11">
        <f t="shared" si="135"/>
        <v>16.699115044247787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31</v>
      </c>
      <c r="D5588" s="12">
        <v>192.2</v>
      </c>
      <c r="E5588" s="12">
        <v>21656615.629999999</v>
      </c>
      <c r="F5588" s="12">
        <v>13464986.1</v>
      </c>
      <c r="G5588" s="12">
        <v>298033161.44999999</v>
      </c>
      <c r="H5588" s="12">
        <v>236409286.36000001</v>
      </c>
      <c r="I5588" s="12">
        <v>5820094.7999999998</v>
      </c>
      <c r="J5588" s="12">
        <v>6606289.3799999999</v>
      </c>
      <c r="K5588" s="21">
        <v>4159714.09</v>
      </c>
      <c r="L5588" s="21">
        <v>1503974.5</v>
      </c>
      <c r="M5588" s="21">
        <v>13.88</v>
      </c>
      <c r="N5588" s="21">
        <v>13.85</v>
      </c>
      <c r="O5588" s="21">
        <v>1.19</v>
      </c>
      <c r="P5588" s="21">
        <v>8.56</v>
      </c>
      <c r="Q5588" s="21">
        <v>0.41</v>
      </c>
      <c r="R5588" s="21">
        <v>16.48</v>
      </c>
      <c r="S5588" s="22">
        <v>4.95</v>
      </c>
      <c r="T5588" s="21">
        <v>162.16999999999999</v>
      </c>
      <c r="U5588" s="21">
        <v>225.05</v>
      </c>
      <c r="V5588" s="12">
        <v>0.1709</v>
      </c>
      <c r="W5588" s="21">
        <v>-4523398.71</v>
      </c>
      <c r="X5588" s="21">
        <v>-20.89</v>
      </c>
      <c r="Y5588" s="12" t="str">
        <f>IFERROR(VLOOKUP(C5588,[1]Index!$D:$F,3,FALSE),"Non List")</f>
        <v>Commercial Banks</v>
      </c>
      <c r="Z5588">
        <f>IFERROR(VLOOKUP(C5588,[1]LP!$B:$C,2,FALSE),0)</f>
        <v>192</v>
      </c>
      <c r="AA5588" s="11">
        <f t="shared" si="135"/>
        <v>13.832853025936599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33</v>
      </c>
      <c r="D5589" s="12">
        <v>146</v>
      </c>
      <c r="E5589" s="12">
        <v>26225861.34</v>
      </c>
      <c r="F5589" s="12">
        <v>9656385.6710000001</v>
      </c>
      <c r="G5589" s="12">
        <v>318765722.42000002</v>
      </c>
      <c r="H5589" s="12">
        <v>275438710.31800002</v>
      </c>
      <c r="I5589" s="12">
        <v>5725399.5619999999</v>
      </c>
      <c r="J5589" s="12">
        <v>7254080.324</v>
      </c>
      <c r="K5589" s="21">
        <v>4259594.4759999998</v>
      </c>
      <c r="L5589" s="21">
        <v>867211.478</v>
      </c>
      <c r="M5589" s="21">
        <v>6.6</v>
      </c>
      <c r="N5589" s="21">
        <v>22.12</v>
      </c>
      <c r="O5589" s="21">
        <v>1.07</v>
      </c>
      <c r="P5589" s="21">
        <v>4.83</v>
      </c>
      <c r="Q5589" s="21">
        <v>0.21</v>
      </c>
      <c r="R5589" s="21">
        <v>23.67</v>
      </c>
      <c r="S5589" s="22">
        <v>4.97</v>
      </c>
      <c r="T5589" s="21">
        <v>136.82</v>
      </c>
      <c r="U5589" s="21">
        <v>142.54</v>
      </c>
      <c r="V5589" s="12">
        <v>-2.3699999999999999E-2</v>
      </c>
      <c r="W5589" s="21">
        <v>-3771834.8330000001</v>
      </c>
      <c r="X5589" s="21">
        <v>-14.38</v>
      </c>
      <c r="Y5589" s="12" t="str">
        <f>IFERROR(VLOOKUP(C5589,[1]Index!$D:$F,3,FALSE),"Non List")</f>
        <v>Commercial Banks</v>
      </c>
      <c r="Z5589">
        <f>IFERROR(VLOOKUP(C5589,[1]LP!$B:$C,2,FALSE),0)</f>
        <v>145.9</v>
      </c>
      <c r="AA5589" s="11">
        <f t="shared" si="135"/>
        <v>22.106060606060609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35</v>
      </c>
      <c r="D5590" s="12">
        <v>182</v>
      </c>
      <c r="E5590" s="12">
        <v>11621357.273</v>
      </c>
      <c r="F5590" s="12">
        <v>5226614.0159999998</v>
      </c>
      <c r="G5590" s="12">
        <v>152485254.41299999</v>
      </c>
      <c r="H5590" s="12">
        <v>129912900.90000001</v>
      </c>
      <c r="I5590" s="12">
        <v>2637497.9739999999</v>
      </c>
      <c r="J5590" s="12">
        <v>3348540.423</v>
      </c>
      <c r="K5590" s="21">
        <v>1517821.835</v>
      </c>
      <c r="L5590" s="21">
        <v>805380.89500000002</v>
      </c>
      <c r="M5590" s="21">
        <v>13.86</v>
      </c>
      <c r="N5590" s="21">
        <v>13.13</v>
      </c>
      <c r="O5590" s="21">
        <v>1.26</v>
      </c>
      <c r="P5590" s="21">
        <v>9.56</v>
      </c>
      <c r="Q5590" s="21">
        <v>0.42</v>
      </c>
      <c r="R5590" s="21">
        <v>16.54</v>
      </c>
      <c r="S5590" s="22">
        <v>2.62</v>
      </c>
      <c r="T5590" s="21">
        <v>144.97</v>
      </c>
      <c r="U5590" s="21">
        <v>212.62</v>
      </c>
      <c r="V5590" s="12">
        <v>0.16830000000000001</v>
      </c>
      <c r="W5590" s="21">
        <v>-246986.18799999999</v>
      </c>
      <c r="X5590" s="21">
        <v>-2.13</v>
      </c>
      <c r="Y5590" s="12" t="str">
        <f>IFERROR(VLOOKUP(C5590,[1]Index!$D:$F,3,FALSE),"Non List")</f>
        <v>Commercial Banks</v>
      </c>
      <c r="Z5590">
        <f>IFERROR(VLOOKUP(C5590,[1]LP!$B:$C,2,FALSE),0)</f>
        <v>180.8</v>
      </c>
      <c r="AA5590" s="11">
        <f t="shared" si="135"/>
        <v>13.044733044733047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37</v>
      </c>
      <c r="D5591" s="12">
        <v>458</v>
      </c>
      <c r="E5591" s="12">
        <v>27056997</v>
      </c>
      <c r="F5591" s="12">
        <v>28257778</v>
      </c>
      <c r="G5591" s="12">
        <v>428830536</v>
      </c>
      <c r="H5591" s="12">
        <v>362876013</v>
      </c>
      <c r="I5591" s="12">
        <v>8243345</v>
      </c>
      <c r="J5591" s="12">
        <v>10063244</v>
      </c>
      <c r="K5591" s="21">
        <v>6532891</v>
      </c>
      <c r="L5591" s="21">
        <v>3203079</v>
      </c>
      <c r="M5591" s="21">
        <v>23.66</v>
      </c>
      <c r="N5591" s="21">
        <v>19.36</v>
      </c>
      <c r="O5591" s="21">
        <v>2.2400000000000002</v>
      </c>
      <c r="P5591" s="21">
        <v>11.58</v>
      </c>
      <c r="Q5591" s="21">
        <v>0.61</v>
      </c>
      <c r="R5591" s="21">
        <v>43.37</v>
      </c>
      <c r="S5591" s="22">
        <v>1.2</v>
      </c>
      <c r="T5591" s="21">
        <v>204.44</v>
      </c>
      <c r="U5591" s="21">
        <v>329.9</v>
      </c>
      <c r="V5591" s="12">
        <v>-0.2797</v>
      </c>
      <c r="W5591" s="21">
        <v>1087876</v>
      </c>
      <c r="X5591" s="21">
        <v>4.0199999999999996</v>
      </c>
      <c r="Y5591" s="12" t="str">
        <f>IFERROR(VLOOKUP(C5591,[1]Index!$D:$F,3,FALSE),"Non List")</f>
        <v>Commercial Banks</v>
      </c>
      <c r="Z5591">
        <f>IFERROR(VLOOKUP(C5591,[1]LP!$B:$C,2,FALSE),0)</f>
        <v>457.7</v>
      </c>
      <c r="AA5591" s="11">
        <f t="shared" si="135"/>
        <v>19.34488588334742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39</v>
      </c>
      <c r="D5592" s="12">
        <v>225.3</v>
      </c>
      <c r="E5592" s="12">
        <v>14694022.927999999</v>
      </c>
      <c r="F5592" s="12">
        <v>22414187.800000001</v>
      </c>
      <c r="G5592" s="12">
        <v>258182943.15000001</v>
      </c>
      <c r="H5592" s="12">
        <v>181559578.05700001</v>
      </c>
      <c r="I5592" s="12">
        <v>4634066.284</v>
      </c>
      <c r="J5592" s="12">
        <v>5417022.5029999996</v>
      </c>
      <c r="K5592" s="21">
        <v>2839861.24</v>
      </c>
      <c r="L5592" s="21">
        <v>590051.80000000005</v>
      </c>
      <c r="M5592" s="21">
        <v>8.02</v>
      </c>
      <c r="N5592" s="21">
        <v>28.09</v>
      </c>
      <c r="O5592" s="21">
        <v>0.89</v>
      </c>
      <c r="P5592" s="21">
        <v>3.18</v>
      </c>
      <c r="Q5592" s="21">
        <v>0.18</v>
      </c>
      <c r="R5592" s="21">
        <v>25</v>
      </c>
      <c r="S5592" s="22">
        <v>4.5</v>
      </c>
      <c r="T5592" s="21">
        <v>252.54</v>
      </c>
      <c r="U5592" s="21">
        <v>213.47</v>
      </c>
      <c r="V5592" s="12">
        <v>-5.2499999999999998E-2</v>
      </c>
      <c r="W5592" s="21">
        <v>-569077.05500000005</v>
      </c>
      <c r="X5592" s="21">
        <v>-3.87</v>
      </c>
      <c r="Y5592" s="12" t="str">
        <f>IFERROR(VLOOKUP(C5592,[1]Index!$D:$F,3,FALSE),"Non List")</f>
        <v>Commercial Banks</v>
      </c>
      <c r="Z5592">
        <f>IFERROR(VLOOKUP(C5592,[1]LP!$B:$C,2,FALSE),0)</f>
        <v>225.1</v>
      </c>
      <c r="AA5592" s="11">
        <f t="shared" si="135"/>
        <v>28.067331670822945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42</v>
      </c>
      <c r="D5593" s="12">
        <v>445</v>
      </c>
      <c r="E5593" s="12">
        <v>14917566.922</v>
      </c>
      <c r="F5593" s="12">
        <v>15678337.866</v>
      </c>
      <c r="G5593" s="12">
        <v>381263295.54799998</v>
      </c>
      <c r="H5593" s="12">
        <v>293808439.13499999</v>
      </c>
      <c r="I5593" s="12">
        <v>5541417.3150000004</v>
      </c>
      <c r="J5593" s="12">
        <v>7124653.2400000002</v>
      </c>
      <c r="K5593" s="21">
        <v>4041078.423</v>
      </c>
      <c r="L5593" s="21">
        <v>1903807.5449999999</v>
      </c>
      <c r="M5593" s="21">
        <v>25.52</v>
      </c>
      <c r="N5593" s="21">
        <v>17.440000000000001</v>
      </c>
      <c r="O5593" s="21">
        <v>2.17</v>
      </c>
      <c r="P5593" s="21">
        <v>12.44</v>
      </c>
      <c r="Q5593" s="21">
        <v>0.43</v>
      </c>
      <c r="R5593" s="21">
        <v>37.840000000000003</v>
      </c>
      <c r="S5593" s="22">
        <v>1.19</v>
      </c>
      <c r="T5593" s="21">
        <v>205.1</v>
      </c>
      <c r="U5593" s="21">
        <v>343.17</v>
      </c>
      <c r="V5593" s="12">
        <v>-0.2288</v>
      </c>
      <c r="W5593" s="21">
        <v>-592267.79099999997</v>
      </c>
      <c r="X5593" s="21">
        <v>-3.97</v>
      </c>
      <c r="Y5593" s="12" t="str">
        <f>IFERROR(VLOOKUP(C5593,[1]Index!$D:$F,3,FALSE),"Non List")</f>
        <v>Commercial Banks</v>
      </c>
      <c r="Z5593">
        <f>IFERROR(VLOOKUP(C5593,[1]LP!$B:$C,2,FALSE),0)</f>
        <v>444</v>
      </c>
      <c r="AA5593" s="11">
        <f t="shared" si="135"/>
        <v>17.398119122257054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43</v>
      </c>
      <c r="D5594" s="12">
        <v>187</v>
      </c>
      <c r="E5594" s="12">
        <v>18366706</v>
      </c>
      <c r="F5594" s="12">
        <v>9562560</v>
      </c>
      <c r="G5594" s="12">
        <v>231322709</v>
      </c>
      <c r="H5594" s="12">
        <v>194189675</v>
      </c>
      <c r="I5594" s="12">
        <v>3740245</v>
      </c>
      <c r="J5594" s="12">
        <v>4898875</v>
      </c>
      <c r="K5594" s="21">
        <v>2914348</v>
      </c>
      <c r="L5594" s="21">
        <v>1375988</v>
      </c>
      <c r="M5594" s="21">
        <v>14.98</v>
      </c>
      <c r="N5594" s="21">
        <v>12.48</v>
      </c>
      <c r="O5594" s="21">
        <v>1.23</v>
      </c>
      <c r="P5594" s="21">
        <v>9.85</v>
      </c>
      <c r="Q5594" s="21">
        <v>0.44</v>
      </c>
      <c r="R5594" s="21">
        <v>15.35</v>
      </c>
      <c r="S5594" s="22">
        <v>2.86</v>
      </c>
      <c r="T5594" s="21">
        <v>152.06</v>
      </c>
      <c r="U5594" s="21">
        <v>226.39</v>
      </c>
      <c r="V5594" s="12">
        <v>0.21060000000000001</v>
      </c>
      <c r="W5594" s="21">
        <v>-994830</v>
      </c>
      <c r="X5594" s="21">
        <v>-5.42</v>
      </c>
      <c r="Y5594" s="12" t="str">
        <f>IFERROR(VLOOKUP(C5594,[1]Index!$D:$F,3,FALSE),"Non List")</f>
        <v>Commercial Banks</v>
      </c>
      <c r="Z5594">
        <f>IFERROR(VLOOKUP(C5594,[1]LP!$B:$C,2,FALSE),0)</f>
        <v>186.5</v>
      </c>
      <c r="AA5594" s="11">
        <f t="shared" si="135"/>
        <v>12.449933244325768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44</v>
      </c>
      <c r="D5595" s="12">
        <v>200</v>
      </c>
      <c r="E5595" s="12">
        <v>19402575.715999998</v>
      </c>
      <c r="F5595" s="12">
        <v>9937213.6370000001</v>
      </c>
      <c r="G5595" s="12">
        <v>206261005.87599999</v>
      </c>
      <c r="H5595" s="12">
        <v>170730217.65099999</v>
      </c>
      <c r="I5595" s="12">
        <v>3874399.2080000001</v>
      </c>
      <c r="J5595" s="12">
        <v>4842004.824</v>
      </c>
      <c r="K5595" s="21">
        <v>3399531.3960000002</v>
      </c>
      <c r="L5595" s="21">
        <v>2182927.662</v>
      </c>
      <c r="M5595" s="21">
        <v>22.5</v>
      </c>
      <c r="N5595" s="21">
        <v>8.89</v>
      </c>
      <c r="O5595" s="21">
        <v>1.32</v>
      </c>
      <c r="P5595" s="21">
        <v>14.88</v>
      </c>
      <c r="Q5595" s="21">
        <v>0.85</v>
      </c>
      <c r="R5595" s="21">
        <v>11.73</v>
      </c>
      <c r="S5595" s="22">
        <v>4.07</v>
      </c>
      <c r="T5595" s="21">
        <v>151.22</v>
      </c>
      <c r="U5595" s="21">
        <v>276.69</v>
      </c>
      <c r="V5595" s="12">
        <v>0.38340000000000002</v>
      </c>
      <c r="W5595" s="21">
        <v>64149.803</v>
      </c>
      <c r="X5595" s="21">
        <v>0.33</v>
      </c>
      <c r="Y5595" s="12" t="str">
        <f>IFERROR(VLOOKUP(C5595,[1]Index!$D:$F,3,FALSE),"Non List")</f>
        <v>Commercial Banks</v>
      </c>
      <c r="Z5595">
        <f>IFERROR(VLOOKUP(C5595,[1]LP!$B:$C,2,FALSE),0)</f>
        <v>200</v>
      </c>
      <c r="AA5595" s="11">
        <f t="shared" si="135"/>
        <v>8.8888888888888893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45</v>
      </c>
      <c r="D5596" s="12">
        <v>240</v>
      </c>
      <c r="E5596" s="12">
        <v>13581525.41</v>
      </c>
      <c r="F5596" s="12">
        <v>6114724.4299999997</v>
      </c>
      <c r="G5596" s="12">
        <v>183493487.33000001</v>
      </c>
      <c r="H5596" s="12">
        <v>151571413.44999999</v>
      </c>
      <c r="I5596" s="12">
        <v>3016692.49</v>
      </c>
      <c r="J5596" s="12">
        <v>3984309.236</v>
      </c>
      <c r="K5596" s="21">
        <v>2473255.8059999999</v>
      </c>
      <c r="L5596" s="21">
        <v>1138614.716</v>
      </c>
      <c r="M5596" s="21">
        <v>16.760000000000002</v>
      </c>
      <c r="N5596" s="21">
        <v>14.32</v>
      </c>
      <c r="O5596" s="21">
        <v>1.65</v>
      </c>
      <c r="P5596" s="21">
        <v>11.56</v>
      </c>
      <c r="Q5596" s="21">
        <v>0.5</v>
      </c>
      <c r="R5596" s="21">
        <v>23.63</v>
      </c>
      <c r="S5596" s="22">
        <v>1.72</v>
      </c>
      <c r="T5596" s="21">
        <v>145.02000000000001</v>
      </c>
      <c r="U5596" s="21">
        <v>233.85</v>
      </c>
      <c r="V5596" s="12">
        <v>-2.5600000000000001E-2</v>
      </c>
      <c r="W5596" s="21">
        <v>651460.26</v>
      </c>
      <c r="X5596" s="21">
        <v>4.8</v>
      </c>
      <c r="Y5596" s="12" t="str">
        <f>IFERROR(VLOOKUP(C5596,[1]Index!$D:$F,3,FALSE),"Non List")</f>
        <v>Commercial Banks</v>
      </c>
      <c r="Z5596">
        <f>IFERROR(VLOOKUP(C5596,[1]LP!$B:$C,2,FALSE),0)</f>
        <v>240.8</v>
      </c>
      <c r="AA5596" s="11">
        <f t="shared" si="135"/>
        <v>14.367541766109785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46</v>
      </c>
      <c r="D5597" s="12">
        <v>285.10000000000002</v>
      </c>
      <c r="E5597" s="12">
        <v>10500152.289999999</v>
      </c>
      <c r="F5597" s="12">
        <v>8189756.7199999997</v>
      </c>
      <c r="G5597" s="12">
        <v>167558441.34</v>
      </c>
      <c r="H5597" s="12">
        <v>121867087.63</v>
      </c>
      <c r="I5597" s="12">
        <v>2658542.62</v>
      </c>
      <c r="J5597" s="12">
        <v>3325026.41</v>
      </c>
      <c r="K5597" s="21">
        <v>1932390.33</v>
      </c>
      <c r="L5597" s="21">
        <v>840541.52</v>
      </c>
      <c r="M5597" s="21">
        <v>16</v>
      </c>
      <c r="N5597" s="21">
        <v>17.82</v>
      </c>
      <c r="O5597" s="21">
        <v>1.6</v>
      </c>
      <c r="P5597" s="21">
        <v>8.99</v>
      </c>
      <c r="Q5597" s="21">
        <v>0.4</v>
      </c>
      <c r="R5597" s="21">
        <v>28.51</v>
      </c>
      <c r="S5597" s="22">
        <v>2.29</v>
      </c>
      <c r="T5597" s="21">
        <v>178</v>
      </c>
      <c r="U5597" s="21">
        <v>253.14</v>
      </c>
      <c r="V5597" s="12">
        <v>-0.11210000000000001</v>
      </c>
      <c r="W5597" s="21">
        <v>495587.86</v>
      </c>
      <c r="X5597" s="21">
        <v>4.72</v>
      </c>
      <c r="Y5597" s="12" t="str">
        <f>IFERROR(VLOOKUP(C5597,[1]Index!$D:$F,3,FALSE),"Non List")</f>
        <v>Commercial Banks</v>
      </c>
      <c r="Z5597">
        <f>IFERROR(VLOOKUP(C5597,[1]LP!$B:$C,2,FALSE),0)</f>
        <v>286.10000000000002</v>
      </c>
      <c r="AA5597" s="11">
        <f t="shared" si="135"/>
        <v>17.881250000000001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47</v>
      </c>
      <c r="D5598" s="12">
        <v>231</v>
      </c>
      <c r="E5598" s="12">
        <v>14089980.189999999</v>
      </c>
      <c r="F5598" s="12">
        <v>11663552.609999999</v>
      </c>
      <c r="G5598" s="12">
        <v>221078293.41999999</v>
      </c>
      <c r="H5598" s="12">
        <v>190915239.46000001</v>
      </c>
      <c r="I5598" s="12">
        <v>4103858.51</v>
      </c>
      <c r="J5598" s="12">
        <v>5051164.33</v>
      </c>
      <c r="K5598" s="21">
        <v>2839628.06</v>
      </c>
      <c r="L5598" s="21">
        <v>1136822.47</v>
      </c>
      <c r="M5598" s="21">
        <v>16.12</v>
      </c>
      <c r="N5598" s="21">
        <v>14.33</v>
      </c>
      <c r="O5598" s="21">
        <v>1.26</v>
      </c>
      <c r="P5598" s="21">
        <v>8.83</v>
      </c>
      <c r="Q5598" s="21">
        <v>0.39</v>
      </c>
      <c r="R5598" s="21">
        <v>18.059999999999999</v>
      </c>
      <c r="S5598" s="22">
        <v>2.56</v>
      </c>
      <c r="T5598" s="21">
        <v>182.78</v>
      </c>
      <c r="U5598" s="21">
        <v>257.48</v>
      </c>
      <c r="V5598" s="12">
        <v>0.11459999999999999</v>
      </c>
      <c r="W5598" s="21">
        <v>-593188.16599999997</v>
      </c>
      <c r="X5598" s="21">
        <v>-4.21</v>
      </c>
      <c r="Y5598" s="12" t="str">
        <f>IFERROR(VLOOKUP(C5598,[1]Index!$D:$F,3,FALSE),"Non List")</f>
        <v>Commercial Banks</v>
      </c>
      <c r="Z5598">
        <f>IFERROR(VLOOKUP(C5598,[1]LP!$B:$C,2,FALSE),0)</f>
        <v>227.3</v>
      </c>
      <c r="AA5598" s="11">
        <f t="shared" si="135"/>
        <v>14.100496277915633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48</v>
      </c>
      <c r="D5599" s="12">
        <v>525.1</v>
      </c>
      <c r="E5599" s="12">
        <v>9429454</v>
      </c>
      <c r="F5599" s="12">
        <v>9955396</v>
      </c>
      <c r="G5599" s="12">
        <v>115702610</v>
      </c>
      <c r="H5599" s="12">
        <v>77645239</v>
      </c>
      <c r="I5599" s="12">
        <v>2631421</v>
      </c>
      <c r="J5599" s="12">
        <v>3660065</v>
      </c>
      <c r="K5599" s="21">
        <v>2527292</v>
      </c>
      <c r="L5599" s="21">
        <v>1726428</v>
      </c>
      <c r="M5599" s="21">
        <v>36.6</v>
      </c>
      <c r="N5599" s="21">
        <v>14.35</v>
      </c>
      <c r="O5599" s="21">
        <v>2.5499999999999998</v>
      </c>
      <c r="P5599" s="21">
        <v>17.809999999999999</v>
      </c>
      <c r="Q5599" s="21">
        <v>1.17</v>
      </c>
      <c r="R5599" s="21">
        <v>36.590000000000003</v>
      </c>
      <c r="S5599" s="22">
        <v>1.6</v>
      </c>
      <c r="T5599" s="21">
        <v>205.58</v>
      </c>
      <c r="U5599" s="21">
        <v>411.45</v>
      </c>
      <c r="V5599" s="12">
        <v>-0.21640000000000001</v>
      </c>
      <c r="W5599" s="21">
        <v>1131784</v>
      </c>
      <c r="X5599" s="21">
        <v>12</v>
      </c>
      <c r="Y5599" s="12" t="str">
        <f>IFERROR(VLOOKUP(C5599,[1]Index!$D:$F,3,FALSE),"Non List")</f>
        <v>Commercial Banks</v>
      </c>
      <c r="Z5599">
        <f>IFERROR(VLOOKUP(C5599,[1]LP!$B:$C,2,FALSE),0)</f>
        <v>526</v>
      </c>
      <c r="AA5599" s="11">
        <f t="shared" si="135"/>
        <v>14.371584699453551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51</v>
      </c>
      <c r="D5600" s="12">
        <v>150.5</v>
      </c>
      <c r="E5600" s="12">
        <v>23542490</v>
      </c>
      <c r="F5600" s="12">
        <v>8244036</v>
      </c>
      <c r="G5600" s="12">
        <v>281304828</v>
      </c>
      <c r="H5600" s="12">
        <v>231352233</v>
      </c>
      <c r="I5600" s="12">
        <v>4766812</v>
      </c>
      <c r="J5600" s="12">
        <v>6001509</v>
      </c>
      <c r="K5600" s="21">
        <v>2986284</v>
      </c>
      <c r="L5600" s="21">
        <v>720340</v>
      </c>
      <c r="M5600" s="21">
        <v>6.1</v>
      </c>
      <c r="N5600" s="21">
        <v>24.67</v>
      </c>
      <c r="O5600" s="21">
        <v>1.1100000000000001</v>
      </c>
      <c r="P5600" s="21">
        <v>4.53</v>
      </c>
      <c r="Q5600" s="21">
        <v>0.2</v>
      </c>
      <c r="R5600" s="21">
        <v>27.38</v>
      </c>
      <c r="S5600" s="22">
        <v>4.9000000000000004</v>
      </c>
      <c r="T5600" s="21">
        <v>135.02000000000001</v>
      </c>
      <c r="U5600" s="21">
        <v>136.13</v>
      </c>
      <c r="V5600" s="12">
        <v>-9.5500000000000002E-2</v>
      </c>
      <c r="W5600" s="21">
        <v>-1867468</v>
      </c>
      <c r="X5600" s="21">
        <v>-7.93</v>
      </c>
      <c r="Y5600" s="12" t="str">
        <f>IFERROR(VLOOKUP(C5600,[1]Index!$D:$F,3,FALSE),"Non List")</f>
        <v>Commercial Banks</v>
      </c>
      <c r="Z5600">
        <f>IFERROR(VLOOKUP(C5600,[1]LP!$B:$C,2,FALSE),0)</f>
        <v>149.4</v>
      </c>
      <c r="AA5600" s="11">
        <f t="shared" si="135"/>
        <v>24.491803278688526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182</v>
      </c>
      <c r="D5601" s="12">
        <v>167.1</v>
      </c>
      <c r="E5601" s="12">
        <v>34128595</v>
      </c>
      <c r="F5601" s="12">
        <v>24121239</v>
      </c>
      <c r="G5601" s="12">
        <v>389034647</v>
      </c>
      <c r="H5601" s="12">
        <v>312607428</v>
      </c>
      <c r="I5601" s="12">
        <v>7543829</v>
      </c>
      <c r="J5601" s="12">
        <v>8846700</v>
      </c>
      <c r="K5601" s="21">
        <v>5892360</v>
      </c>
      <c r="L5601" s="21">
        <v>1801944</v>
      </c>
      <c r="M5601" s="21">
        <v>10.54</v>
      </c>
      <c r="N5601" s="21">
        <v>15.85</v>
      </c>
      <c r="O5601" s="21">
        <v>0.98</v>
      </c>
      <c r="P5601" s="21">
        <v>6.19</v>
      </c>
      <c r="Q5601" s="21">
        <v>0.37</v>
      </c>
      <c r="R5601" s="21">
        <v>15.53</v>
      </c>
      <c r="S5601" s="22">
        <v>4.75</v>
      </c>
      <c r="T5601" s="21">
        <v>170.68</v>
      </c>
      <c r="U5601" s="21">
        <v>201.19</v>
      </c>
      <c r="V5601" s="12">
        <v>0.20399999999999999</v>
      </c>
      <c r="W5601" s="21">
        <v>1955472</v>
      </c>
      <c r="X5601" s="21">
        <v>5.73</v>
      </c>
      <c r="Y5601" s="12" t="str">
        <f>IFERROR(VLOOKUP(C5601,[1]Index!$D:$F,3,FALSE),"Non List")</f>
        <v>Commercial Banks</v>
      </c>
      <c r="Z5601">
        <f>IFERROR(VLOOKUP(C5601,[1]LP!$B:$C,2,FALSE),0)</f>
        <v>167.4</v>
      </c>
      <c r="AA5601" s="11">
        <f t="shared" si="135"/>
        <v>15.882352941176473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339</v>
      </c>
      <c r="D5602" s="12">
        <v>162</v>
      </c>
      <c r="E5602" s="12">
        <v>23187155</v>
      </c>
      <c r="F5602" s="12">
        <v>15448178</v>
      </c>
      <c r="G5602" s="12">
        <v>310591321</v>
      </c>
      <c r="H5602" s="12">
        <v>247691314</v>
      </c>
      <c r="I5602" s="12">
        <v>5658330</v>
      </c>
      <c r="J5602" s="12">
        <v>6906399</v>
      </c>
      <c r="K5602" s="21">
        <v>4177660</v>
      </c>
      <c r="L5602" s="21">
        <v>1059209</v>
      </c>
      <c r="M5602" s="21">
        <v>9.1199999999999992</v>
      </c>
      <c r="N5602" s="21">
        <v>17.760000000000002</v>
      </c>
      <c r="O5602" s="21">
        <v>0.97</v>
      </c>
      <c r="P5602" s="21">
        <v>5.48</v>
      </c>
      <c r="Q5602" s="21">
        <v>0.27</v>
      </c>
      <c r="R5602" s="21">
        <v>17.23</v>
      </c>
      <c r="S5602" s="22">
        <v>4.67</v>
      </c>
      <c r="T5602" s="21">
        <v>166.62</v>
      </c>
      <c r="U5602" s="21">
        <v>184.91</v>
      </c>
      <c r="V5602" s="12">
        <v>0.1414</v>
      </c>
      <c r="W5602" s="21">
        <v>-811864</v>
      </c>
      <c r="X5602" s="21">
        <v>-3.5</v>
      </c>
      <c r="Y5602" s="12" t="str">
        <f>IFERROR(VLOOKUP(C5602,[1]Index!$D:$F,3,FALSE),"Non List")</f>
        <v>Commercial Banks</v>
      </c>
      <c r="Z5602">
        <f>IFERROR(VLOOKUP(C5602,[1]LP!$B:$C,2,FALSE),0)</f>
        <v>161</v>
      </c>
      <c r="AA5602" s="11">
        <f t="shared" si="135"/>
        <v>17.653508771929825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154</v>
      </c>
      <c r="D5603" s="12">
        <v>420</v>
      </c>
      <c r="E5603" s="12">
        <v>525000</v>
      </c>
      <c r="F5603" s="12">
        <v>249212.614</v>
      </c>
      <c r="G5603" s="12">
        <v>1418023.7290000001</v>
      </c>
      <c r="H5603" s="12">
        <v>1068897.2509999999</v>
      </c>
      <c r="I5603" s="12">
        <v>46804.998</v>
      </c>
      <c r="J5603" s="12">
        <v>48062.565999999999</v>
      </c>
      <c r="K5603" s="21">
        <v>34165.953000000001</v>
      </c>
      <c r="L5603" s="21">
        <v>9151.7279999999992</v>
      </c>
      <c r="M5603" s="21">
        <v>3.48</v>
      </c>
      <c r="N5603" s="21">
        <v>120.69</v>
      </c>
      <c r="O5603" s="21">
        <v>2.85</v>
      </c>
      <c r="P5603" s="21">
        <v>2.36</v>
      </c>
      <c r="Q5603" s="21">
        <v>0.41</v>
      </c>
      <c r="R5603" s="21">
        <v>343.97</v>
      </c>
      <c r="S5603" s="22">
        <v>4.66</v>
      </c>
      <c r="T5603" s="21">
        <v>147.47</v>
      </c>
      <c r="U5603" s="21">
        <v>107.46</v>
      </c>
      <c r="V5603" s="12">
        <v>-0.74419999999999997</v>
      </c>
      <c r="W5603" s="21">
        <v>0</v>
      </c>
      <c r="X5603" s="21">
        <v>0</v>
      </c>
      <c r="Y5603" s="12" t="str">
        <f>IFERROR(VLOOKUP(C5603,[1]Index!$D:$F,3,FALSE),"Non List")</f>
        <v>Development Banks</v>
      </c>
      <c r="Z5603">
        <f>IFERROR(VLOOKUP(C5603,[1]LP!$B:$C,2,FALSE),0)</f>
        <v>420.5</v>
      </c>
      <c r="AA5603" s="11">
        <f t="shared" si="135"/>
        <v>120.83333333333333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125</v>
      </c>
      <c r="D5604" s="12">
        <v>354</v>
      </c>
      <c r="E5604" s="12">
        <v>1249694.47</v>
      </c>
      <c r="F5604" s="12">
        <v>650845.85</v>
      </c>
      <c r="G5604" s="12">
        <v>13836098.810000001</v>
      </c>
      <c r="H5604" s="12">
        <v>10549671.43</v>
      </c>
      <c r="I5604" s="12">
        <v>206001.06</v>
      </c>
      <c r="J5604" s="12">
        <v>242695.97</v>
      </c>
      <c r="K5604" s="21">
        <v>91678.03</v>
      </c>
      <c r="L5604" s="21">
        <v>-69945.06</v>
      </c>
      <c r="M5604" s="21">
        <v>-11.18</v>
      </c>
      <c r="N5604" s="21">
        <v>-31.66</v>
      </c>
      <c r="O5604" s="21">
        <v>2.33</v>
      </c>
      <c r="P5604" s="21">
        <v>-7.36</v>
      </c>
      <c r="Q5604" s="21">
        <v>-0.43</v>
      </c>
      <c r="R5604" s="21">
        <v>-73.77</v>
      </c>
      <c r="S5604" s="22">
        <v>4.7</v>
      </c>
      <c r="T5604" s="21">
        <v>152.08000000000001</v>
      </c>
      <c r="U5604" s="21">
        <v>0</v>
      </c>
      <c r="V5604" s="12">
        <v>0</v>
      </c>
      <c r="W5604" s="21">
        <v>-90304.16</v>
      </c>
      <c r="X5604" s="21">
        <v>-7.23</v>
      </c>
      <c r="Y5604" s="12" t="str">
        <f>IFERROR(VLOOKUP(C5604,[1]Index!$D:$F,3,FALSE),"Non List")</f>
        <v>Development Banks</v>
      </c>
      <c r="Z5604">
        <f>IFERROR(VLOOKUP(C5604,[1]LP!$B:$C,2,FALSE),0)</f>
        <v>358</v>
      </c>
      <c r="AA5604" s="11">
        <f t="shared" si="135"/>
        <v>-32.021466905187836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126</v>
      </c>
      <c r="D5605" s="12">
        <v>371.1</v>
      </c>
      <c r="E5605" s="12">
        <v>5680517.3300000001</v>
      </c>
      <c r="F5605" s="12">
        <v>2580763.67</v>
      </c>
      <c r="G5605" s="12">
        <v>78575554.790000007</v>
      </c>
      <c r="H5605" s="12">
        <v>63909099.630000003</v>
      </c>
      <c r="I5605" s="12">
        <v>1805043.51</v>
      </c>
      <c r="J5605" s="12">
        <v>2029489.7</v>
      </c>
      <c r="K5605" s="21">
        <v>1271948.07</v>
      </c>
      <c r="L5605" s="21">
        <v>512582.05</v>
      </c>
      <c r="M5605" s="21">
        <v>18.04</v>
      </c>
      <c r="N5605" s="21">
        <v>20.57</v>
      </c>
      <c r="O5605" s="21">
        <v>2.5499999999999998</v>
      </c>
      <c r="P5605" s="21">
        <v>12.41</v>
      </c>
      <c r="Q5605" s="21">
        <v>0.55000000000000004</v>
      </c>
      <c r="R5605" s="21">
        <v>52.45</v>
      </c>
      <c r="S5605" s="22">
        <v>2.95</v>
      </c>
      <c r="T5605" s="21">
        <v>145.43</v>
      </c>
      <c r="U5605" s="21">
        <v>242.96</v>
      </c>
      <c r="V5605" s="12">
        <v>-0.3453</v>
      </c>
      <c r="W5605" s="21">
        <v>23186.77</v>
      </c>
      <c r="X5605" s="21">
        <v>0.41</v>
      </c>
      <c r="Y5605" s="12" t="str">
        <f>IFERROR(VLOOKUP(C5605,[1]Index!$D:$F,3,FALSE),"Non List")</f>
        <v>Development Banks</v>
      </c>
      <c r="Z5605">
        <f>IFERROR(VLOOKUP(C5605,[1]LP!$B:$C,2,FALSE),0)</f>
        <v>370.9</v>
      </c>
      <c r="AA5605" s="11">
        <f t="shared" si="135"/>
        <v>20.559866962305986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129</v>
      </c>
      <c r="D5606" s="12">
        <v>300.60000000000002</v>
      </c>
      <c r="E5606" s="12">
        <v>4395785.8859999999</v>
      </c>
      <c r="F5606" s="12">
        <v>1451098.4269999999</v>
      </c>
      <c r="G5606" s="12">
        <v>60225023.015000001</v>
      </c>
      <c r="H5606" s="12">
        <v>50809709.170000002</v>
      </c>
      <c r="I5606" s="12">
        <v>1124231.5109999999</v>
      </c>
      <c r="J5606" s="12">
        <v>1283557.4909999999</v>
      </c>
      <c r="K5606" s="21">
        <v>694859.63399999996</v>
      </c>
      <c r="L5606" s="21">
        <v>101034.749</v>
      </c>
      <c r="M5606" s="21">
        <v>4.58</v>
      </c>
      <c r="N5606" s="21">
        <v>65.63</v>
      </c>
      <c r="O5606" s="21">
        <v>2.2599999999999998</v>
      </c>
      <c r="P5606" s="21">
        <v>3.46</v>
      </c>
      <c r="Q5606" s="21">
        <v>0.13</v>
      </c>
      <c r="R5606" s="21">
        <v>148.32</v>
      </c>
      <c r="S5606" s="22">
        <v>4.88</v>
      </c>
      <c r="T5606" s="21">
        <v>133.01</v>
      </c>
      <c r="U5606" s="21">
        <v>117.08</v>
      </c>
      <c r="V5606" s="12">
        <v>-0.61050000000000004</v>
      </c>
      <c r="W5606" s="21">
        <v>0</v>
      </c>
      <c r="X5606" s="21">
        <v>0</v>
      </c>
      <c r="Y5606" s="12" t="str">
        <f>IFERROR(VLOOKUP(C5606,[1]Index!$D:$F,3,FALSE),"Non List")</f>
        <v>Development Banks</v>
      </c>
      <c r="Z5606">
        <f>IFERROR(VLOOKUP(C5606,[1]LP!$B:$C,2,FALSE),0)</f>
        <v>297</v>
      </c>
      <c r="AA5606" s="11">
        <f t="shared" si="135"/>
        <v>64.8471615720524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133</v>
      </c>
      <c r="D5607" s="12">
        <v>379.4</v>
      </c>
      <c r="E5607" s="12">
        <v>502830</v>
      </c>
      <c r="F5607" s="12">
        <v>51130.784</v>
      </c>
      <c r="G5607" s="12">
        <v>4663227.4519999996</v>
      </c>
      <c r="H5607" s="12">
        <v>3422576.6120000002</v>
      </c>
      <c r="I5607" s="12">
        <v>61173.65</v>
      </c>
      <c r="J5607" s="12">
        <v>65848.759999999995</v>
      </c>
      <c r="K5607" s="21">
        <v>11409.912</v>
      </c>
      <c r="L5607" s="21">
        <v>47830.690999999999</v>
      </c>
      <c r="M5607" s="21">
        <v>19.02</v>
      </c>
      <c r="N5607" s="21">
        <v>19.95</v>
      </c>
      <c r="O5607" s="21">
        <v>3.44</v>
      </c>
      <c r="P5607" s="21">
        <v>17.27</v>
      </c>
      <c r="Q5607" s="21">
        <v>0.89</v>
      </c>
      <c r="R5607" s="21">
        <v>68.63</v>
      </c>
      <c r="S5607" s="22">
        <v>4.47</v>
      </c>
      <c r="T5607" s="21">
        <v>110.17</v>
      </c>
      <c r="U5607" s="21">
        <v>217.13</v>
      </c>
      <c r="V5607" s="12">
        <v>-0.42770000000000002</v>
      </c>
      <c r="W5607" s="21">
        <v>-341711.98499999999</v>
      </c>
      <c r="X5607" s="21">
        <v>-67.959999999999994</v>
      </c>
      <c r="Y5607" s="12" t="str">
        <f>IFERROR(VLOOKUP(C5607,[1]Index!$D:$F,3,FALSE),"Non List")</f>
        <v>Development Banks</v>
      </c>
      <c r="Z5607">
        <f>IFERROR(VLOOKUP(C5607,[1]LP!$B:$C,2,FALSE),0)</f>
        <v>372.4</v>
      </c>
      <c r="AA5607" s="11">
        <f t="shared" si="135"/>
        <v>19.579390115667717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134</v>
      </c>
      <c r="D5608" s="12">
        <v>405</v>
      </c>
      <c r="E5608" s="12">
        <v>1111426.5730000001</v>
      </c>
      <c r="F5608" s="12">
        <v>381162.65100000001</v>
      </c>
      <c r="G5608" s="12">
        <v>6372158.4560000002</v>
      </c>
      <c r="H5608" s="12">
        <v>3922979.2209999999</v>
      </c>
      <c r="I5608" s="12">
        <v>133200.48699999999</v>
      </c>
      <c r="J5608" s="12">
        <v>144067.04199999999</v>
      </c>
      <c r="K5608" s="21">
        <v>85663.379000000001</v>
      </c>
      <c r="L5608" s="21">
        <v>48869.171000000002</v>
      </c>
      <c r="M5608" s="21">
        <v>8.7799999999999994</v>
      </c>
      <c r="N5608" s="21">
        <v>46.13</v>
      </c>
      <c r="O5608" s="21">
        <v>3.02</v>
      </c>
      <c r="P5608" s="21">
        <v>6.55</v>
      </c>
      <c r="Q5608" s="21">
        <v>0.61</v>
      </c>
      <c r="R5608" s="21">
        <v>139.31</v>
      </c>
      <c r="S5608" s="22">
        <v>2.74</v>
      </c>
      <c r="T5608" s="21">
        <v>134.29</v>
      </c>
      <c r="U5608" s="21">
        <v>162.88</v>
      </c>
      <c r="V5608" s="12">
        <v>-0.5978</v>
      </c>
      <c r="W5608" s="21">
        <v>48701.678</v>
      </c>
      <c r="X5608" s="21">
        <v>4.38</v>
      </c>
      <c r="Y5608" s="12" t="str">
        <f>IFERROR(VLOOKUP(C5608,[1]Index!$D:$F,3,FALSE),"Non List")</f>
        <v>Development Banks</v>
      </c>
      <c r="Z5608">
        <f>IFERROR(VLOOKUP(C5608,[1]LP!$B:$C,2,FALSE),0)</f>
        <v>403</v>
      </c>
      <c r="AA5608" s="11">
        <f t="shared" si="135"/>
        <v>45.899772209567203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136</v>
      </c>
      <c r="D5609" s="12">
        <v>363.5</v>
      </c>
      <c r="E5609" s="12">
        <v>7046938.0489999996</v>
      </c>
      <c r="F5609" s="12">
        <v>2609485.3190000001</v>
      </c>
      <c r="G5609" s="12">
        <v>112316539.346</v>
      </c>
      <c r="H5609" s="12">
        <v>96298814.033000007</v>
      </c>
      <c r="I5609" s="12">
        <v>2087796.422</v>
      </c>
      <c r="J5609" s="12">
        <v>2366838.4169999999</v>
      </c>
      <c r="K5609" s="21">
        <v>1403289.496</v>
      </c>
      <c r="L5609" s="21">
        <v>420017.36700000003</v>
      </c>
      <c r="M5609" s="21">
        <v>11.92</v>
      </c>
      <c r="N5609" s="21">
        <v>30.49</v>
      </c>
      <c r="O5609" s="21">
        <v>2.65</v>
      </c>
      <c r="P5609" s="21">
        <v>8.6999999999999993</v>
      </c>
      <c r="Q5609" s="21">
        <v>0.33</v>
      </c>
      <c r="R5609" s="21">
        <v>80.8</v>
      </c>
      <c r="S5609" s="22">
        <v>2.5099999999999998</v>
      </c>
      <c r="T5609" s="21">
        <v>137.03</v>
      </c>
      <c r="U5609" s="21">
        <v>191.71</v>
      </c>
      <c r="V5609" s="12">
        <v>-0.47260000000000002</v>
      </c>
      <c r="W5609" s="21">
        <v>-317213.092</v>
      </c>
      <c r="X5609" s="21">
        <v>-4.5</v>
      </c>
      <c r="Y5609" s="12" t="str">
        <f>IFERROR(VLOOKUP(C5609,[1]Index!$D:$F,3,FALSE),"Non List")</f>
        <v>Development Banks</v>
      </c>
      <c r="Z5609">
        <f>IFERROR(VLOOKUP(C5609,[1]LP!$B:$C,2,FALSE),0)</f>
        <v>360</v>
      </c>
      <c r="AA5609" s="11">
        <f t="shared" si="135"/>
        <v>30.201342281879196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156</v>
      </c>
      <c r="D5610" s="12">
        <v>425</v>
      </c>
      <c r="E5610" s="12">
        <v>262467.59999999998</v>
      </c>
      <c r="F5610" s="12">
        <v>-221853.69899999999</v>
      </c>
      <c r="G5610" s="12">
        <v>525253.61300000001</v>
      </c>
      <c r="H5610" s="12">
        <v>347142.29700000002</v>
      </c>
      <c r="I5610" s="12">
        <v>4445.9470000000001</v>
      </c>
      <c r="J5610" s="12">
        <v>4826.9179999999997</v>
      </c>
      <c r="K5610" s="21">
        <v>-18177.670999999998</v>
      </c>
      <c r="L5610" s="21">
        <v>-63862.292999999998</v>
      </c>
      <c r="M5610" s="21">
        <v>-48.66</v>
      </c>
      <c r="N5610" s="21">
        <v>-8.73</v>
      </c>
      <c r="O5610" s="21">
        <v>27.47</v>
      </c>
      <c r="P5610" s="21">
        <v>-314.48</v>
      </c>
      <c r="Q5610" s="21">
        <v>-10.47</v>
      </c>
      <c r="R5610" s="21">
        <v>-239.81</v>
      </c>
      <c r="S5610" s="22">
        <v>27.75</v>
      </c>
      <c r="T5610" s="21">
        <v>15.47</v>
      </c>
      <c r="U5610" s="21">
        <v>0</v>
      </c>
      <c r="V5610" s="12">
        <v>0</v>
      </c>
      <c r="W5610" s="21">
        <v>-63862.292999999998</v>
      </c>
      <c r="X5610" s="21">
        <v>-24.33</v>
      </c>
      <c r="Y5610" s="12" t="str">
        <f>IFERROR(VLOOKUP(C5610,[1]Index!$D:$F,3,FALSE),"Non List")</f>
        <v>Development Banks</v>
      </c>
      <c r="Z5610">
        <f>IFERROR(VLOOKUP(C5610,[1]LP!$B:$C,2,FALSE),0)</f>
        <v>423.6</v>
      </c>
      <c r="AA5610" s="11">
        <f t="shared" si="135"/>
        <v>-8.7053020961775598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139</v>
      </c>
      <c r="D5611" s="12">
        <v>305</v>
      </c>
      <c r="E5611" s="12">
        <v>3430971.3020000001</v>
      </c>
      <c r="F5611" s="12">
        <v>1111204.5708000001</v>
      </c>
      <c r="G5611" s="12">
        <v>51857535.588100001</v>
      </c>
      <c r="H5611" s="12">
        <v>41634436.6369</v>
      </c>
      <c r="I5611" s="12">
        <v>946368.16870000004</v>
      </c>
      <c r="J5611" s="12">
        <v>1056928.754</v>
      </c>
      <c r="K5611" s="21">
        <v>538517.16059999994</v>
      </c>
      <c r="L5611" s="21">
        <v>100233.7665</v>
      </c>
      <c r="M5611" s="21">
        <v>5.84</v>
      </c>
      <c r="N5611" s="21">
        <v>52.23</v>
      </c>
      <c r="O5611" s="21">
        <v>2.2999999999999998</v>
      </c>
      <c r="P5611" s="21">
        <v>4.41</v>
      </c>
      <c r="Q5611" s="21">
        <v>0.16</v>
      </c>
      <c r="R5611" s="21">
        <v>120.13</v>
      </c>
      <c r="S5611" s="22">
        <v>4.8899999999999997</v>
      </c>
      <c r="T5611" s="21">
        <v>132.38999999999999</v>
      </c>
      <c r="U5611" s="21">
        <v>131.88999999999999</v>
      </c>
      <c r="V5611" s="12">
        <v>-0.56759999999999999</v>
      </c>
      <c r="W5611" s="21">
        <v>-213657.15470000001</v>
      </c>
      <c r="X5611" s="21">
        <v>-6.23</v>
      </c>
      <c r="Y5611" s="12" t="str">
        <f>IFERROR(VLOOKUP(C5611,[1]Index!$D:$F,3,FALSE),"Non List")</f>
        <v>Development Banks</v>
      </c>
      <c r="Z5611">
        <f>IFERROR(VLOOKUP(C5611,[1]LP!$B:$C,2,FALSE),0)</f>
        <v>300</v>
      </c>
      <c r="AA5611" s="11">
        <f t="shared" si="135"/>
        <v>51.369863013698634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141</v>
      </c>
      <c r="D5612" s="12">
        <v>380.2</v>
      </c>
      <c r="E5612" s="12">
        <v>4733690.9510000004</v>
      </c>
      <c r="F5612" s="12">
        <v>1831071.179</v>
      </c>
      <c r="G5612" s="12">
        <v>60624394.515000001</v>
      </c>
      <c r="H5612" s="12">
        <v>50415682.630999997</v>
      </c>
      <c r="I5612" s="12">
        <v>1041361.916</v>
      </c>
      <c r="J5612" s="12">
        <v>1219037.753</v>
      </c>
      <c r="K5612" s="21">
        <v>738260.86399999994</v>
      </c>
      <c r="L5612" s="21">
        <v>371207.897</v>
      </c>
      <c r="M5612" s="21">
        <v>15.68</v>
      </c>
      <c r="N5612" s="21">
        <v>24.25</v>
      </c>
      <c r="O5612" s="21">
        <v>2.74</v>
      </c>
      <c r="P5612" s="21">
        <v>11.31</v>
      </c>
      <c r="Q5612" s="21">
        <v>0.54</v>
      </c>
      <c r="R5612" s="21">
        <v>66.45</v>
      </c>
      <c r="S5612" s="22">
        <v>2.62</v>
      </c>
      <c r="T5612" s="21">
        <v>138.68</v>
      </c>
      <c r="U5612" s="21">
        <v>221.19</v>
      </c>
      <c r="V5612" s="12">
        <v>-0.41820000000000002</v>
      </c>
      <c r="W5612" s="21">
        <v>67466.592000000004</v>
      </c>
      <c r="X5612" s="21">
        <v>1.43</v>
      </c>
      <c r="Y5612" s="12" t="str">
        <f>IFERROR(VLOOKUP(C5612,[1]Index!$D:$F,3,FALSE),"Non List")</f>
        <v>Development Banks</v>
      </c>
      <c r="Z5612">
        <f>IFERROR(VLOOKUP(C5612,[1]LP!$B:$C,2,FALSE),0)</f>
        <v>381</v>
      </c>
      <c r="AA5612" s="11">
        <f t="shared" si="135"/>
        <v>24.298469387755102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142</v>
      </c>
      <c r="D5613" s="12">
        <v>318.10000000000002</v>
      </c>
      <c r="E5613" s="12">
        <v>557456.06999999995</v>
      </c>
      <c r="F5613" s="12">
        <v>86974.36</v>
      </c>
      <c r="G5613" s="12">
        <v>4948818.24</v>
      </c>
      <c r="H5613" s="12">
        <v>3600141.42</v>
      </c>
      <c r="I5613" s="12">
        <v>95757.96</v>
      </c>
      <c r="J5613" s="12">
        <v>106361.05</v>
      </c>
      <c r="K5613" s="21">
        <v>27193.94</v>
      </c>
      <c r="L5613" s="21">
        <v>25163.08</v>
      </c>
      <c r="M5613" s="21">
        <v>9.02</v>
      </c>
      <c r="N5613" s="21">
        <v>35.270000000000003</v>
      </c>
      <c r="O5613" s="21">
        <v>2.75</v>
      </c>
      <c r="P5613" s="21">
        <v>7.81</v>
      </c>
      <c r="Q5613" s="21">
        <v>0.41</v>
      </c>
      <c r="R5613" s="21">
        <v>96.99</v>
      </c>
      <c r="S5613" s="22">
        <v>1.05</v>
      </c>
      <c r="T5613" s="21">
        <v>115.6</v>
      </c>
      <c r="U5613" s="21">
        <v>153.16999999999999</v>
      </c>
      <c r="V5613" s="12">
        <v>-0.51849999999999996</v>
      </c>
      <c r="W5613" s="21">
        <v>-31738.880000000001</v>
      </c>
      <c r="X5613" s="21">
        <v>-5.69</v>
      </c>
      <c r="Y5613" s="12" t="str">
        <f>IFERROR(VLOOKUP(C5613,[1]Index!$D:$F,3,FALSE),"Non List")</f>
        <v>Development Banks</v>
      </c>
      <c r="Z5613">
        <f>IFERROR(VLOOKUP(C5613,[1]LP!$B:$C,2,FALSE),0)</f>
        <v>320</v>
      </c>
      <c r="AA5613" s="11">
        <f t="shared" si="135"/>
        <v>35.476718403547672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s="12" t="s">
        <v>144</v>
      </c>
      <c r="D5614" s="12">
        <v>365</v>
      </c>
      <c r="E5614" s="12">
        <v>519000</v>
      </c>
      <c r="F5614" s="12">
        <v>77695.698000000004</v>
      </c>
      <c r="G5614" s="12">
        <v>4115823.3590000002</v>
      </c>
      <c r="H5614" s="12">
        <v>3554470.662</v>
      </c>
      <c r="I5614" s="12">
        <v>81850.614000000001</v>
      </c>
      <c r="J5614" s="12">
        <v>91331.370999999999</v>
      </c>
      <c r="K5614" s="21">
        <v>43700.887999999999</v>
      </c>
      <c r="L5614" s="21">
        <v>12601.207</v>
      </c>
      <c r="M5614" s="21">
        <v>4.84</v>
      </c>
      <c r="N5614" s="21">
        <v>75.41</v>
      </c>
      <c r="O5614" s="21">
        <v>3.17</v>
      </c>
      <c r="P5614" s="21">
        <v>4.22</v>
      </c>
      <c r="Q5614" s="21">
        <v>0.25</v>
      </c>
      <c r="R5614" s="21">
        <v>239.05</v>
      </c>
      <c r="S5614" s="22">
        <v>4.7</v>
      </c>
      <c r="T5614" s="21">
        <v>114.97</v>
      </c>
      <c r="U5614" s="21">
        <v>111.89</v>
      </c>
      <c r="V5614" s="12">
        <v>-0.69340000000000002</v>
      </c>
      <c r="W5614" s="21">
        <v>113.4221</v>
      </c>
      <c r="X5614" s="21">
        <v>0.02</v>
      </c>
      <c r="Y5614" s="12" t="str">
        <f>IFERROR(VLOOKUP(C5614,[1]Index!$D:$F,3,FALSE),"Non List")</f>
        <v>Development Banks</v>
      </c>
      <c r="Z5614">
        <f>IFERROR(VLOOKUP(C5614,[1]LP!$B:$C,2,FALSE),0)</f>
        <v>360.9</v>
      </c>
      <c r="AA5614" s="11">
        <f t="shared" si="135"/>
        <v>74.566115702479337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s="12" t="s">
        <v>146</v>
      </c>
      <c r="D5615" s="12">
        <v>331.1</v>
      </c>
      <c r="E5615" s="12">
        <v>4171318.6</v>
      </c>
      <c r="F5615" s="12">
        <v>2254028.91</v>
      </c>
      <c r="G5615" s="12">
        <v>53040339.420000002</v>
      </c>
      <c r="H5615" s="12">
        <v>40508710.890000001</v>
      </c>
      <c r="I5615" s="12">
        <v>892406.81</v>
      </c>
      <c r="J5615" s="12">
        <v>1021522.94</v>
      </c>
      <c r="K5615" s="21">
        <v>489334.15</v>
      </c>
      <c r="L5615" s="21">
        <v>278036.82</v>
      </c>
      <c r="M5615" s="21">
        <v>13.32</v>
      </c>
      <c r="N5615" s="21">
        <v>24.86</v>
      </c>
      <c r="O5615" s="21">
        <v>2.15</v>
      </c>
      <c r="P5615" s="21">
        <v>8.65</v>
      </c>
      <c r="Q5615" s="21">
        <v>0.43</v>
      </c>
      <c r="R5615" s="21">
        <v>53.45</v>
      </c>
      <c r="S5615" s="22">
        <v>4.21</v>
      </c>
      <c r="T5615" s="21">
        <v>154.04</v>
      </c>
      <c r="U5615" s="21">
        <v>214.86</v>
      </c>
      <c r="V5615" s="12">
        <v>-0.35110000000000002</v>
      </c>
      <c r="W5615" s="21">
        <v>68361.919999999998</v>
      </c>
      <c r="X5615" s="21">
        <v>1.64</v>
      </c>
      <c r="Y5615" s="12" t="str">
        <f>IFERROR(VLOOKUP(C5615,[1]Index!$D:$F,3,FALSE),"Non List")</f>
        <v>Development Banks</v>
      </c>
      <c r="Z5615">
        <f>IFERROR(VLOOKUP(C5615,[1]LP!$B:$C,2,FALSE),0)</f>
        <v>330</v>
      </c>
      <c r="AA5615" s="11">
        <f t="shared" si="135"/>
        <v>24.774774774774773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s="12" t="s">
        <v>151</v>
      </c>
      <c r="D5616" s="12">
        <v>397</v>
      </c>
      <c r="E5616" s="12">
        <v>3518134.1379999998</v>
      </c>
      <c r="F5616" s="12">
        <v>2738409.5839999998</v>
      </c>
      <c r="G5616" s="12">
        <v>56085602.461000003</v>
      </c>
      <c r="H5616" s="12">
        <v>44461722.982000001</v>
      </c>
      <c r="I5616" s="12">
        <v>859432.89</v>
      </c>
      <c r="J5616" s="12">
        <v>968694.17500000005</v>
      </c>
      <c r="K5616" s="21">
        <v>565547.56000000006</v>
      </c>
      <c r="L5616" s="21">
        <v>212269.79699999999</v>
      </c>
      <c r="M5616" s="21">
        <v>12.06</v>
      </c>
      <c r="N5616" s="21">
        <v>32.92</v>
      </c>
      <c r="O5616" s="21">
        <v>2.23</v>
      </c>
      <c r="P5616" s="21">
        <v>6.79</v>
      </c>
      <c r="Q5616" s="21">
        <v>0.31</v>
      </c>
      <c r="R5616" s="21">
        <v>73.41</v>
      </c>
      <c r="S5616" s="22">
        <v>3.55</v>
      </c>
      <c r="T5616" s="21">
        <v>177.84</v>
      </c>
      <c r="U5616" s="21">
        <v>219.67</v>
      </c>
      <c r="V5616" s="12">
        <v>-0.44669999999999999</v>
      </c>
      <c r="W5616" s="21">
        <v>15086.39</v>
      </c>
      <c r="X5616" s="21">
        <v>0.43</v>
      </c>
      <c r="Y5616" s="12" t="str">
        <f>IFERROR(VLOOKUP(C5616,[1]Index!$D:$F,3,FALSE),"Non List")</f>
        <v>Development Banks</v>
      </c>
      <c r="Z5616">
        <f>IFERROR(VLOOKUP(C5616,[1]LP!$B:$C,2,FALSE),0)</f>
        <v>394</v>
      </c>
      <c r="AA5616" s="11">
        <f t="shared" si="135"/>
        <v>32.669983416252073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s="12" t="s">
        <v>147</v>
      </c>
      <c r="D5617" s="12">
        <v>348.1</v>
      </c>
      <c r="E5617" s="12">
        <v>3281164.6690000002</v>
      </c>
      <c r="F5617" s="12">
        <v>1693388.064</v>
      </c>
      <c r="G5617" s="12">
        <v>56296442.377999999</v>
      </c>
      <c r="H5617" s="12">
        <v>43982694.986000001</v>
      </c>
      <c r="I5617" s="12">
        <v>958840.48400000005</v>
      </c>
      <c r="J5617" s="12">
        <v>1162434.483</v>
      </c>
      <c r="K5617" s="21">
        <v>582033.70200000005</v>
      </c>
      <c r="L5617" s="21">
        <v>258919.57699999999</v>
      </c>
      <c r="M5617" s="21">
        <v>15.78</v>
      </c>
      <c r="N5617" s="21">
        <v>22.06</v>
      </c>
      <c r="O5617" s="21">
        <v>2.2999999999999998</v>
      </c>
      <c r="P5617" s="21">
        <v>10.41</v>
      </c>
      <c r="Q5617" s="21">
        <v>0.39</v>
      </c>
      <c r="R5617" s="21">
        <v>50.74</v>
      </c>
      <c r="S5617" s="22">
        <v>3.42</v>
      </c>
      <c r="T5617" s="21">
        <v>151.61000000000001</v>
      </c>
      <c r="U5617" s="21">
        <v>232.01</v>
      </c>
      <c r="V5617" s="12">
        <v>-0.33350000000000002</v>
      </c>
      <c r="W5617" s="21">
        <v>174527.258</v>
      </c>
      <c r="X5617" s="21">
        <v>5.32</v>
      </c>
      <c r="Y5617" s="12" t="str">
        <f>IFERROR(VLOOKUP(C5617,[1]Index!$D:$F,3,FALSE),"Non List")</f>
        <v>Development Banks</v>
      </c>
      <c r="Z5617">
        <f>IFERROR(VLOOKUP(C5617,[1]LP!$B:$C,2,FALSE),0)</f>
        <v>347.1</v>
      </c>
      <c r="AA5617" s="11">
        <f t="shared" si="135"/>
        <v>21.99619771863118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s="12" t="s">
        <v>148</v>
      </c>
      <c r="D5618" s="12">
        <v>263</v>
      </c>
      <c r="E5618" s="12">
        <v>834338.43200000003</v>
      </c>
      <c r="F5618" s="12">
        <v>-319303.065</v>
      </c>
      <c r="G5618" s="12">
        <v>5237751.1229999997</v>
      </c>
      <c r="H5618" s="12">
        <v>3769630.3130000001</v>
      </c>
      <c r="I5618" s="12">
        <v>69559.832999999999</v>
      </c>
      <c r="J5618" s="12">
        <v>82944.482999999993</v>
      </c>
      <c r="K5618" s="21">
        <v>-8437.1029999999992</v>
      </c>
      <c r="L5618" s="21">
        <v>-119186.186</v>
      </c>
      <c r="M5618" s="21">
        <v>-28.56</v>
      </c>
      <c r="N5618" s="21">
        <v>-9.2100000000000009</v>
      </c>
      <c r="O5618" s="21">
        <v>4.26</v>
      </c>
      <c r="P5618" s="21">
        <v>-46.28</v>
      </c>
      <c r="Q5618" s="21">
        <v>-1.88</v>
      </c>
      <c r="R5618" s="21">
        <v>-39.229999999999997</v>
      </c>
      <c r="S5618" s="22">
        <v>14.16</v>
      </c>
      <c r="T5618" s="21">
        <v>61.73</v>
      </c>
      <c r="U5618" s="21">
        <v>0</v>
      </c>
      <c r="V5618" s="12">
        <v>0</v>
      </c>
      <c r="W5618" s="21">
        <v>-527323.245</v>
      </c>
      <c r="X5618" s="21">
        <v>-63.2</v>
      </c>
      <c r="Y5618" s="12" t="str">
        <f>IFERROR(VLOOKUP(C5618,[1]Index!$D:$F,3,FALSE),"Non List")</f>
        <v>Development Banks</v>
      </c>
      <c r="Z5618">
        <f>IFERROR(VLOOKUP(C5618,[1]LP!$B:$C,2,FALSE),0)</f>
        <v>258</v>
      </c>
      <c r="AA5618" s="11">
        <f t="shared" si="135"/>
        <v>-9.0336134453781511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157</v>
      </c>
      <c r="D5619">
        <v>338</v>
      </c>
      <c r="E5619">
        <v>948875.45900000003</v>
      </c>
      <c r="F5619">
        <v>233992.98</v>
      </c>
      <c r="G5619">
        <v>6812238.7199999997</v>
      </c>
      <c r="H5619">
        <v>4638785.5949999997</v>
      </c>
      <c r="I5619">
        <v>120925.34</v>
      </c>
      <c r="J5619">
        <v>132937.01300000001</v>
      </c>
      <c r="K5619">
        <v>53798.631000000001</v>
      </c>
      <c r="L5619">
        <v>-47646.03</v>
      </c>
      <c r="M5619">
        <v>-10.039999999999999</v>
      </c>
      <c r="N5619">
        <v>-33.67</v>
      </c>
      <c r="O5619">
        <v>2.71</v>
      </c>
      <c r="P5619">
        <v>-8.06</v>
      </c>
      <c r="Q5619">
        <v>-0.56999999999999995</v>
      </c>
      <c r="R5619">
        <v>-91.25</v>
      </c>
      <c r="S5619">
        <v>9.44</v>
      </c>
      <c r="T5619">
        <v>124.66</v>
      </c>
      <c r="U5619">
        <v>0</v>
      </c>
      <c r="V5619">
        <v>0</v>
      </c>
      <c r="W5619">
        <v>-114038.50199999999</v>
      </c>
      <c r="X5619">
        <v>-12.02</v>
      </c>
      <c r="Y5619" s="12" t="str">
        <f>IFERROR(VLOOKUP(C5619,[1]Index!$D:$F,3,FALSE),"Non List")</f>
        <v>Finance</v>
      </c>
      <c r="Z5619">
        <f>IFERROR(VLOOKUP(C5619,[1]LP!$B:$C,2,FALSE),0)</f>
        <v>336</v>
      </c>
      <c r="AA5619" s="11">
        <f t="shared" si="135"/>
        <v>-33.466135458167336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158</v>
      </c>
      <c r="D5620">
        <v>445</v>
      </c>
      <c r="E5620">
        <v>946115.2</v>
      </c>
      <c r="F5620">
        <v>701851.46</v>
      </c>
      <c r="G5620">
        <v>12059216.73</v>
      </c>
      <c r="H5620">
        <v>8515776.2300000004</v>
      </c>
      <c r="I5620">
        <v>121638.26</v>
      </c>
      <c r="J5620">
        <v>148887.45000000001</v>
      </c>
      <c r="K5620">
        <v>38189.83</v>
      </c>
      <c r="L5620">
        <v>22885.21</v>
      </c>
      <c r="M5620">
        <v>4.82</v>
      </c>
      <c r="N5620">
        <v>92.32</v>
      </c>
      <c r="O5620">
        <v>2.5499999999999998</v>
      </c>
      <c r="P5620">
        <v>2.78</v>
      </c>
      <c r="Q5620">
        <v>0.15</v>
      </c>
      <c r="R5620">
        <v>235.42</v>
      </c>
      <c r="S5620">
        <v>5.23</v>
      </c>
      <c r="T5620">
        <v>174.18</v>
      </c>
      <c r="U5620">
        <v>137.44</v>
      </c>
      <c r="V5620" s="14">
        <v>-0.69110000000000005</v>
      </c>
      <c r="W5620">
        <v>-69851.83</v>
      </c>
      <c r="X5620">
        <v>-7.38</v>
      </c>
      <c r="Y5620" s="12" t="str">
        <f>IFERROR(VLOOKUP(C5620,[1]Index!$D:$F,3,FALSE),"Non List")</f>
        <v>Finance</v>
      </c>
      <c r="Z5620">
        <f>IFERROR(VLOOKUP(C5620,[1]LP!$B:$C,2,FALSE),0)</f>
        <v>435</v>
      </c>
      <c r="AA5620" s="11">
        <f t="shared" si="135"/>
        <v>90.248962655601659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174</v>
      </c>
      <c r="D5621">
        <v>360.7</v>
      </c>
      <c r="E5621">
        <v>1012176</v>
      </c>
      <c r="F5621">
        <v>405450</v>
      </c>
      <c r="G5621">
        <v>7864976</v>
      </c>
      <c r="H5621">
        <v>5223556</v>
      </c>
      <c r="I5621">
        <v>85584</v>
      </c>
      <c r="J5621">
        <v>96904</v>
      </c>
      <c r="K5621">
        <v>16318</v>
      </c>
      <c r="L5621">
        <v>-67030</v>
      </c>
      <c r="M5621">
        <v>-13.24</v>
      </c>
      <c r="N5621">
        <v>-27.24</v>
      </c>
      <c r="O5621">
        <v>2.58</v>
      </c>
      <c r="P5621">
        <v>-9.4600000000000009</v>
      </c>
      <c r="Q5621">
        <v>-0.67</v>
      </c>
      <c r="R5621">
        <v>-70.28</v>
      </c>
      <c r="S5621">
        <v>6.45</v>
      </c>
      <c r="T5621">
        <v>140.06</v>
      </c>
      <c r="U5621">
        <v>0</v>
      </c>
      <c r="V5621">
        <v>0</v>
      </c>
      <c r="W5621">
        <v>0</v>
      </c>
      <c r="X5621">
        <v>0</v>
      </c>
      <c r="Y5621" s="12" t="str">
        <f>IFERROR(VLOOKUP(C5621,[1]Index!$D:$F,3,FALSE),"Non List")</f>
        <v>Finance</v>
      </c>
      <c r="Z5621">
        <f>IFERROR(VLOOKUP(C5621,[1]LP!$B:$C,2,FALSE),0)</f>
        <v>352</v>
      </c>
      <c r="AA5621" s="11">
        <f t="shared" si="135"/>
        <v>-26.586102719033232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159</v>
      </c>
      <c r="D5622">
        <v>488.9</v>
      </c>
      <c r="E5622">
        <v>1183470.96</v>
      </c>
      <c r="F5622">
        <v>636432.98</v>
      </c>
      <c r="G5622">
        <v>18283268.940000001</v>
      </c>
      <c r="H5622">
        <v>13774515.58</v>
      </c>
      <c r="I5622">
        <v>236915.16</v>
      </c>
      <c r="J5622">
        <v>282009.64</v>
      </c>
      <c r="K5622">
        <v>124017.06</v>
      </c>
      <c r="L5622">
        <v>53222.16</v>
      </c>
      <c r="M5622">
        <v>8.98</v>
      </c>
      <c r="N5622">
        <v>54.44</v>
      </c>
      <c r="O5622">
        <v>3.18</v>
      </c>
      <c r="P5622">
        <v>5.85</v>
      </c>
      <c r="Q5622">
        <v>0.25</v>
      </c>
      <c r="R5622">
        <v>173.12</v>
      </c>
      <c r="S5622">
        <v>2.21</v>
      </c>
      <c r="T5622">
        <v>153.78</v>
      </c>
      <c r="U5622">
        <v>176.27</v>
      </c>
      <c r="V5622" s="14">
        <v>-0.63949999999999996</v>
      </c>
      <c r="W5622">
        <v>-33406.89</v>
      </c>
      <c r="X5622">
        <v>-2.82</v>
      </c>
      <c r="Y5622" s="12" t="str">
        <f>IFERROR(VLOOKUP(C5622,[1]Index!$D:$F,3,FALSE),"Non List")</f>
        <v>Finance</v>
      </c>
      <c r="Z5622">
        <f>IFERROR(VLOOKUP(C5622,[1]LP!$B:$C,2,FALSE),0)</f>
        <v>475.3</v>
      </c>
      <c r="AA5622" s="11">
        <f t="shared" si="135"/>
        <v>52.928730512249444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161</v>
      </c>
      <c r="D5623">
        <v>375</v>
      </c>
      <c r="E5623">
        <v>690472.8</v>
      </c>
      <c r="F5623">
        <v>-48574.5461</v>
      </c>
      <c r="G5623">
        <v>3718079.4298</v>
      </c>
      <c r="H5623">
        <v>3164981.0466</v>
      </c>
      <c r="I5623">
        <v>101311.9966</v>
      </c>
      <c r="J5623">
        <v>103475.0943</v>
      </c>
      <c r="K5623">
        <v>80748.997799999997</v>
      </c>
      <c r="L5623">
        <v>1986.0159000000001</v>
      </c>
      <c r="M5623">
        <v>0.56000000000000005</v>
      </c>
      <c r="N5623">
        <v>669.64</v>
      </c>
      <c r="O5623">
        <v>4.03</v>
      </c>
      <c r="P5623">
        <v>0.62</v>
      </c>
      <c r="Q5623">
        <v>0.03</v>
      </c>
      <c r="R5623">
        <v>2698.65</v>
      </c>
      <c r="S5623">
        <v>19.989999999999998</v>
      </c>
      <c r="T5623">
        <v>92.97</v>
      </c>
      <c r="U5623">
        <v>34.229999999999997</v>
      </c>
      <c r="V5623" s="14">
        <v>-0.90869999999999995</v>
      </c>
      <c r="W5623">
        <v>1986.02</v>
      </c>
      <c r="X5623">
        <v>0.28999999999999998</v>
      </c>
      <c r="Y5623" s="12" t="str">
        <f>IFERROR(VLOOKUP(C5623,[1]Index!$D:$F,3,FALSE),"Non List")</f>
        <v>Finance</v>
      </c>
      <c r="Z5623">
        <f>IFERROR(VLOOKUP(C5623,[1]LP!$B:$C,2,FALSE),0)</f>
        <v>369</v>
      </c>
      <c r="AA5623" s="11">
        <f t="shared" si="135"/>
        <v>658.92857142857133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162</v>
      </c>
      <c r="D5624">
        <v>514.9</v>
      </c>
      <c r="E5624">
        <v>1351553</v>
      </c>
      <c r="F5624">
        <v>733536</v>
      </c>
      <c r="G5624">
        <v>14457813</v>
      </c>
      <c r="H5624">
        <v>12452622</v>
      </c>
      <c r="I5624">
        <v>373386</v>
      </c>
      <c r="J5624">
        <v>417288</v>
      </c>
      <c r="K5624">
        <v>255423</v>
      </c>
      <c r="L5624">
        <v>105471</v>
      </c>
      <c r="M5624">
        <v>15.6</v>
      </c>
      <c r="N5624">
        <v>33.01</v>
      </c>
      <c r="O5624">
        <v>3.34</v>
      </c>
      <c r="P5624">
        <v>10.119999999999999</v>
      </c>
      <c r="Q5624">
        <v>0.56999999999999995</v>
      </c>
      <c r="R5624">
        <v>110.25</v>
      </c>
      <c r="S5624">
        <v>3.5</v>
      </c>
      <c r="T5624">
        <v>154.27000000000001</v>
      </c>
      <c r="U5624">
        <v>232.7</v>
      </c>
      <c r="V5624" s="14">
        <v>-0.54810000000000003</v>
      </c>
      <c r="W5624">
        <v>-25655</v>
      </c>
      <c r="X5624">
        <v>-1.9</v>
      </c>
      <c r="Y5624" s="12" t="str">
        <f>IFERROR(VLOOKUP(C5624,[1]Index!$D:$F,3,FALSE),"Non List")</f>
        <v>Finance</v>
      </c>
      <c r="Z5624">
        <f>IFERROR(VLOOKUP(C5624,[1]LP!$B:$C,2,FALSE),0)</f>
        <v>511.6</v>
      </c>
      <c r="AA5624" s="11">
        <f t="shared" si="135"/>
        <v>32.794871794871796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178</v>
      </c>
      <c r="D5625">
        <v>358</v>
      </c>
      <c r="E5625">
        <v>610200</v>
      </c>
      <c r="F5625">
        <v>79823.121199999994</v>
      </c>
      <c r="G5625">
        <v>1602505.9678</v>
      </c>
      <c r="H5625">
        <v>1333868.8428</v>
      </c>
      <c r="I5625">
        <v>38425.347800000003</v>
      </c>
      <c r="J5625">
        <v>44223.1512</v>
      </c>
      <c r="K5625">
        <v>21741.5942</v>
      </c>
      <c r="L5625">
        <v>11249.5656</v>
      </c>
      <c r="M5625">
        <v>3.68</v>
      </c>
      <c r="N5625">
        <v>97.28</v>
      </c>
      <c r="O5625">
        <v>3.17</v>
      </c>
      <c r="P5625">
        <v>3.26</v>
      </c>
      <c r="Q5625">
        <v>0.48</v>
      </c>
      <c r="R5625">
        <v>308.38</v>
      </c>
      <c r="S5625">
        <v>1.48</v>
      </c>
      <c r="T5625">
        <v>113.08</v>
      </c>
      <c r="U5625">
        <v>96.76</v>
      </c>
      <c r="V5625" s="14">
        <v>-0.72970000000000002</v>
      </c>
      <c r="W5625">
        <v>11249.57</v>
      </c>
      <c r="X5625">
        <v>1.84</v>
      </c>
      <c r="Y5625" s="12" t="str">
        <f>IFERROR(VLOOKUP(C5625,[1]Index!$D:$F,3,FALSE),"Non List")</f>
        <v>Finance</v>
      </c>
      <c r="Z5625">
        <f>IFERROR(VLOOKUP(C5625,[1]LP!$B:$C,2,FALSE),0)</f>
        <v>351</v>
      </c>
      <c r="AA5625" s="11">
        <f t="shared" si="135"/>
        <v>95.380434782608688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180</v>
      </c>
      <c r="D5626">
        <v>345</v>
      </c>
      <c r="E5626">
        <v>729496.74699999997</v>
      </c>
      <c r="F5626">
        <v>266023.016</v>
      </c>
      <c r="G5626">
        <v>1994396.1440000001</v>
      </c>
      <c r="H5626">
        <v>1489913.8559999999</v>
      </c>
      <c r="I5626">
        <v>49240.163999999997</v>
      </c>
      <c r="J5626">
        <v>68909.148000000001</v>
      </c>
      <c r="K5626">
        <v>14285.535</v>
      </c>
      <c r="L5626">
        <v>812.26599999999996</v>
      </c>
      <c r="M5626">
        <v>0.22</v>
      </c>
      <c r="N5626">
        <v>1568.18</v>
      </c>
      <c r="O5626">
        <v>2.5299999999999998</v>
      </c>
      <c r="P5626">
        <v>0.16</v>
      </c>
      <c r="Q5626">
        <v>0.02</v>
      </c>
      <c r="R5626">
        <v>3967.5</v>
      </c>
      <c r="S5626">
        <v>10.52</v>
      </c>
      <c r="T5626">
        <v>136.47</v>
      </c>
      <c r="U5626">
        <v>25.99</v>
      </c>
      <c r="V5626" s="14">
        <v>-0.92469999999999997</v>
      </c>
      <c r="W5626">
        <v>-212338.15599999999</v>
      </c>
      <c r="X5626">
        <v>-29.11</v>
      </c>
      <c r="Y5626" s="12" t="str">
        <f>IFERROR(VLOOKUP(C5626,[1]Index!$D:$F,3,FALSE),"Non List")</f>
        <v>Finance</v>
      </c>
      <c r="Z5626">
        <f>IFERROR(VLOOKUP(C5626,[1]LP!$B:$C,2,FALSE),0)</f>
        <v>345</v>
      </c>
      <c r="AA5626" s="11">
        <f t="shared" si="135"/>
        <v>1568.1818181818182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163</v>
      </c>
      <c r="D5627">
        <v>371</v>
      </c>
      <c r="E5627">
        <v>1082556.6100000001</v>
      </c>
      <c r="F5627">
        <v>381531.53</v>
      </c>
      <c r="G5627">
        <v>12288841.65</v>
      </c>
      <c r="H5627">
        <v>8707490.7300000004</v>
      </c>
      <c r="I5627">
        <v>174127.85</v>
      </c>
      <c r="J5627">
        <v>190553.45</v>
      </c>
      <c r="K5627">
        <v>74578.05</v>
      </c>
      <c r="L5627">
        <v>29054.06</v>
      </c>
      <c r="M5627">
        <v>5.36</v>
      </c>
      <c r="N5627">
        <v>69.22</v>
      </c>
      <c r="O5627">
        <v>2.74</v>
      </c>
      <c r="P5627">
        <v>3.97</v>
      </c>
      <c r="Q5627">
        <v>0.2</v>
      </c>
      <c r="R5627">
        <v>189.66</v>
      </c>
      <c r="S5627">
        <v>4.76</v>
      </c>
      <c r="T5627">
        <v>135.24</v>
      </c>
      <c r="U5627">
        <v>127.71</v>
      </c>
      <c r="V5627" s="14">
        <v>-0.65580000000000005</v>
      </c>
      <c r="W5627">
        <v>-232379.17</v>
      </c>
      <c r="X5627">
        <v>-21.47</v>
      </c>
      <c r="Y5627" s="12" t="str">
        <f>IFERROR(VLOOKUP(C5627,[1]Index!$D:$F,3,FALSE),"Non List")</f>
        <v>Finance</v>
      </c>
      <c r="Z5627">
        <f>IFERROR(VLOOKUP(C5627,[1]LP!$B:$C,2,FALSE),0)</f>
        <v>369.1</v>
      </c>
      <c r="AA5627" s="11">
        <f t="shared" si="135"/>
        <v>68.861940298507463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164</v>
      </c>
      <c r="D5628">
        <v>317.7</v>
      </c>
      <c r="E5628">
        <v>848106</v>
      </c>
      <c r="F5628">
        <v>-325199.73200000002</v>
      </c>
      <c r="G5628">
        <v>3997000.95</v>
      </c>
      <c r="H5628">
        <v>3602121.156</v>
      </c>
      <c r="I5628">
        <v>41763.597000000002</v>
      </c>
      <c r="J5628">
        <v>72578.764999999999</v>
      </c>
      <c r="K5628">
        <v>-29832.203000000001</v>
      </c>
      <c r="L5628">
        <v>-105750.89</v>
      </c>
      <c r="M5628">
        <v>-24.92</v>
      </c>
      <c r="N5628">
        <v>-12.75</v>
      </c>
      <c r="O5628">
        <v>5.15</v>
      </c>
      <c r="P5628">
        <v>-40.450000000000003</v>
      </c>
      <c r="Q5628">
        <v>-1.73</v>
      </c>
      <c r="R5628">
        <v>-65.66</v>
      </c>
      <c r="S5628">
        <v>11.45</v>
      </c>
      <c r="T5628">
        <v>61.66</v>
      </c>
      <c r="U5628">
        <v>0</v>
      </c>
      <c r="V5628">
        <v>0</v>
      </c>
      <c r="W5628">
        <v>-450100.65</v>
      </c>
      <c r="X5628">
        <v>-53.07</v>
      </c>
      <c r="Y5628" s="12" t="str">
        <f>IFERROR(VLOOKUP(C5628,[1]Index!$D:$F,3,FALSE),"Non List")</f>
        <v>Finance</v>
      </c>
      <c r="Z5628">
        <f>IFERROR(VLOOKUP(C5628,[1]LP!$B:$C,2,FALSE),0)</f>
        <v>316</v>
      </c>
      <c r="AA5628" s="11">
        <f t="shared" si="135"/>
        <v>-12.680577849117174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166</v>
      </c>
      <c r="D5629">
        <v>359.1</v>
      </c>
      <c r="E5629">
        <v>981683.19999999995</v>
      </c>
      <c r="F5629">
        <v>337377.58899999998</v>
      </c>
      <c r="G5629">
        <v>6937207.8679999998</v>
      </c>
      <c r="H5629">
        <v>5294985.3880000003</v>
      </c>
      <c r="I5629">
        <v>101724.086</v>
      </c>
      <c r="J5629">
        <v>116878.905</v>
      </c>
      <c r="K5629">
        <v>58328.712</v>
      </c>
      <c r="L5629">
        <v>25644.8763</v>
      </c>
      <c r="M5629">
        <v>5.22</v>
      </c>
      <c r="N5629">
        <v>68.790000000000006</v>
      </c>
      <c r="O5629">
        <v>2.67</v>
      </c>
      <c r="P5629">
        <v>3.89</v>
      </c>
      <c r="Q5629">
        <v>0.28999999999999998</v>
      </c>
      <c r="R5629">
        <v>183.67</v>
      </c>
      <c r="S5629">
        <v>1.94</v>
      </c>
      <c r="T5629">
        <v>134.37</v>
      </c>
      <c r="U5629">
        <v>125.63</v>
      </c>
      <c r="V5629" s="14">
        <v>-0.6502</v>
      </c>
      <c r="W5629">
        <v>192.82300000000001</v>
      </c>
      <c r="X5629">
        <v>0.02</v>
      </c>
      <c r="Y5629" s="12" t="str">
        <f>IFERROR(VLOOKUP(C5629,[1]Index!$D:$F,3,FALSE),"Non List")</f>
        <v>Finance</v>
      </c>
      <c r="Z5629">
        <f>IFERROR(VLOOKUP(C5629,[1]LP!$B:$C,2,FALSE),0)</f>
        <v>364.9</v>
      </c>
      <c r="AA5629" s="11">
        <f t="shared" si="135"/>
        <v>69.904214559386972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170</v>
      </c>
      <c r="D5630">
        <v>359</v>
      </c>
      <c r="E5630">
        <v>1121452</v>
      </c>
      <c r="F5630">
        <v>-21302</v>
      </c>
      <c r="G5630">
        <v>6654380</v>
      </c>
      <c r="H5630">
        <v>5225863</v>
      </c>
      <c r="I5630">
        <v>85806</v>
      </c>
      <c r="J5630">
        <v>105888</v>
      </c>
      <c r="K5630">
        <v>4832</v>
      </c>
      <c r="L5630">
        <v>-54764</v>
      </c>
      <c r="M5630">
        <v>-9.76</v>
      </c>
      <c r="N5630">
        <v>-36.78</v>
      </c>
      <c r="O5630">
        <v>3.66</v>
      </c>
      <c r="P5630">
        <v>-9.9600000000000009</v>
      </c>
      <c r="Q5630">
        <v>-0.62</v>
      </c>
      <c r="R5630">
        <v>-134.61000000000001</v>
      </c>
      <c r="S5630">
        <v>9.67</v>
      </c>
      <c r="T5630">
        <v>98.1</v>
      </c>
      <c r="U5630">
        <v>0</v>
      </c>
      <c r="V5630">
        <v>0</v>
      </c>
      <c r="W5630">
        <v>-312811</v>
      </c>
      <c r="X5630">
        <v>-27.89</v>
      </c>
      <c r="Y5630" s="12" t="str">
        <f>IFERROR(VLOOKUP(C5630,[1]Index!$D:$F,3,FALSE),"Non List")</f>
        <v>Finance</v>
      </c>
      <c r="Z5630">
        <f>IFERROR(VLOOKUP(C5630,[1]LP!$B:$C,2,FALSE),0)</f>
        <v>356.3</v>
      </c>
      <c r="AA5630" s="11">
        <f t="shared" si="135"/>
        <v>-36.506147540983612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171</v>
      </c>
      <c r="D5631">
        <v>577</v>
      </c>
      <c r="E5631">
        <v>867993.8</v>
      </c>
      <c r="F5631">
        <v>530754.69999999995</v>
      </c>
      <c r="G5631">
        <v>8267517.574</v>
      </c>
      <c r="H5631">
        <v>5791269.1780000003</v>
      </c>
      <c r="I5631">
        <v>183086.5</v>
      </c>
      <c r="J5631">
        <v>239612.33900000001</v>
      </c>
      <c r="K5631">
        <v>107843.122</v>
      </c>
      <c r="L5631">
        <v>121605.72</v>
      </c>
      <c r="M5631">
        <v>28</v>
      </c>
      <c r="N5631">
        <v>20.61</v>
      </c>
      <c r="O5631">
        <v>3.58</v>
      </c>
      <c r="P5631">
        <v>17.39</v>
      </c>
      <c r="Q5631">
        <v>1.17</v>
      </c>
      <c r="R5631">
        <v>73.78</v>
      </c>
      <c r="S5631">
        <v>13.73</v>
      </c>
      <c r="T5631">
        <v>161.15</v>
      </c>
      <c r="U5631">
        <v>318.63</v>
      </c>
      <c r="V5631" s="14">
        <v>-0.44779999999999998</v>
      </c>
      <c r="W5631">
        <v>519446.95199999999</v>
      </c>
      <c r="X5631">
        <v>59.84</v>
      </c>
      <c r="Y5631" s="12" t="str">
        <f>IFERROR(VLOOKUP(C5631,[1]Index!$D:$F,3,FALSE),"Non List")</f>
        <v>Finance</v>
      </c>
      <c r="Z5631">
        <f>IFERROR(VLOOKUP(C5631,[1]LP!$B:$C,2,FALSE),0)</f>
        <v>570</v>
      </c>
      <c r="AA5631" s="11">
        <f t="shared" si="135"/>
        <v>20.357142857142858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172</v>
      </c>
      <c r="D5632">
        <v>331</v>
      </c>
      <c r="E5632">
        <v>854816.77899999998</v>
      </c>
      <c r="F5632">
        <v>306242.31900000002</v>
      </c>
      <c r="G5632">
        <v>4789295.602</v>
      </c>
      <c r="H5632">
        <v>3616272.8790000002</v>
      </c>
      <c r="I5632">
        <v>59797.720999999998</v>
      </c>
      <c r="J5632">
        <v>89886.691999999995</v>
      </c>
      <c r="K5632">
        <v>11763.592000000001</v>
      </c>
      <c r="L5632">
        <v>10847.571</v>
      </c>
      <c r="M5632">
        <v>2.52</v>
      </c>
      <c r="N5632">
        <v>131.35</v>
      </c>
      <c r="O5632">
        <v>2.44</v>
      </c>
      <c r="P5632">
        <v>1.87</v>
      </c>
      <c r="Q5632">
        <v>0.17</v>
      </c>
      <c r="R5632">
        <v>320.49</v>
      </c>
      <c r="S5632">
        <v>3.32</v>
      </c>
      <c r="T5632">
        <v>135.83000000000001</v>
      </c>
      <c r="U5632">
        <v>87.76</v>
      </c>
      <c r="V5632" s="14">
        <v>-0.7349</v>
      </c>
      <c r="W5632">
        <v>-306837.897</v>
      </c>
      <c r="X5632">
        <v>-35.9</v>
      </c>
      <c r="Y5632" s="12" t="str">
        <f>IFERROR(VLOOKUP(C5632,[1]Index!$D:$F,3,FALSE),"Non List")</f>
        <v>Finance</v>
      </c>
      <c r="Z5632">
        <f>IFERROR(VLOOKUP(C5632,[1]LP!$B:$C,2,FALSE),0)</f>
        <v>329.2</v>
      </c>
      <c r="AA5632" s="11">
        <f t="shared" si="135"/>
        <v>130.63492063492063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179</v>
      </c>
      <c r="D5633">
        <v>310</v>
      </c>
      <c r="E5633">
        <v>818911</v>
      </c>
      <c r="F5633">
        <v>-202458</v>
      </c>
      <c r="G5633">
        <v>1537505</v>
      </c>
      <c r="H5633">
        <v>1411803</v>
      </c>
      <c r="I5633">
        <v>35848</v>
      </c>
      <c r="J5633">
        <v>43657</v>
      </c>
      <c r="K5633">
        <v>-18843</v>
      </c>
      <c r="L5633">
        <v>-21345</v>
      </c>
      <c r="M5633">
        <v>-5.2</v>
      </c>
      <c r="N5633">
        <v>-59.62</v>
      </c>
      <c r="O5633">
        <v>4.12</v>
      </c>
      <c r="P5633">
        <v>-6.93</v>
      </c>
      <c r="Q5633">
        <v>-0.89</v>
      </c>
      <c r="R5633">
        <v>-245.63</v>
      </c>
      <c r="S5633">
        <v>4.68</v>
      </c>
      <c r="T5633">
        <v>75.28</v>
      </c>
      <c r="U5633">
        <v>0</v>
      </c>
      <c r="V5633">
        <v>0</v>
      </c>
      <c r="W5633">
        <v>-482081</v>
      </c>
      <c r="X5633">
        <v>-58.87</v>
      </c>
      <c r="Y5633" s="12" t="str">
        <f>IFERROR(VLOOKUP(C5633,[1]Index!$D:$F,3,FALSE),"Non List")</f>
        <v>Finance</v>
      </c>
      <c r="Z5633">
        <f>IFERROR(VLOOKUP(C5633,[1]LP!$B:$C,2,FALSE),0)</f>
        <v>306.10000000000002</v>
      </c>
      <c r="AA5633" s="11">
        <f t="shared" si="135"/>
        <v>-58.86538461538462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61</v>
      </c>
      <c r="D5634">
        <v>839</v>
      </c>
      <c r="E5634">
        <v>2977172.1</v>
      </c>
      <c r="F5634">
        <v>3915617.7897999999</v>
      </c>
      <c r="G5634">
        <v>31889677.821400002</v>
      </c>
      <c r="H5634">
        <v>31876102.004000001</v>
      </c>
      <c r="I5634">
        <v>1384747.4872000001</v>
      </c>
      <c r="J5634">
        <v>1512361.0078</v>
      </c>
      <c r="K5634">
        <v>854722.31980000006</v>
      </c>
      <c r="L5634">
        <v>436225.25</v>
      </c>
      <c r="M5634">
        <v>29.3</v>
      </c>
      <c r="N5634">
        <v>28.63</v>
      </c>
      <c r="O5634">
        <v>3.62</v>
      </c>
      <c r="P5634">
        <v>12.66</v>
      </c>
      <c r="Q5634">
        <v>1</v>
      </c>
      <c r="R5634">
        <v>103.64</v>
      </c>
      <c r="S5634">
        <v>2.95</v>
      </c>
      <c r="T5634">
        <v>231.52</v>
      </c>
      <c r="U5634">
        <v>390.68</v>
      </c>
      <c r="V5634" s="14">
        <v>-0.53439999999999999</v>
      </c>
      <c r="W5634">
        <v>1289322.6993</v>
      </c>
      <c r="X5634">
        <v>43.31</v>
      </c>
      <c r="Y5634" s="12" t="str">
        <f>IFERROR(VLOOKUP(C5634,[1]Index!$D:$F,3,FALSE),"Non List")</f>
        <v>Microfinance</v>
      </c>
      <c r="Z5634">
        <f>IFERROR(VLOOKUP(C5634,[1]LP!$B:$C,2,FALSE),0)</f>
        <v>841.3</v>
      </c>
      <c r="AA5634" s="11">
        <f t="shared" si="135"/>
        <v>28.713310580204777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62</v>
      </c>
      <c r="D5635">
        <v>771</v>
      </c>
      <c r="E5635">
        <v>1551088.166</v>
      </c>
      <c r="F5635">
        <v>1750268.3570000001</v>
      </c>
      <c r="G5635">
        <v>9101141.0099999998</v>
      </c>
      <c r="H5635">
        <v>21700397.644000001</v>
      </c>
      <c r="I5635">
        <v>588634.63</v>
      </c>
      <c r="J5635">
        <v>709866.29599999997</v>
      </c>
      <c r="K5635">
        <v>301871.27299999999</v>
      </c>
      <c r="L5635">
        <v>121317.186</v>
      </c>
      <c r="M5635">
        <v>15.64</v>
      </c>
      <c r="N5635">
        <v>49.3</v>
      </c>
      <c r="O5635">
        <v>3.62</v>
      </c>
      <c r="P5635">
        <v>7.35</v>
      </c>
      <c r="Q5635">
        <v>0.52</v>
      </c>
      <c r="R5635">
        <v>178.47</v>
      </c>
      <c r="S5635">
        <v>10.41</v>
      </c>
      <c r="T5635">
        <v>212.84</v>
      </c>
      <c r="U5635">
        <v>273.68</v>
      </c>
      <c r="V5635" s="14">
        <v>-0.64500000000000002</v>
      </c>
      <c r="W5635">
        <v>100482.609</v>
      </c>
      <c r="X5635">
        <v>6.48</v>
      </c>
      <c r="Y5635" s="12" t="str">
        <f>IFERROR(VLOOKUP(C5635,[1]Index!$D:$F,3,FALSE),"Non List")</f>
        <v>Microfinance</v>
      </c>
      <c r="Z5635">
        <f>IFERROR(VLOOKUP(C5635,[1]LP!$B:$C,2,FALSE),0)</f>
        <v>768</v>
      </c>
      <c r="AA5635" s="11">
        <f t="shared" si="135"/>
        <v>49.104859335038363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63</v>
      </c>
      <c r="D5636">
        <v>607</v>
      </c>
      <c r="E5636">
        <v>1233826.9029999999</v>
      </c>
      <c r="F5636">
        <v>348187.52</v>
      </c>
      <c r="H5636">
        <v>21769.11</v>
      </c>
      <c r="I5636">
        <v>153832.25399999999</v>
      </c>
      <c r="J5636">
        <v>165976.29199999999</v>
      </c>
      <c r="K5636">
        <v>131965.15299999999</v>
      </c>
      <c r="L5636">
        <v>84914.513999999996</v>
      </c>
      <c r="M5636">
        <v>13.76</v>
      </c>
      <c r="N5636">
        <v>44.11</v>
      </c>
      <c r="O5636">
        <v>4.7300000000000004</v>
      </c>
      <c r="P5636">
        <v>10.73</v>
      </c>
      <c r="Q5636">
        <v>1.19</v>
      </c>
      <c r="R5636">
        <v>208.64</v>
      </c>
      <c r="S5636">
        <v>2.87</v>
      </c>
      <c r="T5636">
        <v>128.22</v>
      </c>
      <c r="U5636">
        <v>199.24</v>
      </c>
      <c r="V5636" s="14">
        <v>-0.67179999999999995</v>
      </c>
      <c r="W5636">
        <v>63386.28</v>
      </c>
      <c r="X5636">
        <v>5.14</v>
      </c>
      <c r="Y5636" s="12" t="str">
        <f>IFERROR(VLOOKUP(C5636,[1]Index!$D:$F,3,FALSE),"Non List")</f>
        <v>Microfinance</v>
      </c>
      <c r="Z5636">
        <f>IFERROR(VLOOKUP(C5636,[1]LP!$B:$C,2,FALSE),0)</f>
        <v>606</v>
      </c>
      <c r="AA5636" s="11">
        <f t="shared" si="135"/>
        <v>44.040697674418603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64</v>
      </c>
      <c r="D5637">
        <v>651</v>
      </c>
      <c r="E5637">
        <v>372321.739</v>
      </c>
      <c r="F5637">
        <v>225113.27499999999</v>
      </c>
      <c r="G5637">
        <v>1293998.4580000001</v>
      </c>
      <c r="H5637">
        <v>3696636.051</v>
      </c>
      <c r="I5637">
        <v>116912.409</v>
      </c>
      <c r="J5637">
        <v>139164.508</v>
      </c>
      <c r="K5637">
        <v>28249.472000000002</v>
      </c>
      <c r="L5637">
        <v>17947.415000000001</v>
      </c>
      <c r="M5637">
        <v>9.64</v>
      </c>
      <c r="N5637">
        <v>67.53</v>
      </c>
      <c r="O5637">
        <v>4.0599999999999996</v>
      </c>
      <c r="P5637">
        <v>6.01</v>
      </c>
      <c r="Q5637">
        <v>0.45</v>
      </c>
      <c r="R5637">
        <v>274.17</v>
      </c>
      <c r="S5637">
        <v>4.82</v>
      </c>
      <c r="T5637">
        <v>160.46</v>
      </c>
      <c r="U5637">
        <v>186.56</v>
      </c>
      <c r="V5637" s="14">
        <v>-0.71340000000000003</v>
      </c>
      <c r="W5637">
        <v>7664.6080000000002</v>
      </c>
      <c r="X5637">
        <v>2.06</v>
      </c>
      <c r="Y5637" s="12" t="str">
        <f>IFERROR(VLOOKUP(C5637,[1]Index!$D:$F,3,FALSE),"Non List")</f>
        <v>Microfinance</v>
      </c>
      <c r="Z5637">
        <f>IFERROR(VLOOKUP(C5637,[1]LP!$B:$C,2,FALSE),0)</f>
        <v>650</v>
      </c>
      <c r="AA5637" s="11">
        <f t="shared" si="135"/>
        <v>67.427385892116178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65</v>
      </c>
      <c r="D5638">
        <v>554</v>
      </c>
      <c r="E5638">
        <v>732000</v>
      </c>
      <c r="F5638">
        <v>595686.17200000002</v>
      </c>
      <c r="G5638">
        <v>3416737.0180000002</v>
      </c>
      <c r="H5638">
        <v>10920583.184</v>
      </c>
      <c r="I5638">
        <v>242538.39300000001</v>
      </c>
      <c r="J5638">
        <v>357912.66600000003</v>
      </c>
      <c r="K5638">
        <v>111190.94899999999</v>
      </c>
      <c r="L5638">
        <v>24808.647000000001</v>
      </c>
      <c r="M5638">
        <v>6.76</v>
      </c>
      <c r="N5638">
        <v>81.95</v>
      </c>
      <c r="O5638">
        <v>3.05</v>
      </c>
      <c r="P5638">
        <v>3.74</v>
      </c>
      <c r="Q5638">
        <v>0.21</v>
      </c>
      <c r="R5638">
        <v>249.95</v>
      </c>
      <c r="S5638">
        <v>8.83</v>
      </c>
      <c r="T5638">
        <v>181.38</v>
      </c>
      <c r="U5638">
        <v>166.1</v>
      </c>
      <c r="V5638" s="14">
        <v>-0.70020000000000004</v>
      </c>
      <c r="W5638">
        <v>-51933.711000000003</v>
      </c>
      <c r="X5638">
        <v>-7.09</v>
      </c>
      <c r="Y5638" s="12" t="str">
        <f>IFERROR(VLOOKUP(C5638,[1]Index!$D:$F,3,FALSE),"Non List")</f>
        <v>Microfinance</v>
      </c>
      <c r="Z5638">
        <f>IFERROR(VLOOKUP(C5638,[1]LP!$B:$C,2,FALSE),0)</f>
        <v>547</v>
      </c>
      <c r="AA5638" s="11">
        <f t="shared" si="135"/>
        <v>80.917159763313606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92</v>
      </c>
      <c r="D5639">
        <v>637</v>
      </c>
      <c r="E5639">
        <v>2612079.75</v>
      </c>
      <c r="F5639">
        <v>1906782.335</v>
      </c>
      <c r="G5639">
        <v>19447568.359999999</v>
      </c>
      <c r="H5639">
        <v>23693079.682999998</v>
      </c>
      <c r="I5639">
        <v>898331.18599999999</v>
      </c>
      <c r="J5639">
        <v>1085039.2039999999</v>
      </c>
      <c r="K5639">
        <v>571715.11</v>
      </c>
      <c r="L5639">
        <v>25593.297999999999</v>
      </c>
      <c r="M5639">
        <v>1.94</v>
      </c>
      <c r="N5639">
        <v>328.35</v>
      </c>
      <c r="O5639">
        <v>3.68</v>
      </c>
      <c r="P5639">
        <v>1.1299999999999999</v>
      </c>
      <c r="Q5639">
        <v>0.09</v>
      </c>
      <c r="R5639">
        <v>1208.33</v>
      </c>
      <c r="S5639">
        <v>11.7</v>
      </c>
      <c r="T5639">
        <v>173</v>
      </c>
      <c r="U5639">
        <v>86.9</v>
      </c>
      <c r="V5639" s="14">
        <v>-0.86360000000000003</v>
      </c>
      <c r="W5639">
        <v>69588.129000000001</v>
      </c>
      <c r="X5639">
        <v>2.66</v>
      </c>
      <c r="Y5639" s="12" t="str">
        <f>IFERROR(VLOOKUP(C5639,[1]Index!$D:$F,3,FALSE),"Non List")</f>
        <v>Microfinance</v>
      </c>
      <c r="Z5639">
        <f>IFERROR(VLOOKUP(C5639,[1]LP!$B:$C,2,FALSE),0)</f>
        <v>644</v>
      </c>
      <c r="AA5639" s="11">
        <f t="shared" si="135"/>
        <v>331.95876288659792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68</v>
      </c>
      <c r="D5640">
        <v>850</v>
      </c>
      <c r="E5640">
        <v>3806373.8</v>
      </c>
      <c r="F5640">
        <v>5234685.5199999996</v>
      </c>
      <c r="G5640">
        <v>1741098.5</v>
      </c>
      <c r="H5640">
        <v>51337.52</v>
      </c>
      <c r="I5640">
        <v>990218.28</v>
      </c>
      <c r="J5640">
        <v>994002.57</v>
      </c>
      <c r="K5640">
        <v>804935.28</v>
      </c>
      <c r="L5640">
        <v>442499.61</v>
      </c>
      <c r="M5640">
        <v>23.24</v>
      </c>
      <c r="N5640">
        <v>36.57</v>
      </c>
      <c r="O5640">
        <v>3.58</v>
      </c>
      <c r="P5640">
        <v>9.7899999999999991</v>
      </c>
      <c r="Q5640">
        <v>0.95</v>
      </c>
      <c r="R5640">
        <v>130.91999999999999</v>
      </c>
      <c r="S5640">
        <v>2</v>
      </c>
      <c r="T5640">
        <v>237.52</v>
      </c>
      <c r="U5640">
        <v>352.42</v>
      </c>
      <c r="V5640" s="14">
        <v>-0.58540000000000003</v>
      </c>
      <c r="W5640">
        <v>1453987.14</v>
      </c>
      <c r="X5640">
        <v>38.200000000000003</v>
      </c>
      <c r="Y5640" s="12" t="str">
        <f>IFERROR(VLOOKUP(C5640,[1]Index!$D:$F,3,FALSE),"Non List")</f>
        <v>Microfinance</v>
      </c>
      <c r="Z5640">
        <f>IFERROR(VLOOKUP(C5640,[1]LP!$B:$C,2,FALSE),0)</f>
        <v>840</v>
      </c>
      <c r="AA5640" s="11">
        <f t="shared" si="135"/>
        <v>36.144578313253014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69</v>
      </c>
      <c r="D5641">
        <v>646</v>
      </c>
      <c r="E5641">
        <v>627200.92799999996</v>
      </c>
      <c r="F5641">
        <v>266538.49359999999</v>
      </c>
      <c r="G5641">
        <v>3464556.9298</v>
      </c>
      <c r="H5641">
        <v>7603318.9488000004</v>
      </c>
      <c r="I5641">
        <v>166557.63510000001</v>
      </c>
      <c r="J5641">
        <v>224675.09039999999</v>
      </c>
      <c r="K5641">
        <v>60286.482300000003</v>
      </c>
      <c r="L5641">
        <v>39178.741499999996</v>
      </c>
      <c r="M5641">
        <v>12.48</v>
      </c>
      <c r="N5641">
        <v>51.76</v>
      </c>
      <c r="O5641">
        <v>4.53</v>
      </c>
      <c r="P5641">
        <v>8.77</v>
      </c>
      <c r="Q5641">
        <v>0.48</v>
      </c>
      <c r="R5641">
        <v>234.47</v>
      </c>
      <c r="S5641">
        <v>5.89</v>
      </c>
      <c r="T5641">
        <v>142.5</v>
      </c>
      <c r="U5641">
        <v>200.03</v>
      </c>
      <c r="V5641" s="14">
        <v>-0.69030000000000002</v>
      </c>
      <c r="W5641">
        <v>30559.418399999999</v>
      </c>
      <c r="X5641">
        <v>4.87</v>
      </c>
      <c r="Y5641" s="12" t="str">
        <f>IFERROR(VLOOKUP(C5641,[1]Index!$D:$F,3,FALSE),"Non List")</f>
        <v>Microfinance</v>
      </c>
      <c r="Z5641">
        <f>IFERROR(VLOOKUP(C5641,[1]LP!$B:$C,2,FALSE),0)</f>
        <v>658</v>
      </c>
      <c r="AA5641" s="11">
        <f t="shared" si="135"/>
        <v>52.724358974358971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71</v>
      </c>
      <c r="D5642">
        <v>737.8</v>
      </c>
      <c r="E5642">
        <v>1450000</v>
      </c>
      <c r="F5642">
        <v>1654543.841</v>
      </c>
      <c r="G5642">
        <v>13352647.939999999</v>
      </c>
      <c r="H5642">
        <v>18357518.719999999</v>
      </c>
      <c r="I5642">
        <v>666619.24</v>
      </c>
      <c r="J5642">
        <v>857134.28</v>
      </c>
      <c r="K5642">
        <v>351864.97</v>
      </c>
      <c r="L5642">
        <v>41563.199999999997</v>
      </c>
      <c r="M5642">
        <v>5.72</v>
      </c>
      <c r="N5642">
        <v>128.99</v>
      </c>
      <c r="O5642">
        <v>3.45</v>
      </c>
      <c r="P5642">
        <v>2.68</v>
      </c>
      <c r="Q5642">
        <v>0.2</v>
      </c>
      <c r="R5642">
        <v>445.02</v>
      </c>
      <c r="S5642">
        <v>11.36</v>
      </c>
      <c r="T5642">
        <v>214.11</v>
      </c>
      <c r="U5642">
        <v>166</v>
      </c>
      <c r="V5642" s="14">
        <v>-0.77500000000000002</v>
      </c>
      <c r="W5642">
        <v>76195.289999999994</v>
      </c>
      <c r="X5642">
        <v>5.25</v>
      </c>
      <c r="Y5642" s="12" t="str">
        <f>IFERROR(VLOOKUP(C5642,[1]Index!$D:$F,3,FALSE),"Non List")</f>
        <v>Microfinance</v>
      </c>
      <c r="Z5642">
        <f>IFERROR(VLOOKUP(C5642,[1]LP!$B:$C,2,FALSE),0)</f>
        <v>730</v>
      </c>
      <c r="AA5642" s="11">
        <f t="shared" si="135"/>
        <v>127.62237762237763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72</v>
      </c>
      <c r="D5643">
        <v>802</v>
      </c>
      <c r="E5643">
        <v>196002.76</v>
      </c>
      <c r="F5643">
        <v>131751.17000000001</v>
      </c>
      <c r="G5643">
        <v>947461.95</v>
      </c>
      <c r="H5643">
        <v>2491160.0499999998</v>
      </c>
      <c r="I5643">
        <v>55778.03</v>
      </c>
      <c r="J5643">
        <v>70780.78</v>
      </c>
      <c r="K5643">
        <v>25654.5</v>
      </c>
      <c r="L5643">
        <v>13324.61</v>
      </c>
      <c r="M5643">
        <v>13.58</v>
      </c>
      <c r="N5643">
        <v>59.06</v>
      </c>
      <c r="O5643">
        <v>4.8</v>
      </c>
      <c r="P5643">
        <v>8.1300000000000008</v>
      </c>
      <c r="Q5643">
        <v>0.48</v>
      </c>
      <c r="R5643">
        <v>283.49</v>
      </c>
      <c r="S5643">
        <v>4.47</v>
      </c>
      <c r="T5643">
        <v>167.22</v>
      </c>
      <c r="U5643">
        <v>226.04</v>
      </c>
      <c r="V5643" s="14">
        <v>-0.71819999999999995</v>
      </c>
      <c r="W5643">
        <v>13324.61</v>
      </c>
      <c r="X5643">
        <v>6.8</v>
      </c>
      <c r="Y5643" s="12" t="str">
        <f>IFERROR(VLOOKUP(C5643,[1]Index!$D:$F,3,FALSE),"Non List")</f>
        <v>Microfinance</v>
      </c>
      <c r="Z5643">
        <f>IFERROR(VLOOKUP(C5643,[1]LP!$B:$C,2,FALSE),0)</f>
        <v>799</v>
      </c>
      <c r="AA5643" s="11">
        <f t="shared" si="135"/>
        <v>58.836524300441823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74</v>
      </c>
      <c r="D5644">
        <v>745.8</v>
      </c>
      <c r="E5644">
        <v>441662.1</v>
      </c>
      <c r="F5644">
        <v>288604.51899999997</v>
      </c>
      <c r="G5644">
        <v>2251039.2889999999</v>
      </c>
      <c r="H5644">
        <v>6709147.7180000003</v>
      </c>
      <c r="I5644">
        <v>178939.11300000001</v>
      </c>
      <c r="J5644">
        <v>237746.745</v>
      </c>
      <c r="K5644">
        <v>55795.082999999999</v>
      </c>
      <c r="L5644">
        <v>21522.919000000002</v>
      </c>
      <c r="M5644">
        <v>9.74</v>
      </c>
      <c r="N5644">
        <v>76.569999999999993</v>
      </c>
      <c r="O5644">
        <v>4.51</v>
      </c>
      <c r="P5644">
        <v>5.89</v>
      </c>
      <c r="Q5644">
        <v>0.3</v>
      </c>
      <c r="R5644">
        <v>345.33</v>
      </c>
      <c r="S5644">
        <v>9.6300000000000008</v>
      </c>
      <c r="T5644">
        <v>165.35</v>
      </c>
      <c r="U5644">
        <v>190.36</v>
      </c>
      <c r="V5644" s="14">
        <v>-0.74480000000000002</v>
      </c>
      <c r="W5644">
        <v>14773.011</v>
      </c>
      <c r="X5644">
        <v>3.34</v>
      </c>
      <c r="Y5644" s="12" t="str">
        <f>IFERROR(VLOOKUP(C5644,[1]Index!$D:$F,3,FALSE),"Non List")</f>
        <v>Microfinance</v>
      </c>
      <c r="Z5644">
        <f>IFERROR(VLOOKUP(C5644,[1]LP!$B:$C,2,FALSE),0)</f>
        <v>773.1</v>
      </c>
      <c r="AA5644" s="11">
        <f t="shared" si="135"/>
        <v>79.373716632443532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75</v>
      </c>
      <c r="D5645">
        <v>556</v>
      </c>
      <c r="E5645">
        <v>665764.27300000004</v>
      </c>
      <c r="F5645">
        <v>428832.47200000001</v>
      </c>
      <c r="G5645">
        <v>2594673.64</v>
      </c>
      <c r="H5645">
        <v>8266436.9749999996</v>
      </c>
      <c r="I5645">
        <v>178555.65400000001</v>
      </c>
      <c r="J5645">
        <v>223359.171</v>
      </c>
      <c r="K5645">
        <v>46415.351000000002</v>
      </c>
      <c r="L5645">
        <v>34005.427000000003</v>
      </c>
      <c r="M5645">
        <v>10.199999999999999</v>
      </c>
      <c r="N5645">
        <v>54.51</v>
      </c>
      <c r="O5645">
        <v>3.38</v>
      </c>
      <c r="P5645">
        <v>6.21</v>
      </c>
      <c r="Q5645">
        <v>0.37</v>
      </c>
      <c r="R5645">
        <v>184.24</v>
      </c>
      <c r="S5645">
        <v>4.51</v>
      </c>
      <c r="T5645">
        <v>164.41</v>
      </c>
      <c r="U5645">
        <v>194.25</v>
      </c>
      <c r="V5645" s="14">
        <v>-0.65059999999999996</v>
      </c>
      <c r="W5645">
        <v>19874.425999999999</v>
      </c>
      <c r="X5645">
        <v>2.99</v>
      </c>
      <c r="Y5645" s="12" t="str">
        <f>IFERROR(VLOOKUP(C5645,[1]Index!$D:$F,3,FALSE),"Non List")</f>
        <v>Microfinance</v>
      </c>
      <c r="Z5645">
        <f>IFERROR(VLOOKUP(C5645,[1]LP!$B:$C,2,FALSE),0)</f>
        <v>553</v>
      </c>
      <c r="AA5645" s="11">
        <f t="shared" si="135"/>
        <v>54.215686274509807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77</v>
      </c>
      <c r="D5646">
        <v>882</v>
      </c>
      <c r="E5646">
        <v>170091.9</v>
      </c>
      <c r="F5646">
        <v>94052.87</v>
      </c>
      <c r="G5646">
        <v>835964.44</v>
      </c>
      <c r="H5646">
        <v>2074420.82</v>
      </c>
      <c r="I5646">
        <v>43701.75</v>
      </c>
      <c r="J5646">
        <v>65058.34</v>
      </c>
      <c r="K5646">
        <v>11013.88</v>
      </c>
      <c r="L5646">
        <v>10136.709999999999</v>
      </c>
      <c r="M5646">
        <v>11.9</v>
      </c>
      <c r="N5646">
        <v>74.12</v>
      </c>
      <c r="O5646">
        <v>5.68</v>
      </c>
      <c r="P5646">
        <v>7.68</v>
      </c>
      <c r="Q5646">
        <v>0.42</v>
      </c>
      <c r="R5646">
        <v>421</v>
      </c>
      <c r="S5646">
        <v>7.87</v>
      </c>
      <c r="T5646">
        <v>155.30000000000001</v>
      </c>
      <c r="U5646">
        <v>203.92</v>
      </c>
      <c r="V5646" s="14">
        <v>-0.76880000000000004</v>
      </c>
      <c r="W5646">
        <v>10136.709999999999</v>
      </c>
      <c r="X5646">
        <v>5.96</v>
      </c>
      <c r="Y5646" s="12" t="str">
        <f>IFERROR(VLOOKUP(C5646,[1]Index!$D:$F,3,FALSE),"Non List")</f>
        <v>Microfinance</v>
      </c>
      <c r="Z5646">
        <f>IFERROR(VLOOKUP(C5646,[1]LP!$B:$C,2,FALSE),0)</f>
        <v>874</v>
      </c>
      <c r="AA5646" s="11">
        <f t="shared" si="135"/>
        <v>73.445378151260499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80</v>
      </c>
      <c r="D5647">
        <v>636</v>
      </c>
      <c r="E5647">
        <v>745040.36</v>
      </c>
      <c r="F5647">
        <v>361260.13589999999</v>
      </c>
      <c r="G5647">
        <v>2004288.05</v>
      </c>
      <c r="H5647">
        <v>9023469.4790000003</v>
      </c>
      <c r="I5647">
        <v>201993.9607</v>
      </c>
      <c r="J5647">
        <v>227185.17439999999</v>
      </c>
      <c r="K5647">
        <v>24519.877199999999</v>
      </c>
      <c r="L5647">
        <v>41042.345800000003</v>
      </c>
      <c r="M5647">
        <v>11</v>
      </c>
      <c r="N5647">
        <v>57.82</v>
      </c>
      <c r="O5647">
        <v>4.28</v>
      </c>
      <c r="P5647">
        <v>7.42</v>
      </c>
      <c r="Q5647">
        <v>0.39</v>
      </c>
      <c r="R5647">
        <v>247.47</v>
      </c>
      <c r="S5647">
        <v>7.07</v>
      </c>
      <c r="T5647">
        <v>148.49</v>
      </c>
      <c r="U5647">
        <v>191.71</v>
      </c>
      <c r="V5647" s="14">
        <v>-0.6986</v>
      </c>
      <c r="W5647">
        <v>-89054.673299999995</v>
      </c>
      <c r="X5647">
        <v>-11.95</v>
      </c>
      <c r="Y5647" s="12" t="str">
        <f>IFERROR(VLOOKUP(C5647,[1]Index!$D:$F,3,FALSE),"Non List")</f>
        <v>Microfinance</v>
      </c>
      <c r="Z5647">
        <f>IFERROR(VLOOKUP(C5647,[1]LP!$B:$C,2,FALSE),0)</f>
        <v>607</v>
      </c>
      <c r="AA5647" s="11">
        <f t="shared" si="135"/>
        <v>55.18181818181818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81</v>
      </c>
      <c r="D5648">
        <v>549</v>
      </c>
      <c r="E5648">
        <v>869568.201</v>
      </c>
      <c r="F5648">
        <v>269696.37400000001</v>
      </c>
      <c r="H5648">
        <v>13271.14</v>
      </c>
      <c r="I5648">
        <v>122011.524</v>
      </c>
      <c r="J5648">
        <v>130853.65700000001</v>
      </c>
      <c r="K5648">
        <v>103180.929</v>
      </c>
      <c r="L5648">
        <v>69304.320000000007</v>
      </c>
      <c r="M5648">
        <v>15.92</v>
      </c>
      <c r="N5648">
        <v>34.479999999999997</v>
      </c>
      <c r="O5648">
        <v>4.1900000000000004</v>
      </c>
      <c r="P5648">
        <v>12.17</v>
      </c>
      <c r="Q5648">
        <v>0.95</v>
      </c>
      <c r="R5648">
        <v>144.47</v>
      </c>
      <c r="S5648">
        <v>1.82</v>
      </c>
      <c r="T5648">
        <v>131.01</v>
      </c>
      <c r="U5648">
        <v>216.63</v>
      </c>
      <c r="V5648" s="14">
        <v>-0.60540000000000005</v>
      </c>
      <c r="W5648">
        <v>47477.392999999996</v>
      </c>
      <c r="X5648">
        <v>5.46</v>
      </c>
      <c r="Y5648" s="12" t="str">
        <f>IFERROR(VLOOKUP(C5648,[1]Index!$D:$F,3,FALSE),"Non List")</f>
        <v>Microfinance</v>
      </c>
      <c r="Z5648">
        <f>IFERROR(VLOOKUP(C5648,[1]LP!$B:$C,2,FALSE),0)</f>
        <v>544</v>
      </c>
      <c r="AA5648" s="11">
        <f t="shared" ref="AA5648:AA5688" si="136">IFERROR(Z5648/M5648,0)</f>
        <v>34.170854271356781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82</v>
      </c>
      <c r="D5649">
        <v>515.1</v>
      </c>
      <c r="E5649">
        <v>721449.15</v>
      </c>
      <c r="F5649">
        <v>216082.62</v>
      </c>
      <c r="G5649">
        <v>1411093.92</v>
      </c>
      <c r="H5649">
        <v>4733326.88</v>
      </c>
      <c r="I5649">
        <v>107655.39</v>
      </c>
      <c r="J5649">
        <v>127213.91</v>
      </c>
      <c r="K5649">
        <v>-41285.29</v>
      </c>
      <c r="L5649">
        <v>-67563.08</v>
      </c>
      <c r="M5649">
        <v>-18.72</v>
      </c>
      <c r="N5649">
        <v>-27.52</v>
      </c>
      <c r="O5649">
        <v>3.96</v>
      </c>
      <c r="P5649">
        <v>-14.41</v>
      </c>
      <c r="Q5649">
        <v>-1.27</v>
      </c>
      <c r="R5649">
        <v>-108.98</v>
      </c>
      <c r="S5649">
        <v>7.85</v>
      </c>
      <c r="T5649">
        <v>129.94999999999999</v>
      </c>
      <c r="U5649">
        <v>0</v>
      </c>
      <c r="V5649">
        <v>0</v>
      </c>
      <c r="W5649">
        <v>58290.48</v>
      </c>
      <c r="X5649">
        <v>8.08</v>
      </c>
      <c r="Y5649" s="12" t="str">
        <f>IFERROR(VLOOKUP(C5649,[1]Index!$D:$F,3,FALSE),"Non List")</f>
        <v>Microfinance</v>
      </c>
      <c r="Z5649">
        <f>IFERROR(VLOOKUP(C5649,[1]LP!$B:$C,2,FALSE),0)</f>
        <v>517.5</v>
      </c>
      <c r="AA5649" s="11">
        <f t="shared" si="136"/>
        <v>-27.64423076923077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83</v>
      </c>
      <c r="D5650">
        <v>542.5</v>
      </c>
      <c r="E5650">
        <v>1320000</v>
      </c>
      <c r="F5650">
        <v>649688.23600000003</v>
      </c>
      <c r="G5650">
        <v>3381091.2590000001</v>
      </c>
      <c r="H5650">
        <v>13787272.159</v>
      </c>
      <c r="I5650">
        <v>396312.03200000001</v>
      </c>
      <c r="J5650">
        <v>455709.32199999999</v>
      </c>
      <c r="K5650">
        <v>142128.19500000001</v>
      </c>
      <c r="L5650">
        <v>64309.838000000003</v>
      </c>
      <c r="M5650">
        <v>9.74</v>
      </c>
      <c r="N5650">
        <v>55.7</v>
      </c>
      <c r="O5650">
        <v>3.64</v>
      </c>
      <c r="P5650">
        <v>6.53</v>
      </c>
      <c r="Q5650">
        <v>0.45</v>
      </c>
      <c r="R5650">
        <v>202.75</v>
      </c>
      <c r="S5650">
        <v>7.87</v>
      </c>
      <c r="T5650">
        <v>149.22</v>
      </c>
      <c r="U5650">
        <v>180.84</v>
      </c>
      <c r="V5650" s="14">
        <v>-0.66669999999999996</v>
      </c>
      <c r="W5650">
        <v>69720.75</v>
      </c>
      <c r="X5650">
        <v>5.28</v>
      </c>
      <c r="Y5650" s="12" t="str">
        <f>IFERROR(VLOOKUP(C5650,[1]Index!$D:$F,3,FALSE),"Non List")</f>
        <v>Microfinance</v>
      </c>
      <c r="Z5650">
        <f>IFERROR(VLOOKUP(C5650,[1]LP!$B:$C,2,FALSE),0)</f>
        <v>546.20000000000005</v>
      </c>
      <c r="AA5650" s="11">
        <f t="shared" si="136"/>
        <v>56.078028747433265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99</v>
      </c>
      <c r="D5651">
        <v>530</v>
      </c>
      <c r="E5651">
        <v>485760</v>
      </c>
      <c r="F5651">
        <v>360352.28600000002</v>
      </c>
      <c r="G5651">
        <v>1759389.7879999999</v>
      </c>
      <c r="H5651">
        <v>5404211.5599999996</v>
      </c>
      <c r="I5651">
        <v>123486.204</v>
      </c>
      <c r="J5651">
        <v>152124.758</v>
      </c>
      <c r="K5651">
        <v>8633.8539999999994</v>
      </c>
      <c r="L5651">
        <v>11210.826999999999</v>
      </c>
      <c r="M5651">
        <v>4.5999999999999996</v>
      </c>
      <c r="N5651">
        <v>115.22</v>
      </c>
      <c r="O5651">
        <v>3.04</v>
      </c>
      <c r="P5651">
        <v>2.65</v>
      </c>
      <c r="Q5651">
        <v>0.17</v>
      </c>
      <c r="R5651">
        <v>350.27</v>
      </c>
      <c r="S5651">
        <v>9.9600000000000009</v>
      </c>
      <c r="T5651">
        <v>174.18</v>
      </c>
      <c r="U5651">
        <v>134.27000000000001</v>
      </c>
      <c r="V5651" s="14">
        <v>-0.74670000000000003</v>
      </c>
      <c r="W5651">
        <v>92.400999999999996</v>
      </c>
      <c r="X5651">
        <v>0.02</v>
      </c>
      <c r="Y5651" s="12" t="str">
        <f>IFERROR(VLOOKUP(C5651,[1]Index!$D:$F,3,FALSE),"Non List")</f>
        <v>Microfinance</v>
      </c>
      <c r="Z5651">
        <f>IFERROR(VLOOKUP(C5651,[1]LP!$B:$C,2,FALSE),0)</f>
        <v>538</v>
      </c>
      <c r="AA5651" s="11">
        <f t="shared" si="136"/>
        <v>116.95652173913044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103</v>
      </c>
      <c r="D5652">
        <v>657.1</v>
      </c>
      <c r="E5652">
        <v>641616</v>
      </c>
      <c r="F5652">
        <v>250320.5</v>
      </c>
      <c r="G5652">
        <v>2817074.7</v>
      </c>
      <c r="H5652">
        <v>9479205.1999999993</v>
      </c>
      <c r="I5652">
        <v>143407.93</v>
      </c>
      <c r="J5652">
        <v>204265.36</v>
      </c>
      <c r="K5652">
        <v>-18865.439999999999</v>
      </c>
      <c r="L5652">
        <v>-32883.49</v>
      </c>
      <c r="M5652">
        <v>-10.24</v>
      </c>
      <c r="N5652">
        <v>-64.17</v>
      </c>
      <c r="O5652">
        <v>4.7300000000000004</v>
      </c>
      <c r="P5652">
        <v>-7.37</v>
      </c>
      <c r="Q5652">
        <v>-0.32</v>
      </c>
      <c r="R5652">
        <v>-303.52</v>
      </c>
      <c r="S5652">
        <v>50.14</v>
      </c>
      <c r="T5652">
        <v>139.01</v>
      </c>
      <c r="U5652">
        <v>0</v>
      </c>
      <c r="V5652">
        <v>0</v>
      </c>
      <c r="W5652">
        <v>0</v>
      </c>
      <c r="X5652">
        <v>0</v>
      </c>
      <c r="Y5652" s="12" t="str">
        <f>IFERROR(VLOOKUP(C5652,[1]Index!$D:$F,3,FALSE),"Non List")</f>
        <v>Microfinance</v>
      </c>
      <c r="Z5652">
        <f>IFERROR(VLOOKUP(C5652,[1]LP!$B:$C,2,FALSE),0)</f>
        <v>710.5</v>
      </c>
      <c r="AA5652" s="11">
        <f t="shared" si="136"/>
        <v>-69.384765625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84</v>
      </c>
      <c r="D5653">
        <v>1066</v>
      </c>
      <c r="E5653">
        <v>1084206</v>
      </c>
      <c r="F5653">
        <v>1668325</v>
      </c>
      <c r="G5653">
        <v>5240714</v>
      </c>
      <c r="H5653">
        <v>18365978</v>
      </c>
      <c r="I5653">
        <v>353177</v>
      </c>
      <c r="J5653">
        <v>514834</v>
      </c>
      <c r="K5653">
        <v>187875</v>
      </c>
      <c r="L5653">
        <v>104197</v>
      </c>
      <c r="M5653">
        <v>19.22</v>
      </c>
      <c r="N5653">
        <v>55.46</v>
      </c>
      <c r="O5653">
        <v>4.2</v>
      </c>
      <c r="P5653">
        <v>7.57</v>
      </c>
      <c r="Q5653">
        <v>0.51</v>
      </c>
      <c r="R5653">
        <v>232.93</v>
      </c>
      <c r="S5653">
        <v>3.74</v>
      </c>
      <c r="T5653">
        <v>253.88</v>
      </c>
      <c r="U5653">
        <v>331.35</v>
      </c>
      <c r="V5653" s="14">
        <v>-0.68920000000000003</v>
      </c>
      <c r="W5653">
        <v>385223</v>
      </c>
      <c r="X5653">
        <v>35.53</v>
      </c>
      <c r="Y5653" s="12" t="str">
        <f>IFERROR(VLOOKUP(C5653,[1]Index!$D:$F,3,FALSE),"Non List")</f>
        <v>Microfinance</v>
      </c>
      <c r="Z5653">
        <f>IFERROR(VLOOKUP(C5653,[1]LP!$B:$C,2,FALSE),0)</f>
        <v>1065.0999999999999</v>
      </c>
      <c r="AA5653" s="11">
        <f t="shared" si="136"/>
        <v>55.416233090530696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104</v>
      </c>
      <c r="D5654">
        <v>850</v>
      </c>
      <c r="E5654">
        <v>151554.5325</v>
      </c>
      <c r="F5654">
        <v>70838.589399999997</v>
      </c>
      <c r="G5654">
        <v>486372.29700000002</v>
      </c>
      <c r="H5654">
        <v>2059863.8021</v>
      </c>
      <c r="I5654">
        <v>52529.105900000002</v>
      </c>
      <c r="J5654">
        <v>55238.245999999999</v>
      </c>
      <c r="K5654">
        <v>-3662.0016999999998</v>
      </c>
      <c r="L5654">
        <v>10742.314700000001</v>
      </c>
      <c r="M5654">
        <v>14.16</v>
      </c>
      <c r="N5654">
        <v>60.03</v>
      </c>
      <c r="O5654">
        <v>5.79</v>
      </c>
      <c r="P5654">
        <v>9.66</v>
      </c>
      <c r="Q5654">
        <v>0.46</v>
      </c>
      <c r="R5654">
        <v>347.57</v>
      </c>
      <c r="S5654">
        <v>4.66</v>
      </c>
      <c r="T5654">
        <v>146.74</v>
      </c>
      <c r="U5654">
        <v>216.22</v>
      </c>
      <c r="V5654" s="14">
        <v>-0.74560000000000004</v>
      </c>
      <c r="W5654">
        <v>5610.2452999999996</v>
      </c>
      <c r="X5654">
        <v>3.7</v>
      </c>
      <c r="Y5654" s="12" t="str">
        <f>IFERROR(VLOOKUP(C5654,[1]Index!$D:$F,3,FALSE),"Non List")</f>
        <v>Microfinance</v>
      </c>
      <c r="Z5654">
        <f>IFERROR(VLOOKUP(C5654,[1]LP!$B:$C,2,FALSE),0)</f>
        <v>810</v>
      </c>
      <c r="AA5654" s="11">
        <f t="shared" si="136"/>
        <v>57.20338983050847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325</v>
      </c>
      <c r="D5655">
        <v>595</v>
      </c>
      <c r="E5655">
        <v>319818.2</v>
      </c>
      <c r="F5655">
        <v>144472.95499999999</v>
      </c>
      <c r="G5655">
        <v>953862.11199999996</v>
      </c>
      <c r="H5655">
        <v>4396981.0429999996</v>
      </c>
      <c r="I5655">
        <v>117279.811</v>
      </c>
      <c r="J5655">
        <v>148071.451</v>
      </c>
      <c r="K5655">
        <v>15343.099</v>
      </c>
      <c r="L5655">
        <v>5258.1390000000001</v>
      </c>
      <c r="M5655">
        <v>3.28</v>
      </c>
      <c r="N5655">
        <v>181.4</v>
      </c>
      <c r="O5655">
        <v>4.0999999999999996</v>
      </c>
      <c r="P5655">
        <v>2.27</v>
      </c>
      <c r="Q5655">
        <v>0.11</v>
      </c>
      <c r="R5655">
        <v>743.74</v>
      </c>
      <c r="S5655">
        <v>3.59</v>
      </c>
      <c r="T5655">
        <v>145.16999999999999</v>
      </c>
      <c r="U5655">
        <v>103.51</v>
      </c>
      <c r="V5655" s="14">
        <v>-0.82599999999999996</v>
      </c>
      <c r="W5655">
        <v>-19361.330000000002</v>
      </c>
      <c r="X5655">
        <v>-6.05</v>
      </c>
      <c r="Y5655" s="12" t="str">
        <f>IFERROR(VLOOKUP(C5655,[1]Index!$D:$F,3,FALSE),"Non List")</f>
        <v>Microfinance</v>
      </c>
      <c r="Z5655">
        <f>IFERROR(VLOOKUP(C5655,[1]LP!$B:$C,2,FALSE),0)</f>
        <v>584.1</v>
      </c>
      <c r="AA5655" s="11">
        <f t="shared" si="136"/>
        <v>178.07926829268294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96</v>
      </c>
      <c r="D5656">
        <v>673</v>
      </c>
      <c r="E5656">
        <v>497415.94199999998</v>
      </c>
      <c r="F5656">
        <v>184000.11600000001</v>
      </c>
      <c r="G5656">
        <v>1263188.0209999999</v>
      </c>
      <c r="H5656">
        <v>4849262.1059999997</v>
      </c>
      <c r="I5656">
        <v>108958.614</v>
      </c>
      <c r="J5656">
        <v>149976.20699999999</v>
      </c>
      <c r="K5656">
        <v>28560.393</v>
      </c>
      <c r="L5656">
        <v>14981.81</v>
      </c>
      <c r="M5656">
        <v>6.02</v>
      </c>
      <c r="N5656">
        <v>111.79</v>
      </c>
      <c r="O5656">
        <v>4.91</v>
      </c>
      <c r="P5656">
        <v>4.4000000000000004</v>
      </c>
      <c r="Q5656">
        <v>0.28000000000000003</v>
      </c>
      <c r="R5656">
        <v>548.89</v>
      </c>
      <c r="S5656">
        <v>4.95</v>
      </c>
      <c r="T5656">
        <v>136.99</v>
      </c>
      <c r="U5656">
        <v>136.22</v>
      </c>
      <c r="V5656" s="14">
        <v>-0.79759999999999998</v>
      </c>
      <c r="W5656">
        <v>-48206.902000000002</v>
      </c>
      <c r="X5656">
        <v>-9.69</v>
      </c>
      <c r="Y5656" s="12" t="str">
        <f>IFERROR(VLOOKUP(C5656,[1]Index!$D:$F,3,FALSE),"Non List")</f>
        <v>Microfinance</v>
      </c>
      <c r="Z5656">
        <f>IFERROR(VLOOKUP(C5656,[1]LP!$B:$C,2,FALSE),0)</f>
        <v>676.1</v>
      </c>
      <c r="AA5656" s="11">
        <f t="shared" si="136"/>
        <v>112.30897009966779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87</v>
      </c>
      <c r="D5657">
        <v>1056.0999999999999</v>
      </c>
      <c r="E5657">
        <v>1055563.7339999999</v>
      </c>
      <c r="F5657">
        <v>1646807.223</v>
      </c>
      <c r="G5657">
        <v>8568722.0800000001</v>
      </c>
      <c r="H5657">
        <v>19112055.594000001</v>
      </c>
      <c r="I5657">
        <v>569980.277</v>
      </c>
      <c r="J5657">
        <v>654575.51699999999</v>
      </c>
      <c r="K5657">
        <v>358655.533</v>
      </c>
      <c r="L5657">
        <v>-25879.955000000002</v>
      </c>
      <c r="M5657">
        <v>-4.9000000000000004</v>
      </c>
      <c r="N5657">
        <v>-215.53</v>
      </c>
      <c r="O5657">
        <v>4.13</v>
      </c>
      <c r="P5657">
        <v>-1.92</v>
      </c>
      <c r="Q5657">
        <v>-0.12</v>
      </c>
      <c r="R5657">
        <v>-890.14</v>
      </c>
      <c r="S5657">
        <v>7.71</v>
      </c>
      <c r="T5657">
        <v>256.01</v>
      </c>
      <c r="U5657">
        <v>0</v>
      </c>
      <c r="V5657">
        <v>0</v>
      </c>
      <c r="W5657">
        <v>423585.54700000002</v>
      </c>
      <c r="X5657">
        <v>40.130000000000003</v>
      </c>
      <c r="Y5657" s="12" t="str">
        <f>IFERROR(VLOOKUP(C5657,[1]Index!$D:$F,3,FALSE),"Non List")</f>
        <v>Microfinance</v>
      </c>
      <c r="Z5657">
        <f>IFERROR(VLOOKUP(C5657,[1]LP!$B:$C,2,FALSE),0)</f>
        <v>1065</v>
      </c>
      <c r="AA5657" s="11">
        <f t="shared" si="136"/>
        <v>-217.34693877551018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93</v>
      </c>
      <c r="D5658">
        <v>600</v>
      </c>
      <c r="E5658">
        <v>394155.82</v>
      </c>
      <c r="F5658">
        <v>176895.42</v>
      </c>
      <c r="G5658">
        <v>988788.05</v>
      </c>
      <c r="H5658">
        <v>3108841.43</v>
      </c>
      <c r="I5658">
        <v>89669.14</v>
      </c>
      <c r="J5658">
        <v>103452.23</v>
      </c>
      <c r="K5658">
        <v>21119.24</v>
      </c>
      <c r="L5658">
        <v>13916.65</v>
      </c>
      <c r="M5658">
        <v>7.06</v>
      </c>
      <c r="N5658">
        <v>84.99</v>
      </c>
      <c r="O5658">
        <v>4.1399999999999997</v>
      </c>
      <c r="P5658">
        <v>4.87</v>
      </c>
      <c r="Q5658">
        <v>0.39</v>
      </c>
      <c r="R5658">
        <v>351.86</v>
      </c>
      <c r="S5658">
        <v>6.02</v>
      </c>
      <c r="T5658">
        <v>144.88</v>
      </c>
      <c r="U5658">
        <v>151.69999999999999</v>
      </c>
      <c r="V5658" s="14">
        <v>-0.74719999999999998</v>
      </c>
      <c r="W5658">
        <v>902.41</v>
      </c>
      <c r="X5658">
        <v>0.23</v>
      </c>
      <c r="Y5658" s="12" t="str">
        <f>IFERROR(VLOOKUP(C5658,[1]Index!$D:$F,3,FALSE),"Non List")</f>
        <v>Microfinance</v>
      </c>
      <c r="Z5658">
        <f>IFERROR(VLOOKUP(C5658,[1]LP!$B:$C,2,FALSE),0)</f>
        <v>597</v>
      </c>
      <c r="AA5658" s="11">
        <f t="shared" si="136"/>
        <v>84.56090651558074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94</v>
      </c>
      <c r="D5659">
        <v>840</v>
      </c>
      <c r="E5659">
        <v>322378.58519999997</v>
      </c>
      <c r="F5659">
        <v>308383.72759999998</v>
      </c>
      <c r="G5659">
        <v>1571619.2272000001</v>
      </c>
      <c r="H5659">
        <v>4245910.1041000001</v>
      </c>
      <c r="I5659">
        <v>122321.7271</v>
      </c>
      <c r="J5659">
        <v>159921.28779999999</v>
      </c>
      <c r="K5659">
        <v>49161.215499999998</v>
      </c>
      <c r="L5659">
        <v>26113.080900000001</v>
      </c>
      <c r="M5659">
        <v>16.2</v>
      </c>
      <c r="N5659">
        <v>51.85</v>
      </c>
      <c r="O5659">
        <v>4.29</v>
      </c>
      <c r="P5659">
        <v>8.2799999999999994</v>
      </c>
      <c r="Q5659">
        <v>0.56000000000000005</v>
      </c>
      <c r="R5659">
        <v>222.44</v>
      </c>
      <c r="S5659">
        <v>4.6399999999999997</v>
      </c>
      <c r="T5659">
        <v>195.66</v>
      </c>
      <c r="U5659">
        <v>267.05</v>
      </c>
      <c r="V5659" s="14">
        <v>-0.68210000000000004</v>
      </c>
      <c r="W5659">
        <v>76395.074699999997</v>
      </c>
      <c r="X5659">
        <v>23.7</v>
      </c>
      <c r="Y5659" s="12" t="str">
        <f>IFERROR(VLOOKUP(C5659,[1]Index!$D:$F,3,FALSE),"Non List")</f>
        <v>Microfinance</v>
      </c>
      <c r="Z5659">
        <f>IFERROR(VLOOKUP(C5659,[1]LP!$B:$C,2,FALSE),0)</f>
        <v>845</v>
      </c>
      <c r="AA5659" s="11">
        <f t="shared" si="136"/>
        <v>52.160493827160494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89</v>
      </c>
      <c r="D5660">
        <v>832</v>
      </c>
      <c r="E5660">
        <v>618900.04500000004</v>
      </c>
      <c r="F5660">
        <v>501846.353</v>
      </c>
      <c r="H5660">
        <v>7545774.5920000002</v>
      </c>
      <c r="I5660">
        <v>286392.50699999998</v>
      </c>
      <c r="J5660">
        <v>334032.55200000003</v>
      </c>
      <c r="K5660">
        <v>174345.76300000001</v>
      </c>
      <c r="L5660">
        <v>47830.9</v>
      </c>
      <c r="M5660">
        <v>15.44</v>
      </c>
      <c r="N5660">
        <v>53.89</v>
      </c>
      <c r="O5660">
        <v>4.59</v>
      </c>
      <c r="P5660">
        <v>8.5399999999999991</v>
      </c>
      <c r="Q5660">
        <v>0.59</v>
      </c>
      <c r="R5660">
        <v>247.36</v>
      </c>
      <c r="S5660">
        <v>4.21</v>
      </c>
      <c r="T5660">
        <v>181.09</v>
      </c>
      <c r="U5660">
        <v>250.82</v>
      </c>
      <c r="V5660" s="14">
        <v>-0.69850000000000001</v>
      </c>
      <c r="W5660">
        <v>8792.7530000000006</v>
      </c>
      <c r="X5660">
        <v>1.42</v>
      </c>
      <c r="Y5660" s="12" t="str">
        <f>IFERROR(VLOOKUP(C5660,[1]Index!$D:$F,3,FALSE),"Non List")</f>
        <v>Microfinance</v>
      </c>
      <c r="Z5660">
        <f>IFERROR(VLOOKUP(C5660,[1]LP!$B:$C,2,FALSE),0)</f>
        <v>825</v>
      </c>
      <c r="AA5660" s="11">
        <f t="shared" si="136"/>
        <v>53.432642487046635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90</v>
      </c>
      <c r="D5661">
        <v>967</v>
      </c>
      <c r="E5661">
        <v>95238</v>
      </c>
      <c r="F5661">
        <v>54086.1</v>
      </c>
      <c r="G5661">
        <v>324355.99</v>
      </c>
      <c r="H5661">
        <v>1702015.33</v>
      </c>
      <c r="I5661">
        <v>29386.37</v>
      </c>
      <c r="J5661">
        <v>42992.33</v>
      </c>
      <c r="K5661">
        <v>8052.12</v>
      </c>
      <c r="L5661">
        <v>8642.32</v>
      </c>
      <c r="M5661">
        <v>18.14</v>
      </c>
      <c r="N5661">
        <v>53.31</v>
      </c>
      <c r="O5661">
        <v>6.17</v>
      </c>
      <c r="P5661">
        <v>11.58</v>
      </c>
      <c r="Q5661">
        <v>0.47</v>
      </c>
      <c r="R5661">
        <v>328.92</v>
      </c>
      <c r="S5661">
        <v>1.54</v>
      </c>
      <c r="T5661">
        <v>156.79</v>
      </c>
      <c r="U5661">
        <v>252.97</v>
      </c>
      <c r="V5661" s="14">
        <v>-0.73839999999999995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965</v>
      </c>
      <c r="AA5661" s="11">
        <f t="shared" si="136"/>
        <v>53.197353914002207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91</v>
      </c>
      <c r="D5662">
        <v>556.1</v>
      </c>
      <c r="E5662">
        <v>982500</v>
      </c>
      <c r="G5662">
        <v>3558819</v>
      </c>
      <c r="H5662">
        <v>12079950</v>
      </c>
      <c r="I5662">
        <v>413715</v>
      </c>
      <c r="J5662">
        <v>444762</v>
      </c>
      <c r="K5662">
        <v>63375</v>
      </c>
      <c r="L5662">
        <v>96917</v>
      </c>
      <c r="M5662">
        <v>19.72</v>
      </c>
      <c r="N5662">
        <v>28.2</v>
      </c>
      <c r="O5662">
        <v>5.56</v>
      </c>
      <c r="P5662">
        <v>19.73</v>
      </c>
      <c r="Q5662">
        <v>0.65</v>
      </c>
      <c r="R5662">
        <v>156.79</v>
      </c>
      <c r="S5662">
        <v>7.83</v>
      </c>
      <c r="T5662">
        <v>100</v>
      </c>
      <c r="U5662">
        <v>210.64</v>
      </c>
      <c r="V5662" s="14">
        <v>-0.62119999999999997</v>
      </c>
      <c r="W5662">
        <v>0</v>
      </c>
      <c r="X5662">
        <v>0</v>
      </c>
      <c r="Y5662" s="12" t="str">
        <f>IFERROR(VLOOKUP(C5662,[1]Index!$D:$F,3,FALSE),"Non List")</f>
        <v>Microfinance</v>
      </c>
      <c r="Z5662">
        <f>IFERROR(VLOOKUP(C5662,[1]LP!$B:$C,2,FALSE),0)</f>
        <v>550</v>
      </c>
      <c r="AA5662" s="11">
        <f t="shared" si="136"/>
        <v>27.890466531440165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122</v>
      </c>
      <c r="D5663">
        <v>1586.2</v>
      </c>
      <c r="E5663">
        <v>255000</v>
      </c>
      <c r="F5663">
        <v>739379.44</v>
      </c>
      <c r="G5663">
        <v>2463798.58</v>
      </c>
      <c r="H5663">
        <v>3557008.8</v>
      </c>
      <c r="I5663">
        <v>126566.14</v>
      </c>
      <c r="J5663">
        <v>154024.54999999999</v>
      </c>
      <c r="K5663">
        <v>84270.51</v>
      </c>
      <c r="L5663">
        <v>28492.74</v>
      </c>
      <c r="M5663">
        <v>22.34</v>
      </c>
      <c r="N5663">
        <v>71</v>
      </c>
      <c r="O5663">
        <v>4.07</v>
      </c>
      <c r="P5663">
        <v>5.73</v>
      </c>
      <c r="Q5663">
        <v>0.59</v>
      </c>
      <c r="R5663">
        <v>288.97000000000003</v>
      </c>
      <c r="S5663">
        <v>11.97</v>
      </c>
      <c r="T5663">
        <v>389.95</v>
      </c>
      <c r="U5663">
        <v>442.73</v>
      </c>
      <c r="V5663" s="14">
        <v>-0.72089999999999999</v>
      </c>
      <c r="W5663">
        <v>491299.0306</v>
      </c>
      <c r="X5663">
        <v>192.67</v>
      </c>
      <c r="Y5663" s="12" t="str">
        <f>IFERROR(VLOOKUP(C5663,[1]Index!$D:$F,3,FALSE),"Non List")</f>
        <v>Microfinance</v>
      </c>
      <c r="Z5663">
        <f>IFERROR(VLOOKUP(C5663,[1]LP!$B:$C,2,FALSE),0)</f>
        <v>1590</v>
      </c>
      <c r="AA5663" s="11">
        <f t="shared" si="136"/>
        <v>71.172784243509398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120</v>
      </c>
      <c r="D5664">
        <v>1630</v>
      </c>
      <c r="E5664">
        <v>217562.5</v>
      </c>
      <c r="F5664">
        <v>209021.783</v>
      </c>
      <c r="G5664">
        <v>1504683.193</v>
      </c>
      <c r="H5664">
        <v>4690457.6440000003</v>
      </c>
      <c r="I5664">
        <v>120221.784</v>
      </c>
      <c r="J5664">
        <v>162922.63</v>
      </c>
      <c r="K5664">
        <v>57786.26</v>
      </c>
      <c r="L5664">
        <v>26596.424999999999</v>
      </c>
      <c r="M5664">
        <v>24.44</v>
      </c>
      <c r="N5664">
        <v>66.69</v>
      </c>
      <c r="O5664">
        <v>8.31</v>
      </c>
      <c r="P5664">
        <v>12.47</v>
      </c>
      <c r="Q5664">
        <v>0.54</v>
      </c>
      <c r="R5664">
        <v>554.19000000000005</v>
      </c>
      <c r="S5664">
        <v>4.95</v>
      </c>
      <c r="T5664">
        <v>196.07</v>
      </c>
      <c r="U5664">
        <v>328.36</v>
      </c>
      <c r="V5664" s="14">
        <v>-0.79859999999999998</v>
      </c>
      <c r="W5664">
        <v>-1436.6590000000001</v>
      </c>
      <c r="X5664">
        <v>-0.66</v>
      </c>
      <c r="Y5664" s="12" t="str">
        <f>IFERROR(VLOOKUP(C5664,[1]Index!$D:$F,3,FALSE),"Non List")</f>
        <v>Microfinance</v>
      </c>
      <c r="Z5664">
        <f>IFERROR(VLOOKUP(C5664,[1]LP!$B:$C,2,FALSE),0)</f>
        <v>1630</v>
      </c>
      <c r="AA5664" s="11">
        <f t="shared" si="136"/>
        <v>66.693944353518816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105</v>
      </c>
      <c r="D5665">
        <v>662</v>
      </c>
      <c r="E5665">
        <v>148478.41</v>
      </c>
      <c r="F5665">
        <v>5677.27</v>
      </c>
      <c r="G5665">
        <v>416364.23</v>
      </c>
      <c r="H5665">
        <v>798454.11</v>
      </c>
      <c r="I5665">
        <v>16881.810000000001</v>
      </c>
      <c r="J5665">
        <v>22888.18</v>
      </c>
      <c r="K5665">
        <v>-7519.25</v>
      </c>
      <c r="L5665">
        <v>-11682.86</v>
      </c>
      <c r="M5665">
        <v>-15.72</v>
      </c>
      <c r="N5665">
        <v>-42.11</v>
      </c>
      <c r="O5665">
        <v>6.38</v>
      </c>
      <c r="P5665">
        <v>-15.16</v>
      </c>
      <c r="Q5665">
        <v>-1.24</v>
      </c>
      <c r="R5665">
        <v>-268.66000000000003</v>
      </c>
      <c r="S5665">
        <v>13.45</v>
      </c>
      <c r="T5665">
        <v>103.82</v>
      </c>
      <c r="U5665">
        <v>0</v>
      </c>
      <c r="V5665">
        <v>0</v>
      </c>
      <c r="W5665">
        <v>0</v>
      </c>
      <c r="X5665">
        <v>0</v>
      </c>
      <c r="Y5665" s="12" t="str">
        <f>IFERROR(VLOOKUP(C5665,[1]Index!$D:$F,3,FALSE),"Non List")</f>
        <v>Microfinance</v>
      </c>
      <c r="Z5665">
        <f>IFERROR(VLOOKUP(C5665,[1]LP!$B:$C,2,FALSE),0)</f>
        <v>655.5</v>
      </c>
      <c r="AA5665" s="11">
        <f t="shared" si="136"/>
        <v>-41.698473282442748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106</v>
      </c>
      <c r="D5666">
        <v>909</v>
      </c>
      <c r="E5666">
        <v>101400</v>
      </c>
      <c r="F5666">
        <v>30084.15</v>
      </c>
      <c r="G5666">
        <v>288435.37</v>
      </c>
      <c r="H5666">
        <v>1420784.89</v>
      </c>
      <c r="I5666">
        <v>28917.43</v>
      </c>
      <c r="J5666">
        <v>42902.96</v>
      </c>
      <c r="K5666">
        <v>7976.15</v>
      </c>
      <c r="L5666">
        <v>7728.3</v>
      </c>
      <c r="M5666">
        <v>15.24</v>
      </c>
      <c r="N5666">
        <v>59.65</v>
      </c>
      <c r="O5666">
        <v>7.01</v>
      </c>
      <c r="P5666">
        <v>11.76</v>
      </c>
      <c r="Q5666">
        <v>0.51</v>
      </c>
      <c r="R5666">
        <v>418.15</v>
      </c>
      <c r="S5666">
        <v>3.75</v>
      </c>
      <c r="T5666">
        <v>129.66999999999999</v>
      </c>
      <c r="U5666">
        <v>210.86</v>
      </c>
      <c r="V5666" s="14">
        <v>-0.76800000000000002</v>
      </c>
      <c r="W5666">
        <v>0</v>
      </c>
      <c r="X5666">
        <v>0</v>
      </c>
      <c r="Y5666" s="12" t="str">
        <f>IFERROR(VLOOKUP(C5666,[1]Index!$D:$F,3,FALSE),"Non List")</f>
        <v>Microfinance</v>
      </c>
      <c r="Z5666">
        <f>IFERROR(VLOOKUP(C5666,[1]LP!$B:$C,2,FALSE),0)</f>
        <v>890.4</v>
      </c>
      <c r="AA5666" s="11">
        <f t="shared" si="136"/>
        <v>58.425196850393696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112</v>
      </c>
      <c r="D5667">
        <v>556</v>
      </c>
      <c r="E5667">
        <v>1739440</v>
      </c>
      <c r="F5667">
        <v>1063959.3910000001</v>
      </c>
      <c r="G5667">
        <v>1815944.9709999999</v>
      </c>
      <c r="H5667">
        <v>16550644.653000001</v>
      </c>
      <c r="I5667">
        <v>399328.04800000001</v>
      </c>
      <c r="J5667">
        <v>406106.55</v>
      </c>
      <c r="K5667">
        <v>78543.657000000007</v>
      </c>
      <c r="L5667">
        <v>1106.5419999999999</v>
      </c>
      <c r="M5667">
        <v>0.12</v>
      </c>
      <c r="N5667">
        <v>4633.33</v>
      </c>
      <c r="O5667">
        <v>3.45</v>
      </c>
      <c r="P5667">
        <v>0.08</v>
      </c>
      <c r="R5667">
        <v>15984.99</v>
      </c>
      <c r="S5667">
        <v>13.76</v>
      </c>
      <c r="T5667">
        <v>161.16999999999999</v>
      </c>
      <c r="U5667">
        <v>20.86</v>
      </c>
      <c r="V5667" s="14">
        <v>-0.96250000000000002</v>
      </c>
      <c r="W5667">
        <v>263559.58399999997</v>
      </c>
      <c r="X5667">
        <v>15.15</v>
      </c>
      <c r="Y5667" s="12" t="str">
        <f>IFERROR(VLOOKUP(C5667,[1]Index!$D:$F,3,FALSE),"Non List")</f>
        <v>Microfinance</v>
      </c>
      <c r="Z5667">
        <f>IFERROR(VLOOKUP(C5667,[1]LP!$B:$C,2,FALSE),0)</f>
        <v>558</v>
      </c>
      <c r="AA5667" s="11">
        <f t="shared" si="136"/>
        <v>4650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95</v>
      </c>
      <c r="D5668">
        <v>844.8</v>
      </c>
      <c r="E5668">
        <v>145200</v>
      </c>
      <c r="F5668">
        <v>32918.18</v>
      </c>
      <c r="G5668">
        <v>526207.76</v>
      </c>
      <c r="H5668">
        <v>1205140.52</v>
      </c>
      <c r="I5668">
        <v>34180.78</v>
      </c>
      <c r="J5668">
        <v>42084.79</v>
      </c>
      <c r="K5668">
        <v>-8675.5499999999993</v>
      </c>
      <c r="L5668">
        <v>-39989.06</v>
      </c>
      <c r="M5668">
        <v>-55.08</v>
      </c>
      <c r="N5668">
        <v>-15.34</v>
      </c>
      <c r="O5668">
        <v>6.89</v>
      </c>
      <c r="P5668">
        <v>-44.9</v>
      </c>
      <c r="Q5668">
        <v>-2.69</v>
      </c>
      <c r="R5668">
        <v>-105.69</v>
      </c>
      <c r="S5668">
        <v>14.65</v>
      </c>
      <c r="T5668">
        <v>122.67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828</v>
      </c>
      <c r="AA5668" s="11">
        <f t="shared" si="136"/>
        <v>-15.032679738562091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113</v>
      </c>
      <c r="D5669">
        <v>625</v>
      </c>
      <c r="E5669">
        <v>382258.35</v>
      </c>
      <c r="F5669">
        <v>152922.65160000001</v>
      </c>
      <c r="G5669">
        <v>1349921.45</v>
      </c>
      <c r="H5669">
        <v>5414382.1100000003</v>
      </c>
      <c r="I5669">
        <v>129740.96</v>
      </c>
      <c r="J5669">
        <v>164580.91</v>
      </c>
      <c r="K5669">
        <v>48661.56</v>
      </c>
      <c r="L5669">
        <v>29517.99</v>
      </c>
      <c r="M5669">
        <v>15.44</v>
      </c>
      <c r="N5669">
        <v>40.479999999999997</v>
      </c>
      <c r="O5669">
        <v>4.46</v>
      </c>
      <c r="P5669">
        <v>11.03</v>
      </c>
      <c r="Q5669">
        <v>0.52</v>
      </c>
      <c r="R5669">
        <v>180.54</v>
      </c>
      <c r="S5669">
        <v>4.5999999999999996</v>
      </c>
      <c r="T5669">
        <v>140.01</v>
      </c>
      <c r="U5669">
        <v>220.54</v>
      </c>
      <c r="V5669" s="14">
        <v>-0.64710000000000001</v>
      </c>
      <c r="W5669">
        <v>2009.23</v>
      </c>
      <c r="X5669">
        <v>0.53</v>
      </c>
      <c r="Y5669" s="12" t="str">
        <f>IFERROR(VLOOKUP(C5669,[1]Index!$D:$F,3,FALSE),"Non List")</f>
        <v>Microfinance</v>
      </c>
      <c r="Z5669">
        <f>IFERROR(VLOOKUP(C5669,[1]LP!$B:$C,2,FALSE),0)</f>
        <v>622</v>
      </c>
      <c r="AA5669" s="11">
        <f t="shared" si="136"/>
        <v>40.284974093264253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183</v>
      </c>
      <c r="D5670">
        <v>1253</v>
      </c>
      <c r="E5670">
        <v>148575</v>
      </c>
      <c r="F5670">
        <v>335241.886</v>
      </c>
      <c r="G5670">
        <v>2548732.4539999999</v>
      </c>
      <c r="H5670">
        <v>3415341.0830000001</v>
      </c>
      <c r="I5670">
        <v>118177.40700000001</v>
      </c>
      <c r="J5670">
        <v>152724.90700000001</v>
      </c>
      <c r="K5670">
        <v>85971.631999999998</v>
      </c>
      <c r="L5670">
        <v>33226.773999999998</v>
      </c>
      <c r="M5670">
        <v>44.72</v>
      </c>
      <c r="N5670">
        <v>28.02</v>
      </c>
      <c r="O5670">
        <v>3.85</v>
      </c>
      <c r="P5670">
        <v>13.74</v>
      </c>
      <c r="Q5670">
        <v>0.87</v>
      </c>
      <c r="R5670">
        <v>107.88</v>
      </c>
      <c r="S5670">
        <v>9.92</v>
      </c>
      <c r="T5670">
        <v>325.64</v>
      </c>
      <c r="U5670">
        <v>572.41999999999996</v>
      </c>
      <c r="V5670" s="14">
        <v>-0.54320000000000002</v>
      </c>
      <c r="W5670">
        <v>144776.55600000001</v>
      </c>
      <c r="X5670">
        <v>97.44</v>
      </c>
      <c r="Y5670" s="12" t="str">
        <f>IFERROR(VLOOKUP(C5670,[1]Index!$D:$F,3,FALSE),"Non List")</f>
        <v>Microfinance</v>
      </c>
      <c r="Z5670">
        <f>IFERROR(VLOOKUP(C5670,[1]LP!$B:$C,2,FALSE),0)</f>
        <v>1247</v>
      </c>
      <c r="AA5670" s="11">
        <f t="shared" si="136"/>
        <v>27.884615384615387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117</v>
      </c>
      <c r="D5671">
        <v>1280</v>
      </c>
      <c r="E5671">
        <v>1347518.9</v>
      </c>
      <c r="F5671">
        <v>1867311.773</v>
      </c>
      <c r="G5671">
        <v>10042143.907</v>
      </c>
      <c r="H5671">
        <v>24536130.952</v>
      </c>
      <c r="I5671">
        <v>740475.674</v>
      </c>
      <c r="J5671">
        <v>1003541.657</v>
      </c>
      <c r="K5671">
        <v>531880.53099999996</v>
      </c>
      <c r="L5671">
        <v>177760.00599999999</v>
      </c>
      <c r="M5671">
        <v>26.38</v>
      </c>
      <c r="N5671">
        <v>48.52</v>
      </c>
      <c r="O5671">
        <v>5.37</v>
      </c>
      <c r="P5671">
        <v>11.06</v>
      </c>
      <c r="Q5671">
        <v>0.66</v>
      </c>
      <c r="R5671">
        <v>260.55</v>
      </c>
      <c r="S5671">
        <v>2.95</v>
      </c>
      <c r="T5671">
        <v>238.57</v>
      </c>
      <c r="U5671">
        <v>376.3</v>
      </c>
      <c r="V5671" s="14">
        <v>-0.70599999999999996</v>
      </c>
      <c r="W5671">
        <v>631160.277</v>
      </c>
      <c r="X5671">
        <v>46.84</v>
      </c>
      <c r="Y5671" s="12" t="str">
        <f>IFERROR(VLOOKUP(C5671,[1]Index!$D:$F,3,FALSE),"Non List")</f>
        <v>Microfinance</v>
      </c>
      <c r="Z5671">
        <f>IFERROR(VLOOKUP(C5671,[1]LP!$B:$C,2,FALSE),0)</f>
        <v>1271</v>
      </c>
      <c r="AA5671" s="11">
        <f t="shared" si="136"/>
        <v>48.180439727065959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184</v>
      </c>
      <c r="D5672">
        <v>897</v>
      </c>
      <c r="E5672">
        <v>109375</v>
      </c>
      <c r="F5672">
        <v>6243.88</v>
      </c>
      <c r="G5672">
        <v>827952.54</v>
      </c>
      <c r="H5672">
        <v>2056353.85</v>
      </c>
      <c r="I5672">
        <v>38325.730000000003</v>
      </c>
      <c r="J5672">
        <v>51756.38</v>
      </c>
      <c r="K5672">
        <v>-4329.54</v>
      </c>
      <c r="L5672">
        <v>-146354.54999999999</v>
      </c>
      <c r="M5672">
        <v>-267.60000000000002</v>
      </c>
      <c r="N5672">
        <v>-3.35</v>
      </c>
      <c r="O5672">
        <v>8.49</v>
      </c>
      <c r="P5672">
        <v>-253.17</v>
      </c>
      <c r="Q5672">
        <v>-6.63</v>
      </c>
      <c r="R5672">
        <v>-28.44</v>
      </c>
      <c r="S5672">
        <v>18.14</v>
      </c>
      <c r="T5672">
        <v>105.71</v>
      </c>
      <c r="U5672">
        <v>0</v>
      </c>
      <c r="V5672">
        <v>0</v>
      </c>
      <c r="W5672">
        <v>-146354.54999999999</v>
      </c>
      <c r="X5672">
        <v>-133.81</v>
      </c>
      <c r="Y5672" s="12" t="str">
        <f>IFERROR(VLOOKUP(C5672,[1]Index!$D:$F,3,FALSE),"Non List")</f>
        <v>Microfinance</v>
      </c>
      <c r="Z5672">
        <f>IFERROR(VLOOKUP(C5672,[1]LP!$B:$C,2,FALSE),0)</f>
        <v>900</v>
      </c>
      <c r="AA5672" s="11">
        <f t="shared" si="136"/>
        <v>-3.363228699551569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185</v>
      </c>
      <c r="D5673">
        <v>1092</v>
      </c>
      <c r="E5673">
        <v>106148</v>
      </c>
      <c r="F5673">
        <v>128778</v>
      </c>
      <c r="G5673">
        <v>1127685</v>
      </c>
      <c r="H5673">
        <v>2045418</v>
      </c>
      <c r="I5673">
        <v>49551</v>
      </c>
      <c r="J5673">
        <v>56264</v>
      </c>
      <c r="K5673">
        <v>-5151</v>
      </c>
      <c r="L5673">
        <v>-17529</v>
      </c>
      <c r="M5673">
        <v>-33.020000000000003</v>
      </c>
      <c r="N5673">
        <v>-33.07</v>
      </c>
      <c r="O5673">
        <v>4.93</v>
      </c>
      <c r="P5673">
        <v>-14.92</v>
      </c>
      <c r="Q5673">
        <v>-0.76</v>
      </c>
      <c r="R5673">
        <v>-163.04</v>
      </c>
      <c r="S5673">
        <v>2.82</v>
      </c>
      <c r="T5673">
        <v>221.32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1100</v>
      </c>
      <c r="AA5673" s="11">
        <f t="shared" si="136"/>
        <v>-33.313143549364021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109</v>
      </c>
      <c r="D5674">
        <v>863</v>
      </c>
      <c r="E5674">
        <v>146138.57999999999</v>
      </c>
      <c r="F5674">
        <v>78846.75</v>
      </c>
      <c r="G5674">
        <v>659174.57999999996</v>
      </c>
      <c r="H5674">
        <v>2136308.5099999998</v>
      </c>
      <c r="I5674">
        <v>37954.47</v>
      </c>
      <c r="J5674">
        <v>57253.56</v>
      </c>
      <c r="K5674">
        <v>4189.92</v>
      </c>
      <c r="L5674">
        <v>566.71</v>
      </c>
      <c r="M5674">
        <v>0.76</v>
      </c>
      <c r="N5674">
        <v>1135.53</v>
      </c>
      <c r="O5674">
        <v>5.61</v>
      </c>
      <c r="P5674">
        <v>0.5</v>
      </c>
      <c r="Q5674">
        <v>0.02</v>
      </c>
      <c r="R5674">
        <v>6370.32</v>
      </c>
      <c r="S5674">
        <v>3.09</v>
      </c>
      <c r="T5674">
        <v>153.94999999999999</v>
      </c>
      <c r="U5674">
        <v>51.31</v>
      </c>
      <c r="V5674" s="14">
        <v>-0.9405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855.2</v>
      </c>
      <c r="AA5674" s="11">
        <f t="shared" si="136"/>
        <v>1125.2631578947369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121</v>
      </c>
      <c r="D5675">
        <v>820.5</v>
      </c>
      <c r="E5675">
        <v>79211.3</v>
      </c>
      <c r="F5675">
        <v>2404.6799999999998</v>
      </c>
      <c r="G5675">
        <v>166032.44</v>
      </c>
      <c r="H5675">
        <v>771794.53</v>
      </c>
      <c r="I5675">
        <v>4398.95</v>
      </c>
      <c r="J5675">
        <v>9277.9599999999991</v>
      </c>
      <c r="K5675">
        <v>-10729.46</v>
      </c>
      <c r="L5675">
        <v>-5651.46</v>
      </c>
      <c r="M5675">
        <v>-14.26</v>
      </c>
      <c r="N5675">
        <v>-57.54</v>
      </c>
      <c r="O5675">
        <v>7.96</v>
      </c>
      <c r="P5675">
        <v>-13.85</v>
      </c>
      <c r="Q5675">
        <v>-0.61</v>
      </c>
      <c r="R5675">
        <v>-458.02</v>
      </c>
      <c r="S5675">
        <v>2.61</v>
      </c>
      <c r="T5675">
        <v>103.04</v>
      </c>
      <c r="U5675">
        <v>0</v>
      </c>
      <c r="V5675">
        <v>0</v>
      </c>
      <c r="W5675">
        <v>0</v>
      </c>
      <c r="X5675">
        <v>0</v>
      </c>
      <c r="Y5675" s="12" t="str">
        <f>IFERROR(VLOOKUP(C5675,[1]Index!$D:$F,3,FALSE),"Non List")</f>
        <v>Microfinance</v>
      </c>
      <c r="Z5675">
        <f>IFERROR(VLOOKUP(C5675,[1]LP!$B:$C,2,FALSE),0)</f>
        <v>790</v>
      </c>
      <c r="AA5675" s="11">
        <f t="shared" si="136"/>
        <v>-55.399719495091162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102</v>
      </c>
      <c r="D5676">
        <v>610</v>
      </c>
      <c r="E5676">
        <v>318600</v>
      </c>
      <c r="F5676">
        <v>80229.11</v>
      </c>
      <c r="G5676">
        <v>1212377.22</v>
      </c>
      <c r="H5676">
        <v>3990701.38</v>
      </c>
      <c r="I5676">
        <v>65583.64</v>
      </c>
      <c r="J5676">
        <v>103700.31</v>
      </c>
      <c r="K5676">
        <v>3101.25</v>
      </c>
      <c r="L5676">
        <v>758.85</v>
      </c>
      <c r="M5676">
        <v>0.46</v>
      </c>
      <c r="N5676">
        <v>1326.09</v>
      </c>
      <c r="O5676">
        <v>4.87</v>
      </c>
      <c r="P5676">
        <v>0.38</v>
      </c>
      <c r="Q5676">
        <v>0.01</v>
      </c>
      <c r="R5676">
        <v>6458.06</v>
      </c>
      <c r="S5676">
        <v>4.72</v>
      </c>
      <c r="T5676">
        <v>125.18</v>
      </c>
      <c r="U5676">
        <v>35.99</v>
      </c>
      <c r="V5676" s="14">
        <v>-0.94099999999999995</v>
      </c>
      <c r="W5676">
        <v>-17786.740000000002</v>
      </c>
      <c r="X5676">
        <v>-5.58</v>
      </c>
      <c r="Y5676" s="12" t="str">
        <f>IFERROR(VLOOKUP(C5676,[1]Index!$D:$F,3,FALSE),"Non List")</f>
        <v>Microfinance</v>
      </c>
      <c r="Z5676">
        <f>IFERROR(VLOOKUP(C5676,[1]LP!$B:$C,2,FALSE),0)</f>
        <v>613</v>
      </c>
      <c r="AA5676" s="11">
        <f t="shared" si="136"/>
        <v>1332.6086956521738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326</v>
      </c>
      <c r="D5677">
        <v>1635.2</v>
      </c>
      <c r="E5677">
        <v>22850</v>
      </c>
      <c r="F5677">
        <v>22453.05</v>
      </c>
      <c r="G5677">
        <v>132255.47</v>
      </c>
      <c r="H5677">
        <v>417124.26</v>
      </c>
      <c r="I5677">
        <v>6706.27</v>
      </c>
      <c r="J5677">
        <v>9424.44</v>
      </c>
      <c r="K5677">
        <v>689.1</v>
      </c>
      <c r="L5677">
        <v>-1670.49</v>
      </c>
      <c r="M5677">
        <v>-14.62</v>
      </c>
      <c r="N5677">
        <v>-111.85</v>
      </c>
      <c r="O5677">
        <v>8.25</v>
      </c>
      <c r="P5677">
        <v>-7.37</v>
      </c>
      <c r="Q5677">
        <v>-0.35</v>
      </c>
      <c r="R5677">
        <v>-922.76</v>
      </c>
      <c r="S5677">
        <v>4.01</v>
      </c>
      <c r="T5677">
        <v>198.26</v>
      </c>
      <c r="U5677">
        <v>0</v>
      </c>
      <c r="V5677">
        <v>0</v>
      </c>
      <c r="W5677">
        <v>-1670.49</v>
      </c>
      <c r="X5677">
        <v>-7.31</v>
      </c>
      <c r="Y5677" s="12" t="str">
        <f>IFERROR(VLOOKUP(C5677,[1]Index!$D:$F,3,FALSE),"Non List")</f>
        <v>Microfinance</v>
      </c>
      <c r="Z5677">
        <f>IFERROR(VLOOKUP(C5677,[1]LP!$B:$C,2,FALSE),0)</f>
        <v>1635.2</v>
      </c>
      <c r="AA5677" s="11">
        <f t="shared" si="136"/>
        <v>-111.84678522571821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187</v>
      </c>
      <c r="D5678">
        <v>796.7</v>
      </c>
      <c r="E5678">
        <v>133100</v>
      </c>
      <c r="F5678">
        <v>50227.671000000002</v>
      </c>
      <c r="G5678">
        <v>721363.37399999995</v>
      </c>
      <c r="H5678">
        <v>1923017.3219999999</v>
      </c>
      <c r="I5678">
        <v>13113.645</v>
      </c>
      <c r="J5678">
        <v>23431.491000000002</v>
      </c>
      <c r="K5678">
        <v>-12885.644</v>
      </c>
      <c r="L5678">
        <v>-20511.065999999999</v>
      </c>
      <c r="M5678">
        <v>-30.82</v>
      </c>
      <c r="N5678">
        <v>-25.85</v>
      </c>
      <c r="O5678">
        <v>5.78</v>
      </c>
      <c r="P5678">
        <v>-22.38</v>
      </c>
      <c r="Q5678">
        <v>-0.92</v>
      </c>
      <c r="R5678">
        <v>-149.41</v>
      </c>
      <c r="S5678">
        <v>4.93</v>
      </c>
      <c r="T5678">
        <v>137.74</v>
      </c>
      <c r="U5678">
        <v>0</v>
      </c>
      <c r="V5678">
        <v>0</v>
      </c>
      <c r="W5678">
        <v>0</v>
      </c>
      <c r="X5678">
        <v>0</v>
      </c>
      <c r="Y5678" s="12" t="str">
        <f>IFERROR(VLOOKUP(C5678,[1]Index!$D:$F,3,FALSE),"Non List")</f>
        <v>Microfinance</v>
      </c>
      <c r="Z5678">
        <f>IFERROR(VLOOKUP(C5678,[1]LP!$B:$C,2,FALSE),0)</f>
        <v>766.1</v>
      </c>
      <c r="AA5678" s="11">
        <f t="shared" si="136"/>
        <v>-24.857235561323815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315</v>
      </c>
      <c r="D5679">
        <v>1820</v>
      </c>
      <c r="E5679">
        <v>68571.8</v>
      </c>
      <c r="F5679">
        <v>198722.48</v>
      </c>
      <c r="G5679">
        <v>823368.34</v>
      </c>
      <c r="H5679">
        <v>1411231.12</v>
      </c>
      <c r="I5679">
        <v>56868.03</v>
      </c>
      <c r="J5679">
        <v>66419.58</v>
      </c>
      <c r="K5679">
        <v>39511.629999999997</v>
      </c>
      <c r="L5679">
        <v>11822.2</v>
      </c>
      <c r="M5679">
        <v>34.479999999999997</v>
      </c>
      <c r="N5679">
        <v>52.78</v>
      </c>
      <c r="O5679">
        <v>4.67</v>
      </c>
      <c r="P5679">
        <v>8.85</v>
      </c>
      <c r="Q5679">
        <v>0.72</v>
      </c>
      <c r="R5679">
        <v>246.48</v>
      </c>
      <c r="S5679">
        <v>15.28</v>
      </c>
      <c r="T5679">
        <v>389.8</v>
      </c>
      <c r="U5679">
        <v>549.91999999999996</v>
      </c>
      <c r="V5679" s="14">
        <v>-0.69779999999999998</v>
      </c>
      <c r="W5679">
        <v>0</v>
      </c>
      <c r="X5679">
        <v>0</v>
      </c>
      <c r="Y5679" s="12" t="str">
        <f>IFERROR(VLOOKUP(C5679,[1]Index!$D:$F,3,FALSE),"Non List")</f>
        <v>Microfinance</v>
      </c>
      <c r="Z5679">
        <f>IFERROR(VLOOKUP(C5679,[1]LP!$B:$C,2,FALSE),0)</f>
        <v>1805</v>
      </c>
      <c r="AA5679" s="11">
        <f t="shared" si="136"/>
        <v>52.349187935034806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118</v>
      </c>
      <c r="D5680">
        <v>693</v>
      </c>
      <c r="E5680">
        <v>109375</v>
      </c>
      <c r="F5680">
        <v>34986.065000000002</v>
      </c>
      <c r="G5680">
        <v>939737.72400000005</v>
      </c>
      <c r="H5680">
        <v>1275129.3419999999</v>
      </c>
      <c r="I5680">
        <v>34222.506999999998</v>
      </c>
      <c r="J5680">
        <v>47151.089</v>
      </c>
      <c r="K5680">
        <v>-2720.4940000000001</v>
      </c>
      <c r="L5680">
        <v>-17785.273000000001</v>
      </c>
      <c r="M5680">
        <v>-32.520000000000003</v>
      </c>
      <c r="N5680">
        <v>-21.31</v>
      </c>
      <c r="O5680">
        <v>5.25</v>
      </c>
      <c r="P5680">
        <v>-24.64</v>
      </c>
      <c r="Q5680">
        <v>-1.1399999999999999</v>
      </c>
      <c r="R5680">
        <v>-111.88</v>
      </c>
      <c r="S5680">
        <v>7.9</v>
      </c>
      <c r="T5680">
        <v>131.99</v>
      </c>
      <c r="U5680">
        <v>0</v>
      </c>
      <c r="V5680">
        <v>0</v>
      </c>
      <c r="W5680">
        <v>-17785.272300000001</v>
      </c>
      <c r="X5680">
        <v>-16.260000000000002</v>
      </c>
      <c r="Y5680" s="12" t="str">
        <f>IFERROR(VLOOKUP(C5680,[1]Index!$D:$F,3,FALSE),"Non List")</f>
        <v>Microfinance</v>
      </c>
      <c r="Z5680">
        <f>IFERROR(VLOOKUP(C5680,[1]LP!$B:$C,2,FALSE),0)</f>
        <v>685.3</v>
      </c>
      <c r="AA5680" s="11">
        <f t="shared" si="136"/>
        <v>-21.073185731857315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188</v>
      </c>
      <c r="D5681">
        <v>600</v>
      </c>
      <c r="E5681">
        <v>250000</v>
      </c>
      <c r="F5681">
        <v>-63460.544000000002</v>
      </c>
      <c r="G5681">
        <v>227104.17300000001</v>
      </c>
      <c r="H5681">
        <v>1912821.9029999999</v>
      </c>
      <c r="I5681">
        <v>-1257.126</v>
      </c>
      <c r="J5681">
        <v>12325.888999999999</v>
      </c>
      <c r="K5681">
        <v>-43880.803999999996</v>
      </c>
      <c r="L5681">
        <v>-62468.677000000003</v>
      </c>
      <c r="M5681">
        <v>-49.96</v>
      </c>
      <c r="N5681">
        <v>-12.01</v>
      </c>
      <c r="O5681">
        <v>8.0399999999999991</v>
      </c>
      <c r="P5681">
        <v>-66.98</v>
      </c>
      <c r="Q5681">
        <v>-3.01</v>
      </c>
      <c r="R5681">
        <v>-96.56</v>
      </c>
      <c r="S5681">
        <v>6.88</v>
      </c>
      <c r="T5681">
        <v>74.62</v>
      </c>
      <c r="U5681">
        <v>0</v>
      </c>
      <c r="V5681">
        <v>0</v>
      </c>
      <c r="W5681">
        <v>-72255.362999999998</v>
      </c>
      <c r="X5681">
        <v>-28.9</v>
      </c>
      <c r="Y5681" s="12" t="str">
        <f>IFERROR(VLOOKUP(C5681,[1]Index!$D:$F,3,FALSE),"Non List")</f>
        <v>Microfinance</v>
      </c>
      <c r="Z5681">
        <f>IFERROR(VLOOKUP(C5681,[1]LP!$B:$C,2,FALSE),0)</f>
        <v>600</v>
      </c>
      <c r="AA5681" s="11">
        <f t="shared" si="136"/>
        <v>-12.009607686148918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116</v>
      </c>
      <c r="D5682">
        <v>1104</v>
      </c>
      <c r="E5682">
        <v>182800</v>
      </c>
      <c r="F5682">
        <v>329523.17499999999</v>
      </c>
      <c r="G5682">
        <v>2661630.4730000002</v>
      </c>
      <c r="H5682">
        <v>4743316.4989999998</v>
      </c>
      <c r="I5682">
        <v>132999.408</v>
      </c>
      <c r="J5682">
        <v>181260.242</v>
      </c>
      <c r="K5682">
        <v>32399.417000000001</v>
      </c>
      <c r="L5682">
        <v>2258.2950000000001</v>
      </c>
      <c r="M5682">
        <v>2.46</v>
      </c>
      <c r="N5682">
        <v>448.78</v>
      </c>
      <c r="O5682">
        <v>3.94</v>
      </c>
      <c r="P5682">
        <v>0.88</v>
      </c>
      <c r="Q5682">
        <v>0.04</v>
      </c>
      <c r="R5682">
        <v>1768.19</v>
      </c>
      <c r="S5682">
        <v>7.1</v>
      </c>
      <c r="T5682">
        <v>280.26</v>
      </c>
      <c r="U5682">
        <v>124.55</v>
      </c>
      <c r="V5682" s="14">
        <v>-0.88719999999999999</v>
      </c>
      <c r="W5682">
        <v>59916.358999999997</v>
      </c>
      <c r="X5682">
        <v>32.78</v>
      </c>
      <c r="Y5682" s="12" t="str">
        <f>IFERROR(VLOOKUP(C5682,[1]Index!$D:$F,3,FALSE),"Non List")</f>
        <v>Microfinance</v>
      </c>
      <c r="Z5682">
        <f>IFERROR(VLOOKUP(C5682,[1]LP!$B:$C,2,FALSE),0)</f>
        <v>1100</v>
      </c>
      <c r="AA5682" s="11">
        <f t="shared" si="136"/>
        <v>447.15447154471548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114</v>
      </c>
      <c r="D5683">
        <v>618</v>
      </c>
      <c r="E5683">
        <v>367143.40899999999</v>
      </c>
      <c r="F5683">
        <v>162976.49100000001</v>
      </c>
      <c r="G5683">
        <v>1481453.1839999999</v>
      </c>
      <c r="H5683">
        <v>4688701.57</v>
      </c>
      <c r="I5683">
        <v>128351.872</v>
      </c>
      <c r="J5683">
        <v>168822.43799999999</v>
      </c>
      <c r="K5683">
        <v>16177.0142</v>
      </c>
      <c r="L5683">
        <v>12491.934800000001</v>
      </c>
      <c r="M5683">
        <v>6.8</v>
      </c>
      <c r="N5683">
        <v>90.88</v>
      </c>
      <c r="O5683">
        <v>4.28</v>
      </c>
      <c r="P5683">
        <v>4.71</v>
      </c>
      <c r="Q5683">
        <v>0.24</v>
      </c>
      <c r="R5683">
        <v>388.97</v>
      </c>
      <c r="S5683">
        <v>4.6399999999999997</v>
      </c>
      <c r="T5683">
        <v>144.38999999999999</v>
      </c>
      <c r="U5683">
        <v>148.63</v>
      </c>
      <c r="V5683" s="14">
        <v>-0.75949999999999995</v>
      </c>
      <c r="W5683">
        <v>24611.71</v>
      </c>
      <c r="X5683">
        <v>6.7</v>
      </c>
      <c r="Y5683" s="12" t="str">
        <f>IFERROR(VLOOKUP(C5683,[1]Index!$D:$F,3,FALSE),"Non List")</f>
        <v>Microfinance</v>
      </c>
      <c r="Z5683">
        <f>IFERROR(VLOOKUP(C5683,[1]LP!$B:$C,2,FALSE),0)</f>
        <v>618.9</v>
      </c>
      <c r="AA5683" s="11">
        <f t="shared" si="136"/>
        <v>91.014705882352942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s="12" t="s">
        <v>53</v>
      </c>
      <c r="B5684" s="12" t="s">
        <v>338</v>
      </c>
      <c r="C5684" t="s">
        <v>98</v>
      </c>
      <c r="D5684">
        <v>979.1</v>
      </c>
      <c r="E5684">
        <v>246865.73629999999</v>
      </c>
      <c r="F5684">
        <v>76467.372399999993</v>
      </c>
      <c r="G5684">
        <v>1099286.7646999999</v>
      </c>
      <c r="H5684">
        <v>3507048.5425999998</v>
      </c>
      <c r="I5684">
        <v>80663.396599999993</v>
      </c>
      <c r="J5684">
        <v>105623.9176</v>
      </c>
      <c r="K5684">
        <v>8478.0792999999994</v>
      </c>
      <c r="L5684">
        <v>2493.9591</v>
      </c>
      <c r="M5684">
        <v>2.02</v>
      </c>
      <c r="N5684">
        <v>484.7</v>
      </c>
      <c r="O5684">
        <v>7.48</v>
      </c>
      <c r="P5684">
        <v>1.54</v>
      </c>
      <c r="Q5684">
        <v>0.06</v>
      </c>
      <c r="R5684">
        <v>3625.56</v>
      </c>
      <c r="S5684">
        <v>5.74</v>
      </c>
      <c r="T5684">
        <v>130.97999999999999</v>
      </c>
      <c r="U5684">
        <v>77.16</v>
      </c>
      <c r="V5684" s="14">
        <v>-0.92120000000000002</v>
      </c>
      <c r="W5684">
        <v>1596.1338000000001</v>
      </c>
      <c r="X5684">
        <v>0.65</v>
      </c>
      <c r="Y5684" s="12" t="str">
        <f>IFERROR(VLOOKUP(C5684,[1]Index!$D:$F,3,FALSE),"Non List")</f>
        <v>Microfinance</v>
      </c>
      <c r="Z5684">
        <f>IFERROR(VLOOKUP(C5684,[1]LP!$B:$C,2,FALSE),0)</f>
        <v>990</v>
      </c>
      <c r="AA5684" s="11">
        <f t="shared" si="136"/>
        <v>490.0990099009901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s="12" t="s">
        <v>53</v>
      </c>
      <c r="B5685" s="12" t="s">
        <v>338</v>
      </c>
      <c r="C5685" t="s">
        <v>189</v>
      </c>
      <c r="D5685">
        <v>1120</v>
      </c>
      <c r="E5685">
        <v>266424.39</v>
      </c>
      <c r="F5685">
        <v>304565.51</v>
      </c>
      <c r="G5685">
        <v>2268074.84</v>
      </c>
      <c r="H5685">
        <v>5729306.4100000001</v>
      </c>
      <c r="I5685">
        <v>131880.04999999999</v>
      </c>
      <c r="J5685">
        <v>172910.48</v>
      </c>
      <c r="K5685">
        <v>25886.48</v>
      </c>
      <c r="L5685">
        <v>21097.86</v>
      </c>
      <c r="M5685">
        <v>15.82</v>
      </c>
      <c r="N5685">
        <v>70.8</v>
      </c>
      <c r="O5685">
        <v>5.23</v>
      </c>
      <c r="P5685">
        <v>7.39</v>
      </c>
      <c r="Q5685">
        <v>0.33</v>
      </c>
      <c r="R5685">
        <v>370.28</v>
      </c>
      <c r="S5685">
        <v>4.7699999999999996</v>
      </c>
      <c r="T5685">
        <v>214.32</v>
      </c>
      <c r="U5685">
        <v>276.2</v>
      </c>
      <c r="V5685" s="14">
        <v>-0.75339999999999996</v>
      </c>
      <c r="W5685">
        <v>16456.330000000002</v>
      </c>
      <c r="X5685">
        <v>6.18</v>
      </c>
      <c r="Y5685" s="12" t="str">
        <f>IFERROR(VLOOKUP(C5685,[1]Index!$D:$F,3,FALSE),"Non List")</f>
        <v>Microfinance</v>
      </c>
      <c r="Z5685">
        <f>IFERROR(VLOOKUP(C5685,[1]LP!$B:$C,2,FALSE),0)</f>
        <v>1122</v>
      </c>
      <c r="AA5685" s="11">
        <f t="shared" si="136"/>
        <v>70.922882427307201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s="12" t="s">
        <v>53</v>
      </c>
      <c r="B5686" s="12" t="s">
        <v>338</v>
      </c>
      <c r="C5686" t="s">
        <v>119</v>
      </c>
      <c r="D5686">
        <v>833</v>
      </c>
      <c r="E5686">
        <v>504366.467</v>
      </c>
      <c r="F5686">
        <v>80421.494000000006</v>
      </c>
      <c r="G5686">
        <v>1329161.1910000001</v>
      </c>
      <c r="H5686">
        <v>6541861.0599999996</v>
      </c>
      <c r="I5686">
        <v>98858.751999999993</v>
      </c>
      <c r="J5686">
        <v>128661.761</v>
      </c>
      <c r="K5686">
        <v>-12047.522999999999</v>
      </c>
      <c r="L5686">
        <v>-55881.932000000001</v>
      </c>
      <c r="M5686">
        <v>-22.14</v>
      </c>
      <c r="N5686">
        <v>-37.619999999999997</v>
      </c>
      <c r="O5686">
        <v>7.18</v>
      </c>
      <c r="P5686">
        <v>-19.11</v>
      </c>
      <c r="Q5686">
        <v>-0.79</v>
      </c>
      <c r="R5686">
        <v>-270.11</v>
      </c>
      <c r="S5686">
        <v>7.44</v>
      </c>
      <c r="T5686">
        <v>115.95</v>
      </c>
      <c r="U5686">
        <v>0</v>
      </c>
      <c r="V5686">
        <v>0</v>
      </c>
      <c r="W5686">
        <v>-52483.773000000001</v>
      </c>
      <c r="X5686">
        <v>-10.41</v>
      </c>
      <c r="Y5686" s="12" t="str">
        <f>IFERROR(VLOOKUP(C5686,[1]Index!$D:$F,3,FALSE),"Non List")</f>
        <v>Microfinance</v>
      </c>
      <c r="Z5686">
        <f>IFERROR(VLOOKUP(C5686,[1]LP!$B:$C,2,FALSE),0)</f>
        <v>919.9</v>
      </c>
      <c r="AA5686" s="11">
        <f t="shared" si="136"/>
        <v>-41.549232158988254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s="12" t="s">
        <v>53</v>
      </c>
      <c r="B5687" s="12" t="s">
        <v>338</v>
      </c>
      <c r="C5687" t="s">
        <v>327</v>
      </c>
      <c r="D5687">
        <v>1285</v>
      </c>
      <c r="E5687">
        <v>30000</v>
      </c>
      <c r="F5687">
        <v>-5398.53</v>
      </c>
      <c r="G5687">
        <v>50323.89</v>
      </c>
      <c r="H5687">
        <v>191661.55</v>
      </c>
      <c r="I5687">
        <v>3221.7</v>
      </c>
      <c r="J5687">
        <v>3221.7</v>
      </c>
      <c r="K5687">
        <v>-4364.37</v>
      </c>
      <c r="L5687">
        <v>-4044.83</v>
      </c>
      <c r="M5687">
        <v>-26.96</v>
      </c>
      <c r="N5687">
        <v>-47.66</v>
      </c>
      <c r="O5687">
        <v>15.67</v>
      </c>
      <c r="P5687">
        <v>-32.880000000000003</v>
      </c>
      <c r="Q5687">
        <v>-1.6</v>
      </c>
      <c r="R5687">
        <v>-746.83</v>
      </c>
      <c r="S5687">
        <v>4.93</v>
      </c>
      <c r="T5687">
        <v>82</v>
      </c>
      <c r="U5687">
        <v>0</v>
      </c>
      <c r="V5687">
        <v>0</v>
      </c>
      <c r="W5687">
        <v>0</v>
      </c>
      <c r="X5687">
        <v>0</v>
      </c>
      <c r="Y5687" s="12" t="str">
        <f>IFERROR(VLOOKUP(C5687,[1]Index!$D:$F,3,FALSE),"Non List")</f>
        <v>Microfinance</v>
      </c>
      <c r="Z5687">
        <f>IFERROR(VLOOKUP(C5687,[1]LP!$B:$C,2,FALSE),0)</f>
        <v>1300</v>
      </c>
      <c r="AA5687" s="11">
        <f t="shared" si="136"/>
        <v>-48.219584569732937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s="12" t="s">
        <v>53</v>
      </c>
      <c r="B5688" s="12" t="s">
        <v>338</v>
      </c>
      <c r="C5688" t="s">
        <v>191</v>
      </c>
      <c r="D5688">
        <v>688.6</v>
      </c>
      <c r="E5688">
        <v>910782.50899999996</v>
      </c>
      <c r="F5688">
        <v>542161.27899999998</v>
      </c>
      <c r="G5688">
        <v>4659844.0429999996</v>
      </c>
      <c r="H5688">
        <v>10584659.767000001</v>
      </c>
      <c r="I5688">
        <v>254993.01500000001</v>
      </c>
      <c r="J5688">
        <v>340716.34399999998</v>
      </c>
      <c r="K5688">
        <v>57875.946000000004</v>
      </c>
      <c r="L5688">
        <v>23488.377</v>
      </c>
      <c r="M5688">
        <v>5.14</v>
      </c>
      <c r="N5688">
        <v>133.97</v>
      </c>
      <c r="O5688">
        <v>4.32</v>
      </c>
      <c r="P5688">
        <v>3.23</v>
      </c>
      <c r="Q5688">
        <v>0.21</v>
      </c>
      <c r="R5688">
        <v>578.75</v>
      </c>
      <c r="S5688">
        <v>7.34</v>
      </c>
      <c r="T5688">
        <v>159.53</v>
      </c>
      <c r="U5688">
        <v>135.83000000000001</v>
      </c>
      <c r="V5688" s="14">
        <v>-0.80269999999999997</v>
      </c>
      <c r="W5688">
        <v>9231.8790000000008</v>
      </c>
      <c r="X5688">
        <v>1.01</v>
      </c>
      <c r="Y5688" s="12" t="str">
        <f>IFERROR(VLOOKUP(C5688,[1]Index!$D:$F,3,FALSE),"Non List")</f>
        <v>Microfinance</v>
      </c>
      <c r="Z5688">
        <f>IFERROR(VLOOKUP(C5688,[1]LP!$B:$C,2,FALSE),0)</f>
        <v>680</v>
      </c>
      <c r="AA5688" s="11">
        <f t="shared" si="136"/>
        <v>132.29571984435799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192</v>
      </c>
      <c r="D5689">
        <v>194.5</v>
      </c>
      <c r="E5689">
        <v>3735925.2</v>
      </c>
      <c r="F5689">
        <v>82668.14</v>
      </c>
      <c r="L5689">
        <v>23261.919999999998</v>
      </c>
      <c r="M5689">
        <v>1.24</v>
      </c>
      <c r="N5689">
        <v>156.85</v>
      </c>
      <c r="O5689">
        <v>1.9</v>
      </c>
      <c r="P5689">
        <v>1.22</v>
      </c>
      <c r="R5689">
        <v>298.01</v>
      </c>
      <c r="T5689">
        <v>102.21</v>
      </c>
      <c r="U5689">
        <v>53.4</v>
      </c>
      <c r="V5689" s="4">
        <v>-0.72540000000000004</v>
      </c>
      <c r="Y5689" s="12" t="str">
        <f>IFERROR(VLOOKUP(C5689,[1]Index!$D:$F,3,FALSE),"Non List")</f>
        <v>Hydro Power</v>
      </c>
      <c r="Z5689">
        <f>IFERROR(VLOOKUP(C5689,[1]LP!$B:$C,2,FALSE),0)</f>
        <v>193</v>
      </c>
      <c r="AA5689" s="11">
        <f t="shared" ref="AA5689:AA5752" si="137">IFERROR(Z5689/M5689,0)</f>
        <v>155.64516129032259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193</v>
      </c>
      <c r="D5690">
        <v>311</v>
      </c>
      <c r="E5690">
        <v>3409065</v>
      </c>
      <c r="F5690">
        <v>3638535</v>
      </c>
      <c r="L5690">
        <v>178318</v>
      </c>
      <c r="M5690">
        <v>10.46</v>
      </c>
      <c r="N5690">
        <v>29.73</v>
      </c>
      <c r="O5690">
        <v>1.5</v>
      </c>
      <c r="P5690">
        <v>5.0599999999999996</v>
      </c>
      <c r="R5690">
        <v>44.59</v>
      </c>
      <c r="T5690">
        <v>206.73</v>
      </c>
      <c r="U5690">
        <v>220.58</v>
      </c>
      <c r="V5690" s="4">
        <v>-0.2908</v>
      </c>
      <c r="Y5690" s="12" t="str">
        <f>IFERROR(VLOOKUP(C5690,[1]Index!$D:$F,3,FALSE),"Non List")</f>
        <v>Hydro Power</v>
      </c>
      <c r="Z5690">
        <f>IFERROR(VLOOKUP(C5690,[1]LP!$B:$C,2,FALSE),0)</f>
        <v>307.5</v>
      </c>
      <c r="AA5690" s="11">
        <f t="shared" si="137"/>
        <v>29.397705544933075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194</v>
      </c>
      <c r="D5691">
        <v>478</v>
      </c>
      <c r="E5691">
        <v>7983997.21</v>
      </c>
      <c r="F5691">
        <v>2538646.84</v>
      </c>
      <c r="L5691">
        <v>379141.69</v>
      </c>
      <c r="M5691">
        <v>9.48</v>
      </c>
      <c r="N5691">
        <v>50.42</v>
      </c>
      <c r="O5691">
        <v>3.63</v>
      </c>
      <c r="P5691">
        <v>7.21</v>
      </c>
      <c r="R5691">
        <v>183.02</v>
      </c>
      <c r="T5691">
        <v>131.80000000000001</v>
      </c>
      <c r="U5691">
        <v>167.67</v>
      </c>
      <c r="V5691" s="4">
        <v>-0.6492</v>
      </c>
      <c r="Y5691" s="12" t="str">
        <f>IFERROR(VLOOKUP(C5691,[1]Index!$D:$F,3,FALSE),"Non List")</f>
        <v>Hydro Power</v>
      </c>
      <c r="Z5691">
        <f>IFERROR(VLOOKUP(C5691,[1]LP!$B:$C,2,FALSE),0)</f>
        <v>474</v>
      </c>
      <c r="AA5691" s="11">
        <f t="shared" si="137"/>
        <v>50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195</v>
      </c>
      <c r="D5692">
        <v>163.9</v>
      </c>
      <c r="E5692">
        <v>2467162.92</v>
      </c>
      <c r="F5692">
        <v>45956.57</v>
      </c>
      <c r="L5692">
        <v>8846.9599999999991</v>
      </c>
      <c r="M5692">
        <v>0.7</v>
      </c>
      <c r="N5692">
        <v>234.14</v>
      </c>
      <c r="O5692">
        <v>1.61</v>
      </c>
      <c r="P5692">
        <v>0.7</v>
      </c>
      <c r="R5692">
        <v>376.97</v>
      </c>
      <c r="T5692">
        <v>101.86</v>
      </c>
      <c r="U5692">
        <v>40.049999999999997</v>
      </c>
      <c r="V5692" s="4">
        <v>-0.75560000000000005</v>
      </c>
      <c r="Y5692" s="12" t="str">
        <f>IFERROR(VLOOKUP(C5692,[1]Index!$D:$F,3,FALSE),"Non List")</f>
        <v>Hydro Power</v>
      </c>
      <c r="Z5692">
        <f>IFERROR(VLOOKUP(C5692,[1]LP!$B:$C,2,FALSE),0)</f>
        <v>162</v>
      </c>
      <c r="AA5692" s="11">
        <f t="shared" si="137"/>
        <v>231.42857142857144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196</v>
      </c>
      <c r="D5693">
        <v>350</v>
      </c>
      <c r="E5693">
        <v>3089251</v>
      </c>
      <c r="F5693">
        <v>2752618.608</v>
      </c>
      <c r="L5693">
        <v>334107.28999999998</v>
      </c>
      <c r="M5693">
        <v>21.62</v>
      </c>
      <c r="N5693">
        <v>16.190000000000001</v>
      </c>
      <c r="O5693">
        <v>1.85</v>
      </c>
      <c r="P5693">
        <v>11.44</v>
      </c>
      <c r="R5693">
        <v>29.95</v>
      </c>
      <c r="T5693">
        <v>189.1</v>
      </c>
      <c r="U5693">
        <v>303.29000000000002</v>
      </c>
      <c r="V5693" s="4">
        <v>-0.13339999999999999</v>
      </c>
      <c r="Y5693" s="12" t="str">
        <f>IFERROR(VLOOKUP(C5693,[1]Index!$D:$F,3,FALSE),"Non List")</f>
        <v>Hydro Power</v>
      </c>
      <c r="Z5693">
        <f>IFERROR(VLOOKUP(C5693,[1]LP!$B:$C,2,FALSE),0)</f>
        <v>349.5</v>
      </c>
      <c r="AA5693" s="11">
        <f t="shared" si="137"/>
        <v>16.165587419056429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215</v>
      </c>
      <c r="D5694">
        <v>318</v>
      </c>
      <c r="E5694">
        <v>990000</v>
      </c>
      <c r="F5694">
        <v>-178126.81</v>
      </c>
      <c r="L5694">
        <v>-1873.54</v>
      </c>
      <c r="M5694">
        <v>-0.36</v>
      </c>
      <c r="N5694">
        <v>-883.33</v>
      </c>
      <c r="O5694">
        <v>3.88</v>
      </c>
      <c r="P5694">
        <v>-0.46</v>
      </c>
      <c r="R5694">
        <v>-3427.32</v>
      </c>
      <c r="T5694">
        <v>82.01</v>
      </c>
      <c r="U5694">
        <v>0</v>
      </c>
      <c r="V5694" s="4">
        <v>0</v>
      </c>
      <c r="Y5694" s="12" t="str">
        <f>IFERROR(VLOOKUP(C5694,[1]Index!$D:$F,3,FALSE),"Non List")</f>
        <v>Hydro Power</v>
      </c>
      <c r="Z5694">
        <f>IFERROR(VLOOKUP(C5694,[1]LP!$B:$C,2,FALSE),0)</f>
        <v>312.89999999999998</v>
      </c>
      <c r="AA5694" s="11">
        <f t="shared" si="137"/>
        <v>-869.16666666666663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202</v>
      </c>
      <c r="D5695">
        <v>187.9</v>
      </c>
      <c r="E5695">
        <v>4081463.1</v>
      </c>
      <c r="F5695">
        <v>-181535.76</v>
      </c>
      <c r="L5695">
        <v>-319459.78999999998</v>
      </c>
      <c r="M5695">
        <v>-15.64</v>
      </c>
      <c r="N5695">
        <v>-12.01</v>
      </c>
      <c r="O5695">
        <v>1.97</v>
      </c>
      <c r="P5695">
        <v>-16.38</v>
      </c>
      <c r="R5695">
        <v>-23.66</v>
      </c>
      <c r="T5695">
        <v>95.55</v>
      </c>
      <c r="U5695">
        <v>0</v>
      </c>
      <c r="V5695" s="4">
        <v>0</v>
      </c>
      <c r="Y5695" s="12" t="str">
        <f>IFERROR(VLOOKUP(C5695,[1]Index!$D:$F,3,FALSE),"Non List")</f>
        <v>Hydro Power</v>
      </c>
      <c r="Z5695">
        <f>IFERROR(VLOOKUP(C5695,[1]LP!$B:$C,2,FALSE),0)</f>
        <v>186.5</v>
      </c>
      <c r="AA5695" s="11">
        <f t="shared" si="137"/>
        <v>-11.92455242966752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198</v>
      </c>
      <c r="D5696">
        <v>270</v>
      </c>
      <c r="E5696">
        <v>535815</v>
      </c>
      <c r="F5696">
        <v>22484.933000000001</v>
      </c>
      <c r="L5696">
        <v>-37338.146000000001</v>
      </c>
      <c r="M5696">
        <v>-13.92</v>
      </c>
      <c r="N5696">
        <v>-19.399999999999999</v>
      </c>
      <c r="O5696">
        <v>2.59</v>
      </c>
      <c r="P5696">
        <v>-13.38</v>
      </c>
      <c r="R5696">
        <v>-50.25</v>
      </c>
      <c r="T5696">
        <v>104.2</v>
      </c>
      <c r="U5696">
        <v>0</v>
      </c>
      <c r="V5696" s="4">
        <v>0</v>
      </c>
      <c r="Y5696" s="12" t="str">
        <f>IFERROR(VLOOKUP(C5696,[1]Index!$D:$F,3,FALSE),"Non List")</f>
        <v>Hydro Power</v>
      </c>
      <c r="Z5696">
        <f>IFERROR(VLOOKUP(C5696,[1]LP!$B:$C,2,FALSE),0)</f>
        <v>266</v>
      </c>
      <c r="AA5696" s="11">
        <f t="shared" si="137"/>
        <v>-19.109195402298852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199</v>
      </c>
      <c r="D5697">
        <v>192</v>
      </c>
      <c r="E5697">
        <v>5786597.9119999995</v>
      </c>
      <c r="F5697">
        <v>191323.288</v>
      </c>
      <c r="L5697">
        <v>2143.42</v>
      </c>
      <c r="M5697">
        <v>0.06</v>
      </c>
      <c r="N5697">
        <v>3200</v>
      </c>
      <c r="O5697">
        <v>1.86</v>
      </c>
      <c r="P5697">
        <v>7.0000000000000007E-2</v>
      </c>
      <c r="R5697">
        <v>5952</v>
      </c>
      <c r="T5697">
        <v>103.31</v>
      </c>
      <c r="U5697">
        <v>11.81</v>
      </c>
      <c r="V5697" s="4">
        <v>-0.9385</v>
      </c>
      <c r="Y5697" s="12" t="str">
        <f>IFERROR(VLOOKUP(C5697,[1]Index!$D:$F,3,FALSE),"Non List")</f>
        <v>Hydro Power</v>
      </c>
      <c r="Z5697">
        <f>IFERROR(VLOOKUP(C5697,[1]LP!$B:$C,2,FALSE),0)</f>
        <v>190</v>
      </c>
      <c r="AA5697" s="11">
        <f t="shared" si="137"/>
        <v>3166.666666666667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200</v>
      </c>
      <c r="D5698">
        <v>330.3</v>
      </c>
      <c r="E5698">
        <v>1851279.223</v>
      </c>
      <c r="F5698">
        <v>1119696.139</v>
      </c>
      <c r="L5698">
        <v>33252.921000000002</v>
      </c>
      <c r="M5698">
        <v>3.58</v>
      </c>
      <c r="N5698">
        <v>92.26</v>
      </c>
      <c r="O5698">
        <v>2.06</v>
      </c>
      <c r="P5698">
        <v>2.2400000000000002</v>
      </c>
      <c r="R5698">
        <v>190.06</v>
      </c>
      <c r="T5698">
        <v>160.47999999999999</v>
      </c>
      <c r="U5698">
        <v>113.7</v>
      </c>
      <c r="V5698" s="4">
        <v>-0.65580000000000005</v>
      </c>
      <c r="Y5698" s="12" t="str">
        <f>IFERROR(VLOOKUP(C5698,[1]Index!$D:$F,3,FALSE),"Non List")</f>
        <v>Hydro Power</v>
      </c>
      <c r="Z5698">
        <f>IFERROR(VLOOKUP(C5698,[1]LP!$B:$C,2,FALSE),0)</f>
        <v>324.7</v>
      </c>
      <c r="AA5698" s="11">
        <f t="shared" si="137"/>
        <v>90.69832402234637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238</v>
      </c>
      <c r="D5699">
        <v>426.5</v>
      </c>
      <c r="E5699">
        <v>615968.65</v>
      </c>
      <c r="F5699">
        <v>66910.399999999994</v>
      </c>
      <c r="L5699">
        <v>9521.09</v>
      </c>
      <c r="M5699">
        <v>3.08</v>
      </c>
      <c r="N5699">
        <v>138.47</v>
      </c>
      <c r="O5699">
        <v>3.85</v>
      </c>
      <c r="P5699">
        <v>2.79</v>
      </c>
      <c r="R5699">
        <v>533.11</v>
      </c>
      <c r="T5699">
        <v>110.86</v>
      </c>
      <c r="U5699">
        <v>87.65</v>
      </c>
      <c r="V5699" s="4">
        <v>-0.79449999999999998</v>
      </c>
      <c r="Y5699" s="12" t="str">
        <f>IFERROR(VLOOKUP(C5699,[1]Index!$D:$F,3,FALSE),"Non List")</f>
        <v>Hydro Non Converted</v>
      </c>
      <c r="Z5699">
        <f>IFERROR(VLOOKUP(C5699,[1]LP!$B:$C,2,FALSE),0)</f>
        <v>422.4</v>
      </c>
      <c r="AA5699" s="11">
        <f t="shared" si="137"/>
        <v>137.14285714285714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203</v>
      </c>
      <c r="D5700">
        <v>310</v>
      </c>
      <c r="E5700">
        <v>1500000</v>
      </c>
      <c r="F5700">
        <v>-449499</v>
      </c>
      <c r="L5700">
        <v>-106443</v>
      </c>
      <c r="M5700">
        <v>-14.18</v>
      </c>
      <c r="N5700">
        <v>-21.86</v>
      </c>
      <c r="O5700">
        <v>4.43</v>
      </c>
      <c r="P5700">
        <v>-20.27</v>
      </c>
      <c r="R5700">
        <v>-96.84</v>
      </c>
      <c r="T5700">
        <v>70.03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300.2</v>
      </c>
      <c r="AA5700" s="11">
        <f t="shared" si="137"/>
        <v>-21.170662905500706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219</v>
      </c>
      <c r="D5701">
        <v>294.10000000000002</v>
      </c>
      <c r="E5701">
        <v>3650000</v>
      </c>
      <c r="F5701">
        <v>-205340</v>
      </c>
      <c r="L5701">
        <v>35709</v>
      </c>
      <c r="M5701">
        <v>1.94</v>
      </c>
      <c r="N5701">
        <v>151.6</v>
      </c>
      <c r="O5701">
        <v>3.12</v>
      </c>
      <c r="P5701">
        <v>2.0699999999999998</v>
      </c>
      <c r="R5701">
        <v>472.99</v>
      </c>
      <c r="T5701">
        <v>94.37</v>
      </c>
      <c r="U5701">
        <v>64.180000000000007</v>
      </c>
      <c r="V5701" s="4">
        <v>-0.78180000000000005</v>
      </c>
      <c r="Y5701" s="12" t="str">
        <f>IFERROR(VLOOKUP(C5701,[1]Index!$D:$F,3,FALSE),"Non List")</f>
        <v>Hydro Power</v>
      </c>
      <c r="Z5701">
        <f>IFERROR(VLOOKUP(C5701,[1]LP!$B:$C,2,FALSE),0)</f>
        <v>292.5</v>
      </c>
      <c r="AA5701" s="11">
        <f t="shared" si="137"/>
        <v>150.77319587628867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221</v>
      </c>
      <c r="D5702">
        <v>297</v>
      </c>
      <c r="E5702">
        <v>6842100</v>
      </c>
      <c r="F5702">
        <v>-358366</v>
      </c>
      <c r="L5702">
        <v>-20690</v>
      </c>
      <c r="M5702">
        <v>-0.6</v>
      </c>
      <c r="N5702">
        <v>-495</v>
      </c>
      <c r="O5702">
        <v>3.13</v>
      </c>
      <c r="P5702">
        <v>-0.64</v>
      </c>
      <c r="R5702">
        <v>-1549.35</v>
      </c>
      <c r="T5702">
        <v>94.76</v>
      </c>
      <c r="U5702">
        <v>0</v>
      </c>
      <c r="V5702" s="4">
        <v>0</v>
      </c>
      <c r="Y5702" s="12" t="str">
        <f>IFERROR(VLOOKUP(C5702,[1]Index!$D:$F,3,FALSE),"Non List")</f>
        <v>Hydro Power</v>
      </c>
      <c r="Z5702">
        <f>IFERROR(VLOOKUP(C5702,[1]LP!$B:$C,2,FALSE),0)</f>
        <v>296</v>
      </c>
      <c r="AA5702" s="11">
        <f t="shared" si="137"/>
        <v>-493.33333333333337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204</v>
      </c>
      <c r="D5703">
        <v>285</v>
      </c>
      <c r="E5703">
        <v>1230500</v>
      </c>
      <c r="F5703">
        <v>59721</v>
      </c>
      <c r="L5703">
        <v>29309</v>
      </c>
      <c r="M5703">
        <v>4.76</v>
      </c>
      <c r="N5703">
        <v>59.87</v>
      </c>
      <c r="O5703">
        <v>2.72</v>
      </c>
      <c r="P5703">
        <v>4.54</v>
      </c>
      <c r="R5703">
        <v>162.85</v>
      </c>
      <c r="T5703">
        <v>104.85</v>
      </c>
      <c r="U5703">
        <v>105.97</v>
      </c>
      <c r="V5703" s="4">
        <v>-0.62819999999999998</v>
      </c>
      <c r="Y5703" s="12" t="str">
        <f>IFERROR(VLOOKUP(C5703,[1]Index!$D:$F,3,FALSE),"Non List")</f>
        <v>Hydro Power</v>
      </c>
      <c r="Z5703">
        <f>IFERROR(VLOOKUP(C5703,[1]LP!$B:$C,2,FALSE),0)</f>
        <v>280.89999999999998</v>
      </c>
      <c r="AA5703" s="11">
        <f t="shared" si="137"/>
        <v>59.012605042016801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239</v>
      </c>
      <c r="D5704">
        <v>482.3</v>
      </c>
      <c r="E5704">
        <v>1054260.3999999999</v>
      </c>
      <c r="F5704">
        <v>32227.347399999999</v>
      </c>
      <c r="L5704">
        <v>31836.8698</v>
      </c>
      <c r="M5704">
        <v>6.02</v>
      </c>
      <c r="N5704">
        <v>80.12</v>
      </c>
      <c r="O5704">
        <v>4.68</v>
      </c>
      <c r="P5704">
        <v>5.86</v>
      </c>
      <c r="R5704">
        <v>374.96</v>
      </c>
      <c r="T5704">
        <v>103.06</v>
      </c>
      <c r="U5704">
        <v>118.15</v>
      </c>
      <c r="V5704" s="4">
        <v>-0.755</v>
      </c>
      <c r="Y5704" s="12" t="str">
        <f>IFERROR(VLOOKUP(C5704,[1]Index!$D:$F,3,FALSE),"Non List")</f>
        <v>Hydro Non Converted</v>
      </c>
      <c r="Z5704">
        <f>IFERROR(VLOOKUP(C5704,[1]LP!$B:$C,2,FALSE),0)</f>
        <v>473</v>
      </c>
      <c r="AA5704" s="11">
        <f t="shared" si="137"/>
        <v>78.571428571428584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240</v>
      </c>
      <c r="D5705">
        <v>344</v>
      </c>
      <c r="E5705">
        <v>3200000</v>
      </c>
      <c r="F5705">
        <v>-128151.8907</v>
      </c>
      <c r="L5705">
        <v>-7241.5964000000004</v>
      </c>
      <c r="M5705">
        <v>-0.44</v>
      </c>
      <c r="N5705">
        <v>-781.82</v>
      </c>
      <c r="O5705">
        <v>3.58</v>
      </c>
      <c r="P5705">
        <v>-0.47</v>
      </c>
      <c r="R5705">
        <v>-2798.92</v>
      </c>
      <c r="T5705">
        <v>96</v>
      </c>
      <c r="U5705">
        <v>0</v>
      </c>
      <c r="V5705" s="4">
        <v>0</v>
      </c>
      <c r="Y5705" s="12" t="str">
        <f>IFERROR(VLOOKUP(C5705,[1]Index!$D:$F,3,FALSE),"Non List")</f>
        <v>Hydro Non Converted</v>
      </c>
      <c r="Z5705">
        <f>IFERROR(VLOOKUP(C5705,[1]LP!$B:$C,2,FALSE),0)</f>
        <v>349.9</v>
      </c>
      <c r="AA5705" s="11">
        <f t="shared" si="137"/>
        <v>-795.22727272727263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241</v>
      </c>
      <c r="D5706">
        <v>350</v>
      </c>
      <c r="E5706">
        <v>632600</v>
      </c>
      <c r="F5706">
        <v>-15964.63</v>
      </c>
      <c r="L5706">
        <v>4276.96</v>
      </c>
      <c r="M5706">
        <v>1.34</v>
      </c>
      <c r="N5706">
        <v>261.19</v>
      </c>
      <c r="O5706">
        <v>3.59</v>
      </c>
      <c r="P5706">
        <v>1.39</v>
      </c>
      <c r="R5706">
        <v>937.67</v>
      </c>
      <c r="T5706">
        <v>97.48</v>
      </c>
      <c r="U5706">
        <v>54.21</v>
      </c>
      <c r="V5706" s="4">
        <v>-0.84509999999999996</v>
      </c>
      <c r="Y5706" s="12" t="str">
        <f>IFERROR(VLOOKUP(C5706,[1]Index!$D:$F,3,FALSE),"Non List")</f>
        <v>Hydro Non Converted</v>
      </c>
      <c r="Z5706">
        <f>IFERROR(VLOOKUP(C5706,[1]LP!$B:$C,2,FALSE),0)</f>
        <v>350</v>
      </c>
      <c r="AA5706" s="11">
        <f t="shared" si="137"/>
        <v>261.19402985074623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222</v>
      </c>
      <c r="D5707">
        <v>226.6</v>
      </c>
      <c r="E5707">
        <v>2279929.9300000002</v>
      </c>
      <c r="F5707">
        <v>340914.66</v>
      </c>
      <c r="L5707">
        <v>81953.02</v>
      </c>
      <c r="M5707">
        <v>7.18</v>
      </c>
      <c r="N5707">
        <v>31.56</v>
      </c>
      <c r="O5707">
        <v>1.97</v>
      </c>
      <c r="P5707">
        <v>6.25</v>
      </c>
      <c r="R5707">
        <v>62.17</v>
      </c>
      <c r="T5707">
        <v>114.95</v>
      </c>
      <c r="U5707">
        <v>136.27000000000001</v>
      </c>
      <c r="V5707" s="4">
        <v>-0.39860000000000001</v>
      </c>
      <c r="Y5707" s="12" t="str">
        <f>IFERROR(VLOOKUP(C5707,[1]Index!$D:$F,3,FALSE),"Non List")</f>
        <v>Hydro Power</v>
      </c>
      <c r="Z5707">
        <f>IFERROR(VLOOKUP(C5707,[1]LP!$B:$C,2,FALSE),0)</f>
        <v>224.9</v>
      </c>
      <c r="AA5707" s="11">
        <f t="shared" si="137"/>
        <v>31.323119777158777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316</v>
      </c>
      <c r="D5708">
        <v>683</v>
      </c>
      <c r="E5708">
        <v>200000</v>
      </c>
      <c r="F5708">
        <v>-22346.508999999998</v>
      </c>
      <c r="L5708">
        <v>-6440.1769999999997</v>
      </c>
      <c r="M5708">
        <v>-6.44</v>
      </c>
      <c r="N5708">
        <v>-106.06</v>
      </c>
      <c r="O5708">
        <v>7.69</v>
      </c>
      <c r="P5708">
        <v>-7.25</v>
      </c>
      <c r="R5708">
        <v>-815.6</v>
      </c>
      <c r="T5708">
        <v>88.83</v>
      </c>
      <c r="U5708">
        <v>0</v>
      </c>
      <c r="V5708" s="4">
        <v>0</v>
      </c>
      <c r="Y5708" s="12" t="str">
        <f>IFERROR(VLOOKUP(C5708,[1]Index!$D:$F,3,FALSE),"Non List")</f>
        <v>Hydro Non Converted</v>
      </c>
      <c r="Z5708">
        <f>IFERROR(VLOOKUP(C5708,[1]LP!$B:$C,2,FALSE),0)</f>
        <v>678</v>
      </c>
      <c r="AA5708" s="11">
        <f t="shared" si="137"/>
        <v>-105.27950310559005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205</v>
      </c>
      <c r="D5709">
        <v>271.5</v>
      </c>
      <c r="E5709">
        <v>1209862.5</v>
      </c>
      <c r="F5709">
        <v>139036.62059999999</v>
      </c>
      <c r="L5709">
        <v>43558.6463</v>
      </c>
      <c r="M5709">
        <v>7.2</v>
      </c>
      <c r="N5709">
        <v>37.71</v>
      </c>
      <c r="O5709">
        <v>2.44</v>
      </c>
      <c r="P5709">
        <v>6.46</v>
      </c>
      <c r="R5709">
        <v>92.01</v>
      </c>
      <c r="T5709">
        <v>111.49</v>
      </c>
      <c r="U5709">
        <v>134.38999999999999</v>
      </c>
      <c r="V5709" s="4">
        <v>-0.505</v>
      </c>
      <c r="Y5709" s="12" t="str">
        <f>IFERROR(VLOOKUP(C5709,[1]Index!$D:$F,3,FALSE),"Non List")</f>
        <v>Hydro Power</v>
      </c>
      <c r="Z5709">
        <f>IFERROR(VLOOKUP(C5709,[1]LP!$B:$C,2,FALSE),0)</f>
        <v>266.10000000000002</v>
      </c>
      <c r="AA5709" s="11">
        <f t="shared" si="137"/>
        <v>36.958333333333336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232</v>
      </c>
      <c r="D5710">
        <v>536.9</v>
      </c>
      <c r="E5710">
        <v>368143</v>
      </c>
      <c r="F5710">
        <v>24683.732</v>
      </c>
      <c r="L5710">
        <v>15279.31</v>
      </c>
      <c r="M5710">
        <v>8.3000000000000007</v>
      </c>
      <c r="N5710">
        <v>64.69</v>
      </c>
      <c r="O5710">
        <v>5.03</v>
      </c>
      <c r="P5710">
        <v>7.78</v>
      </c>
      <c r="R5710">
        <v>325.39</v>
      </c>
      <c r="T5710">
        <v>106.7</v>
      </c>
      <c r="U5710">
        <v>141.16</v>
      </c>
      <c r="V5710" s="4">
        <v>-0.73709999999999998</v>
      </c>
      <c r="Y5710" s="12" t="str">
        <f>IFERROR(VLOOKUP(C5710,[1]Index!$D:$F,3,FALSE),"Non List")</f>
        <v>Hydro Non Converted</v>
      </c>
      <c r="Z5710">
        <f>IFERROR(VLOOKUP(C5710,[1]LP!$B:$C,2,FALSE),0)</f>
        <v>522</v>
      </c>
      <c r="AA5710" s="11">
        <f t="shared" si="137"/>
        <v>62.891566265060234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233</v>
      </c>
      <c r="D5711">
        <v>557.6</v>
      </c>
      <c r="E5711">
        <v>3500000</v>
      </c>
      <c r="F5711">
        <v>2609261.6170000001</v>
      </c>
      <c r="L5711">
        <v>458630.89399999997</v>
      </c>
      <c r="M5711">
        <v>26.2</v>
      </c>
      <c r="N5711">
        <v>21.28</v>
      </c>
      <c r="O5711">
        <v>3.19</v>
      </c>
      <c r="P5711">
        <v>15.01</v>
      </c>
      <c r="R5711">
        <v>67.88</v>
      </c>
      <c r="T5711">
        <v>174.55</v>
      </c>
      <c r="U5711">
        <v>320.77999999999997</v>
      </c>
      <c r="V5711" s="4">
        <v>-0.42470000000000002</v>
      </c>
      <c r="Y5711" s="12" t="str">
        <f>IFERROR(VLOOKUP(C5711,[1]Index!$D:$F,3,FALSE),"Non List")</f>
        <v>Hydro Non Converted</v>
      </c>
      <c r="Z5711">
        <f>IFERROR(VLOOKUP(C5711,[1]LP!$B:$C,2,FALSE),0)</f>
        <v>554.70000000000005</v>
      </c>
      <c r="AA5711" s="11">
        <f t="shared" si="137"/>
        <v>21.171755725190842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213</v>
      </c>
      <c r="D5712">
        <v>267.5</v>
      </c>
      <c r="E5712">
        <v>465714.3</v>
      </c>
      <c r="F5712">
        <v>-52847.87</v>
      </c>
      <c r="L5712">
        <v>14837.514999999999</v>
      </c>
      <c r="M5712">
        <v>6.36</v>
      </c>
      <c r="N5712">
        <v>42.06</v>
      </c>
      <c r="O5712">
        <v>3.02</v>
      </c>
      <c r="P5712">
        <v>7.19</v>
      </c>
      <c r="R5712">
        <v>127.02</v>
      </c>
      <c r="T5712">
        <v>88.65</v>
      </c>
      <c r="U5712">
        <v>112.63</v>
      </c>
      <c r="V5712" s="4">
        <v>-0.57889999999999997</v>
      </c>
      <c r="Y5712" s="12" t="str">
        <f>IFERROR(VLOOKUP(C5712,[1]Index!$D:$F,3,FALSE),"Non List")</f>
        <v>Hydro Power</v>
      </c>
      <c r="Z5712">
        <f>IFERROR(VLOOKUP(C5712,[1]LP!$B:$C,2,FALSE),0)</f>
        <v>269</v>
      </c>
      <c r="AA5712" s="11">
        <f t="shared" si="137"/>
        <v>42.295597484276726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206</v>
      </c>
      <c r="D5713">
        <v>217</v>
      </c>
      <c r="E5713">
        <v>264000</v>
      </c>
      <c r="F5713">
        <v>-273022</v>
      </c>
      <c r="L5713">
        <v>-14340</v>
      </c>
      <c r="M5713">
        <v>-10.86</v>
      </c>
      <c r="N5713">
        <v>-19.98</v>
      </c>
      <c r="O5713">
        <v>-63.5</v>
      </c>
      <c r="P5713">
        <v>317.89</v>
      </c>
      <c r="R5713">
        <v>1268.73</v>
      </c>
      <c r="T5713">
        <v>-3.42</v>
      </c>
      <c r="U5713">
        <v>0</v>
      </c>
      <c r="V5713" s="4">
        <v>0</v>
      </c>
      <c r="Y5713" s="12" t="str">
        <f>IFERROR(VLOOKUP(C5713,[1]Index!$D:$F,3,FALSE),"Non List")</f>
        <v>Hydro Power</v>
      </c>
      <c r="Z5713">
        <f>IFERROR(VLOOKUP(C5713,[1]LP!$B:$C,2,FALSE),0)</f>
        <v>217</v>
      </c>
      <c r="AA5713" s="11">
        <f t="shared" si="137"/>
        <v>-19.981583793738491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242</v>
      </c>
      <c r="D5714">
        <v>530</v>
      </c>
      <c r="E5714">
        <v>250000</v>
      </c>
      <c r="F5714">
        <v>-107493.307</v>
      </c>
      <c r="L5714">
        <v>-1230.645</v>
      </c>
      <c r="M5714">
        <v>-0.98</v>
      </c>
      <c r="N5714">
        <v>-540.82000000000005</v>
      </c>
      <c r="O5714">
        <v>9.3000000000000007</v>
      </c>
      <c r="P5714">
        <v>-1.73</v>
      </c>
      <c r="R5714">
        <v>-5029.63</v>
      </c>
      <c r="T5714">
        <v>57</v>
      </c>
      <c r="U5714">
        <v>0</v>
      </c>
      <c r="V5714" s="4">
        <v>0</v>
      </c>
      <c r="Y5714" s="12" t="str">
        <f>IFERROR(VLOOKUP(C5714,[1]Index!$D:$F,3,FALSE),"Non List")</f>
        <v>Hydro Non Converted</v>
      </c>
      <c r="Z5714">
        <f>IFERROR(VLOOKUP(C5714,[1]LP!$B:$C,2,FALSE),0)</f>
        <v>518</v>
      </c>
      <c r="AA5714" s="11">
        <f t="shared" si="137"/>
        <v>-528.57142857142856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220</v>
      </c>
      <c r="D5715">
        <v>277.10000000000002</v>
      </c>
      <c r="E5715">
        <v>1250000</v>
      </c>
      <c r="F5715">
        <v>-431198.011</v>
      </c>
      <c r="L5715">
        <v>13283.279</v>
      </c>
      <c r="M5715">
        <v>2.12</v>
      </c>
      <c r="N5715">
        <v>130.71</v>
      </c>
      <c r="O5715">
        <v>4.2300000000000004</v>
      </c>
      <c r="P5715">
        <v>3.24</v>
      </c>
      <c r="R5715">
        <v>552.9</v>
      </c>
      <c r="T5715">
        <v>65.5</v>
      </c>
      <c r="U5715">
        <v>55.9</v>
      </c>
      <c r="V5715" s="4">
        <v>-0.79830000000000001</v>
      </c>
      <c r="Y5715" s="12" t="str">
        <f>IFERROR(VLOOKUP(C5715,[1]Index!$D:$F,3,FALSE),"Non List")</f>
        <v>Hydro Power</v>
      </c>
      <c r="Z5715">
        <f>IFERROR(VLOOKUP(C5715,[1]LP!$B:$C,2,FALSE),0)</f>
        <v>272.60000000000002</v>
      </c>
      <c r="AA5715" s="11">
        <f t="shared" si="137"/>
        <v>128.58490566037736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207</v>
      </c>
      <c r="D5716">
        <v>321.10000000000002</v>
      </c>
      <c r="E5716">
        <v>386977.5</v>
      </c>
      <c r="F5716">
        <v>-32918.906499999997</v>
      </c>
      <c r="L5716">
        <v>-1052.8191999999999</v>
      </c>
      <c r="M5716">
        <v>-0.54</v>
      </c>
      <c r="N5716">
        <v>-594.63</v>
      </c>
      <c r="O5716">
        <v>3.51</v>
      </c>
      <c r="P5716">
        <v>-0.59</v>
      </c>
      <c r="R5716">
        <v>-2087.15</v>
      </c>
      <c r="T5716">
        <v>91.49</v>
      </c>
      <c r="U5716">
        <v>0</v>
      </c>
      <c r="V5716" s="4">
        <v>0</v>
      </c>
      <c r="Y5716" s="12" t="str">
        <f>IFERROR(VLOOKUP(C5716,[1]Index!$D:$F,3,FALSE),"Non List")</f>
        <v>Hydro Power</v>
      </c>
      <c r="Z5716">
        <f>IFERROR(VLOOKUP(C5716,[1]LP!$B:$C,2,FALSE),0)</f>
        <v>324</v>
      </c>
      <c r="AA5716" s="11">
        <f t="shared" si="137"/>
        <v>-600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340</v>
      </c>
      <c r="D5717">
        <v>502</v>
      </c>
      <c r="E5717">
        <v>220000</v>
      </c>
      <c r="F5717">
        <v>-84909.104000000007</v>
      </c>
      <c r="L5717">
        <v>-10737.674999999999</v>
      </c>
      <c r="M5717">
        <v>-9.76</v>
      </c>
      <c r="N5717">
        <v>-51.43</v>
      </c>
      <c r="O5717">
        <v>8.18</v>
      </c>
      <c r="P5717">
        <v>-15.9</v>
      </c>
      <c r="R5717">
        <v>-420.7</v>
      </c>
      <c r="T5717">
        <v>61.4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495.1</v>
      </c>
      <c r="AA5717" s="11">
        <f t="shared" si="137"/>
        <v>-50.727459016393446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243</v>
      </c>
      <c r="D5718">
        <v>494.2</v>
      </c>
      <c r="E5718">
        <v>300000</v>
      </c>
      <c r="F5718">
        <v>-20278.84</v>
      </c>
      <c r="L5718">
        <v>12812.581</v>
      </c>
      <c r="M5718">
        <v>8.5399999999999991</v>
      </c>
      <c r="N5718">
        <v>57.87</v>
      </c>
      <c r="O5718">
        <v>5.3</v>
      </c>
      <c r="P5718">
        <v>9.16</v>
      </c>
      <c r="R5718">
        <v>306.70999999999998</v>
      </c>
      <c r="T5718">
        <v>93.24</v>
      </c>
      <c r="U5718">
        <v>133.85</v>
      </c>
      <c r="V5718" s="4">
        <v>-0.72919999999999996</v>
      </c>
      <c r="Y5718" s="12" t="str">
        <f>IFERROR(VLOOKUP(C5718,[1]Index!$D:$F,3,FALSE),"Non List")</f>
        <v>Hydro Non Converted</v>
      </c>
      <c r="Z5718">
        <f>IFERROR(VLOOKUP(C5718,[1]LP!$B:$C,2,FALSE),0)</f>
        <v>490</v>
      </c>
      <c r="AA5718" s="11">
        <f t="shared" si="137"/>
        <v>57.377049180327873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209</v>
      </c>
      <c r="D5719">
        <v>451</v>
      </c>
      <c r="E5719">
        <v>359441</v>
      </c>
      <c r="F5719">
        <v>54319</v>
      </c>
      <c r="L5719">
        <v>33153</v>
      </c>
      <c r="M5719">
        <v>18.440000000000001</v>
      </c>
      <c r="N5719">
        <v>24.46</v>
      </c>
      <c r="O5719">
        <v>3.92</v>
      </c>
      <c r="P5719">
        <v>16.03</v>
      </c>
      <c r="R5719">
        <v>95.88</v>
      </c>
      <c r="T5719">
        <v>115.11</v>
      </c>
      <c r="U5719">
        <v>218.54</v>
      </c>
      <c r="V5719" s="4">
        <v>-0.51539999999999997</v>
      </c>
      <c r="Y5719" s="12" t="str">
        <f>IFERROR(VLOOKUP(C5719,[1]Index!$D:$F,3,FALSE),"Non List")</f>
        <v>Hydro Power</v>
      </c>
      <c r="Z5719">
        <f>IFERROR(VLOOKUP(C5719,[1]LP!$B:$C,2,FALSE),0)</f>
        <v>445.2</v>
      </c>
      <c r="AA5719" s="11">
        <f t="shared" si="137"/>
        <v>24.143167028199564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210</v>
      </c>
      <c r="D5720">
        <v>267</v>
      </c>
      <c r="E5720">
        <v>1755588.85</v>
      </c>
      <c r="F5720">
        <v>413694.67</v>
      </c>
      <c r="L5720">
        <v>73156.52</v>
      </c>
      <c r="M5720">
        <v>8.32</v>
      </c>
      <c r="N5720">
        <v>32.090000000000003</v>
      </c>
      <c r="O5720">
        <v>2.16</v>
      </c>
      <c r="P5720">
        <v>6.74</v>
      </c>
      <c r="R5720">
        <v>69.31</v>
      </c>
      <c r="T5720">
        <v>123.56</v>
      </c>
      <c r="U5720">
        <v>152.09</v>
      </c>
      <c r="V5720" s="4">
        <v>-0.4304</v>
      </c>
      <c r="Y5720" s="12" t="str">
        <f>IFERROR(VLOOKUP(C5720,[1]Index!$D:$F,3,FALSE),"Non List")</f>
        <v>Hydro Power</v>
      </c>
      <c r="Z5720">
        <f>IFERROR(VLOOKUP(C5720,[1]LP!$B:$C,2,FALSE),0)</f>
        <v>264.7</v>
      </c>
      <c r="AA5720" s="11">
        <f t="shared" si="137"/>
        <v>31.814903846153843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244</v>
      </c>
      <c r="D5721">
        <v>457.2</v>
      </c>
      <c r="E5721">
        <v>400000</v>
      </c>
      <c r="F5721">
        <v>-32670.9264</v>
      </c>
      <c r="L5721">
        <v>3262.6471999999999</v>
      </c>
      <c r="M5721">
        <v>1.62</v>
      </c>
      <c r="N5721">
        <v>282.22000000000003</v>
      </c>
      <c r="O5721">
        <v>4.9800000000000004</v>
      </c>
      <c r="P5721">
        <v>1.78</v>
      </c>
      <c r="R5721">
        <v>1405.46</v>
      </c>
      <c r="T5721">
        <v>91.83</v>
      </c>
      <c r="U5721">
        <v>57.86</v>
      </c>
      <c r="V5721" s="4">
        <v>-0.87350000000000005</v>
      </c>
      <c r="Y5721" s="12" t="str">
        <f>IFERROR(VLOOKUP(C5721,[1]Index!$D:$F,3,FALSE),"Non List")</f>
        <v>Hydro Non Converted</v>
      </c>
      <c r="Z5721">
        <f>IFERROR(VLOOKUP(C5721,[1]LP!$B:$C,2,FALSE),0)</f>
        <v>449</v>
      </c>
      <c r="AA5721" s="11">
        <f t="shared" si="137"/>
        <v>277.16049382716045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245</v>
      </c>
      <c r="D5722">
        <v>322</v>
      </c>
      <c r="E5722">
        <v>612793.80000000005</v>
      </c>
      <c r="F5722">
        <v>-30412.519700000001</v>
      </c>
      <c r="L5722">
        <v>-51705.794600000001</v>
      </c>
      <c r="M5722">
        <v>-16.86</v>
      </c>
      <c r="N5722">
        <v>-19.100000000000001</v>
      </c>
      <c r="O5722">
        <v>3.39</v>
      </c>
      <c r="P5722">
        <v>-17.760000000000002</v>
      </c>
      <c r="R5722">
        <v>-64.75</v>
      </c>
      <c r="T5722">
        <v>95.04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314.89999999999998</v>
      </c>
      <c r="AA5722" s="11">
        <f t="shared" si="137"/>
        <v>-18.677342823250296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201</v>
      </c>
      <c r="D5723">
        <v>425</v>
      </c>
      <c r="E5723">
        <v>872850</v>
      </c>
      <c r="F5723">
        <v>155077.29999999999</v>
      </c>
      <c r="L5723">
        <v>64782.43</v>
      </c>
      <c r="M5723">
        <v>14.84</v>
      </c>
      <c r="N5723">
        <v>28.64</v>
      </c>
      <c r="O5723">
        <v>3.61</v>
      </c>
      <c r="P5723">
        <v>12.6</v>
      </c>
      <c r="R5723">
        <v>103.39</v>
      </c>
      <c r="T5723">
        <v>117.77</v>
      </c>
      <c r="U5723">
        <v>198.3</v>
      </c>
      <c r="V5723" s="4">
        <v>-0.53339999999999999</v>
      </c>
      <c r="Y5723" s="12" t="str">
        <f>IFERROR(VLOOKUP(C5723,[1]Index!$D:$F,3,FALSE),"Non List")</f>
        <v>Hydro Power</v>
      </c>
      <c r="Z5723">
        <f>IFERROR(VLOOKUP(C5723,[1]LP!$B:$C,2,FALSE),0)</f>
        <v>424</v>
      </c>
      <c r="AA5723" s="11">
        <f t="shared" si="137"/>
        <v>28.571428571428573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317</v>
      </c>
      <c r="D5724">
        <v>422</v>
      </c>
      <c r="E5724">
        <v>3332497</v>
      </c>
      <c r="F5724">
        <v>-90516.502999999997</v>
      </c>
      <c r="L5724">
        <v>-16341.684999999999</v>
      </c>
      <c r="M5724">
        <v>-0.98</v>
      </c>
      <c r="N5724">
        <v>-430.61</v>
      </c>
      <c r="O5724">
        <v>4.34</v>
      </c>
      <c r="P5724">
        <v>-1.01</v>
      </c>
      <c r="R5724">
        <v>-1868.85</v>
      </c>
      <c r="T5724">
        <v>97.28</v>
      </c>
      <c r="U5724">
        <v>0</v>
      </c>
      <c r="V5724" s="4">
        <v>0</v>
      </c>
      <c r="Y5724" s="12" t="str">
        <f>IFERROR(VLOOKUP(C5724,[1]Index!$D:$F,3,FALSE),"Non List")</f>
        <v>Hydro Non Converted</v>
      </c>
      <c r="Z5724">
        <f>IFERROR(VLOOKUP(C5724,[1]LP!$B:$C,2,FALSE),0)</f>
        <v>415.2</v>
      </c>
      <c r="AA5724" s="11">
        <f t="shared" si="137"/>
        <v>-423.67346938775512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227</v>
      </c>
      <c r="D5725">
        <v>177.1</v>
      </c>
      <c r="E5725">
        <v>1650000</v>
      </c>
      <c r="F5725">
        <v>-182470.04</v>
      </c>
      <c r="L5725">
        <v>-18627.88</v>
      </c>
      <c r="M5725">
        <v>-2.2400000000000002</v>
      </c>
      <c r="N5725">
        <v>-79.06</v>
      </c>
      <c r="O5725">
        <v>1.99</v>
      </c>
      <c r="P5725">
        <v>-2.54</v>
      </c>
      <c r="R5725">
        <v>-157.33000000000001</v>
      </c>
      <c r="T5725">
        <v>88.94</v>
      </c>
      <c r="U5725">
        <v>0</v>
      </c>
      <c r="V5725" s="4">
        <v>0</v>
      </c>
      <c r="Y5725" s="12" t="str">
        <f>IFERROR(VLOOKUP(C5725,[1]Index!$D:$F,3,FALSE),"Non List")</f>
        <v>Hydro Power</v>
      </c>
      <c r="Z5725">
        <f>IFERROR(VLOOKUP(C5725,[1]LP!$B:$C,2,FALSE),0)</f>
        <v>175.5</v>
      </c>
      <c r="AA5725" s="11">
        <f t="shared" si="137"/>
        <v>-78.348214285714278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341</v>
      </c>
      <c r="D5726">
        <v>448.2</v>
      </c>
      <c r="E5726">
        <v>620000</v>
      </c>
      <c r="F5726">
        <v>-149074.88800000001</v>
      </c>
      <c r="L5726">
        <v>13770.869000000001</v>
      </c>
      <c r="M5726">
        <v>4.4400000000000004</v>
      </c>
      <c r="N5726">
        <v>100.95</v>
      </c>
      <c r="O5726">
        <v>5.9</v>
      </c>
      <c r="P5726">
        <v>5.85</v>
      </c>
      <c r="R5726">
        <v>595.61</v>
      </c>
      <c r="T5726">
        <v>75.959999999999994</v>
      </c>
      <c r="U5726">
        <v>87.11</v>
      </c>
      <c r="V5726" s="4">
        <v>-0.80559999999999998</v>
      </c>
      <c r="Y5726" s="12" t="str">
        <f>IFERROR(VLOOKUP(C5726,[1]Index!$D:$F,3,FALSE),"Non List")</f>
        <v>Hydro Non Converted</v>
      </c>
      <c r="Z5726">
        <f>IFERROR(VLOOKUP(C5726,[1]LP!$B:$C,2,FALSE),0)</f>
        <v>446</v>
      </c>
      <c r="AA5726" s="11">
        <f t="shared" si="137"/>
        <v>100.45045045045045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318</v>
      </c>
      <c r="D5727">
        <v>318.3</v>
      </c>
      <c r="E5727">
        <v>1000000</v>
      </c>
      <c r="F5727">
        <v>-227212</v>
      </c>
      <c r="L5727">
        <v>-154059</v>
      </c>
      <c r="M5727">
        <v>-30.8</v>
      </c>
      <c r="N5727">
        <v>-10.33</v>
      </c>
      <c r="O5727">
        <v>4.12</v>
      </c>
      <c r="P5727">
        <v>-39.869999999999997</v>
      </c>
      <c r="R5727">
        <v>-42.56</v>
      </c>
      <c r="T5727">
        <v>77.28</v>
      </c>
      <c r="U5727">
        <v>0</v>
      </c>
      <c r="V5727" s="4">
        <v>0</v>
      </c>
      <c r="Y5727" s="12" t="str">
        <f>IFERROR(VLOOKUP(C5727,[1]Index!$D:$F,3,FALSE),"Non List")</f>
        <v>Hydro Non Converted</v>
      </c>
      <c r="Z5727">
        <f>IFERROR(VLOOKUP(C5727,[1]LP!$B:$C,2,FALSE),0)</f>
        <v>310</v>
      </c>
      <c r="AA5727" s="11">
        <f t="shared" si="137"/>
        <v>-10.064935064935066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211</v>
      </c>
      <c r="D5728">
        <v>269</v>
      </c>
      <c r="E5728">
        <v>1100000</v>
      </c>
      <c r="F5728">
        <v>-131683.16</v>
      </c>
      <c r="L5728">
        <v>54355.144</v>
      </c>
      <c r="M5728">
        <v>9.8800000000000008</v>
      </c>
      <c r="N5728">
        <v>27.23</v>
      </c>
      <c r="O5728">
        <v>3.06</v>
      </c>
      <c r="P5728">
        <v>11.23</v>
      </c>
      <c r="R5728">
        <v>83.32</v>
      </c>
      <c r="T5728">
        <v>88.03</v>
      </c>
      <c r="U5728">
        <v>139.88999999999999</v>
      </c>
      <c r="V5728" s="4">
        <v>-0.48</v>
      </c>
      <c r="Y5728" s="12" t="str">
        <f>IFERROR(VLOOKUP(C5728,[1]Index!$D:$F,3,FALSE),"Non List")</f>
        <v>Hydro Power</v>
      </c>
      <c r="Z5728">
        <f>IFERROR(VLOOKUP(C5728,[1]LP!$B:$C,2,FALSE),0)</f>
        <v>273</v>
      </c>
      <c r="AA5728" s="11">
        <f t="shared" si="137"/>
        <v>27.631578947368418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342</v>
      </c>
      <c r="D5729">
        <v>1073.0999999999999</v>
      </c>
      <c r="E5729">
        <v>121867.5</v>
      </c>
      <c r="F5729">
        <v>70058.956000000006</v>
      </c>
      <c r="L5729">
        <v>10319.049000000001</v>
      </c>
      <c r="M5729">
        <v>16.920000000000002</v>
      </c>
      <c r="N5729">
        <v>63.42</v>
      </c>
      <c r="O5729">
        <v>6.81</v>
      </c>
      <c r="P5729">
        <v>10.75</v>
      </c>
      <c r="R5729">
        <v>431.89</v>
      </c>
      <c r="T5729">
        <v>157.49</v>
      </c>
      <c r="U5729">
        <v>244.86</v>
      </c>
      <c r="V5729" s="4">
        <v>-0.77180000000000004</v>
      </c>
      <c r="Y5729" s="12" t="str">
        <f>IFERROR(VLOOKUP(C5729,[1]Index!$D:$F,3,FALSE),"Non List")</f>
        <v>Hydro Non Converted</v>
      </c>
      <c r="Z5729">
        <f>IFERROR(VLOOKUP(C5729,[1]LP!$B:$C,2,FALSE),0)</f>
        <v>1081</v>
      </c>
      <c r="AA5729" s="11">
        <f t="shared" si="137"/>
        <v>63.888888888888886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234</v>
      </c>
      <c r="D5730">
        <v>329.7</v>
      </c>
      <c r="E5730">
        <v>6000000</v>
      </c>
      <c r="F5730">
        <v>-403646.36</v>
      </c>
      <c r="L5730">
        <v>-10296.969999999999</v>
      </c>
      <c r="M5730">
        <v>-0.34</v>
      </c>
      <c r="N5730">
        <v>-969.71</v>
      </c>
      <c r="O5730">
        <v>3.53</v>
      </c>
      <c r="P5730">
        <v>-0.37</v>
      </c>
      <c r="R5730">
        <v>-3423.08</v>
      </c>
      <c r="T5730">
        <v>93.27</v>
      </c>
      <c r="U5730">
        <v>0</v>
      </c>
      <c r="V5730" s="4">
        <v>0</v>
      </c>
      <c r="Y5730" s="12" t="str">
        <f>IFERROR(VLOOKUP(C5730,[1]Index!$D:$F,3,FALSE),"Non List")</f>
        <v>Hydro Non Converted</v>
      </c>
      <c r="Z5730">
        <f>IFERROR(VLOOKUP(C5730,[1]LP!$B:$C,2,FALSE),0)</f>
        <v>325</v>
      </c>
      <c r="AA5730" s="11">
        <f t="shared" si="137"/>
        <v>-955.88235294117635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226</v>
      </c>
      <c r="D5731">
        <v>244.1</v>
      </c>
      <c r="E5731">
        <v>1800000</v>
      </c>
      <c r="F5731">
        <v>-354106.962</v>
      </c>
      <c r="L5731">
        <v>-9785.3549999999996</v>
      </c>
      <c r="M5731">
        <v>-1.08</v>
      </c>
      <c r="N5731">
        <v>-226.02</v>
      </c>
      <c r="O5731">
        <v>3.04</v>
      </c>
      <c r="P5731">
        <v>-1.35</v>
      </c>
      <c r="R5731">
        <v>-687.1</v>
      </c>
      <c r="T5731">
        <v>80.33</v>
      </c>
      <c r="U5731">
        <v>0</v>
      </c>
      <c r="V5731" s="4">
        <v>0</v>
      </c>
      <c r="Y5731" s="12" t="str">
        <f>IFERROR(VLOOKUP(C5731,[1]Index!$D:$F,3,FALSE),"Non List")</f>
        <v>Hydro Power</v>
      </c>
      <c r="Z5731">
        <f>IFERROR(VLOOKUP(C5731,[1]LP!$B:$C,2,FALSE),0)</f>
        <v>243</v>
      </c>
      <c r="AA5731" s="11">
        <f t="shared" si="137"/>
        <v>-224.99999999999997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246</v>
      </c>
      <c r="D5732">
        <v>398.1</v>
      </c>
      <c r="E5732">
        <v>1350000</v>
      </c>
      <c r="F5732">
        <v>-1934.3739</v>
      </c>
      <c r="L5732">
        <v>83932.214800000002</v>
      </c>
      <c r="M5732">
        <v>12.42</v>
      </c>
      <c r="N5732">
        <v>32.049999999999997</v>
      </c>
      <c r="O5732">
        <v>3.99</v>
      </c>
      <c r="P5732">
        <v>12.45</v>
      </c>
      <c r="R5732">
        <v>127.88</v>
      </c>
      <c r="T5732">
        <v>99.86</v>
      </c>
      <c r="U5732">
        <v>167.05</v>
      </c>
      <c r="V5732" s="4">
        <v>-0.58040000000000003</v>
      </c>
      <c r="Y5732" s="12" t="str">
        <f>IFERROR(VLOOKUP(C5732,[1]Index!$D:$F,3,FALSE),"Non List")</f>
        <v>Hydro Non Converted</v>
      </c>
      <c r="Z5732">
        <f>IFERROR(VLOOKUP(C5732,[1]LP!$B:$C,2,FALSE),0)</f>
        <v>395</v>
      </c>
      <c r="AA5732" s="11">
        <f t="shared" si="137"/>
        <v>31.803542673107891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212</v>
      </c>
      <c r="D5733">
        <v>242.8</v>
      </c>
      <c r="E5733">
        <v>800000</v>
      </c>
      <c r="F5733">
        <v>-231842.95499999999</v>
      </c>
      <c r="L5733">
        <v>15235.166999999999</v>
      </c>
      <c r="M5733">
        <v>3.8</v>
      </c>
      <c r="N5733">
        <v>63.89</v>
      </c>
      <c r="O5733">
        <v>3.42</v>
      </c>
      <c r="P5733">
        <v>5.36</v>
      </c>
      <c r="R5733">
        <v>218.5</v>
      </c>
      <c r="T5733">
        <v>71.02</v>
      </c>
      <c r="U5733">
        <v>77.92</v>
      </c>
      <c r="V5733" s="4">
        <v>-0.67910000000000004</v>
      </c>
      <c r="Y5733" s="12" t="str">
        <f>IFERROR(VLOOKUP(C5733,[1]Index!$D:$F,3,FALSE),"Non List")</f>
        <v>Hydro Power</v>
      </c>
      <c r="Z5733">
        <f>IFERROR(VLOOKUP(C5733,[1]LP!$B:$C,2,FALSE),0)</f>
        <v>241.9</v>
      </c>
      <c r="AA5733" s="11">
        <f t="shared" si="137"/>
        <v>63.65789473684211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223</v>
      </c>
      <c r="D5734">
        <v>210.7</v>
      </c>
      <c r="E5734">
        <v>1500000</v>
      </c>
      <c r="F5734">
        <v>-557270.625</v>
      </c>
      <c r="L5734">
        <v>-71110.675900000002</v>
      </c>
      <c r="M5734">
        <v>-9.48</v>
      </c>
      <c r="N5734">
        <v>-22.23</v>
      </c>
      <c r="O5734">
        <v>3.35</v>
      </c>
      <c r="P5734">
        <v>-15.09</v>
      </c>
      <c r="R5734">
        <v>-74.47</v>
      </c>
      <c r="T5734">
        <v>62.85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208</v>
      </c>
      <c r="AA5734" s="11">
        <f t="shared" si="137"/>
        <v>-21.940928270042193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235</v>
      </c>
      <c r="D5735">
        <v>570</v>
      </c>
      <c r="E5735">
        <v>400000</v>
      </c>
      <c r="F5735">
        <v>-138998.992</v>
      </c>
      <c r="L5735">
        <v>6462.4049999999997</v>
      </c>
      <c r="M5735">
        <v>3.22</v>
      </c>
      <c r="N5735">
        <v>177.02</v>
      </c>
      <c r="O5735">
        <v>8.74</v>
      </c>
      <c r="P5735">
        <v>4.95</v>
      </c>
      <c r="R5735">
        <v>1547.15</v>
      </c>
      <c r="T5735">
        <v>65.25</v>
      </c>
      <c r="U5735">
        <v>68.760000000000005</v>
      </c>
      <c r="V5735" s="4">
        <v>-0.87939999999999996</v>
      </c>
      <c r="Y5735" s="12" t="str">
        <f>IFERROR(VLOOKUP(C5735,[1]Index!$D:$F,3,FALSE),"Non List")</f>
        <v>Hydro Non Converted</v>
      </c>
      <c r="Z5735">
        <f>IFERROR(VLOOKUP(C5735,[1]LP!$B:$C,2,FALSE),0)</f>
        <v>564.9</v>
      </c>
      <c r="AA5735" s="11">
        <f t="shared" si="137"/>
        <v>175.43478260869563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228</v>
      </c>
      <c r="D5736">
        <v>235</v>
      </c>
      <c r="E5736">
        <v>4350000</v>
      </c>
      <c r="F5736">
        <v>-145070.1</v>
      </c>
      <c r="L5736">
        <v>-4228.92</v>
      </c>
      <c r="M5736">
        <v>-0.18</v>
      </c>
      <c r="N5736">
        <v>-1305.56</v>
      </c>
      <c r="O5736">
        <v>2.4300000000000002</v>
      </c>
      <c r="P5736">
        <v>-0.2</v>
      </c>
      <c r="R5736">
        <v>-3172.51</v>
      </c>
      <c r="T5736">
        <v>96.67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231.9</v>
      </c>
      <c r="AA5736" s="11">
        <f t="shared" si="137"/>
        <v>-1288.3333333333335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216</v>
      </c>
      <c r="D5737">
        <v>293.5</v>
      </c>
      <c r="E5737">
        <v>962500</v>
      </c>
      <c r="F5737">
        <v>-2786.23</v>
      </c>
      <c r="L5737">
        <v>-105395.65</v>
      </c>
      <c r="M5737">
        <v>-21.9</v>
      </c>
      <c r="N5737">
        <v>-13.4</v>
      </c>
      <c r="O5737">
        <v>2.94</v>
      </c>
      <c r="P5737">
        <v>-21.96</v>
      </c>
      <c r="R5737">
        <v>-39.4</v>
      </c>
      <c r="T5737">
        <v>99.71</v>
      </c>
      <c r="U5737">
        <v>0</v>
      </c>
      <c r="V5737" s="4">
        <v>0</v>
      </c>
      <c r="Y5737" s="12" t="str">
        <f>IFERROR(VLOOKUP(C5737,[1]Index!$D:$F,3,FALSE),"Non List")</f>
        <v>Hydro Power</v>
      </c>
      <c r="Z5737">
        <f>IFERROR(VLOOKUP(C5737,[1]LP!$B:$C,2,FALSE),0)</f>
        <v>285</v>
      </c>
      <c r="AA5737" s="11">
        <f t="shared" si="137"/>
        <v>-13.013698630136988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343</v>
      </c>
      <c r="D5738">
        <v>532</v>
      </c>
      <c r="E5738">
        <v>492500</v>
      </c>
      <c r="F5738">
        <v>-94504.817999999999</v>
      </c>
      <c r="L5738">
        <v>-1263.415</v>
      </c>
      <c r="M5738">
        <v>-0.5</v>
      </c>
      <c r="N5738">
        <v>-1064</v>
      </c>
      <c r="O5738">
        <v>6.58</v>
      </c>
      <c r="P5738">
        <v>-0.63</v>
      </c>
      <c r="R5738">
        <v>-7001.12</v>
      </c>
      <c r="T5738">
        <v>80.81</v>
      </c>
      <c r="U5738">
        <v>0</v>
      </c>
      <c r="V5738" s="4">
        <v>0</v>
      </c>
      <c r="Y5738" s="12" t="str">
        <f>IFERROR(VLOOKUP(C5738,[1]Index!$D:$F,3,FALSE),"Non List")</f>
        <v>Hydro Non Converted</v>
      </c>
      <c r="Z5738">
        <f>IFERROR(VLOOKUP(C5738,[1]LP!$B:$C,2,FALSE),0)</f>
        <v>521</v>
      </c>
      <c r="AA5738" s="11">
        <f t="shared" si="137"/>
        <v>-1042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236</v>
      </c>
      <c r="D5739">
        <v>179.6</v>
      </c>
      <c r="E5739">
        <v>1476400</v>
      </c>
      <c r="F5739">
        <v>-969154.53399999999</v>
      </c>
      <c r="L5739">
        <v>-89362.380999999994</v>
      </c>
      <c r="M5739">
        <v>-12.1</v>
      </c>
      <c r="N5739">
        <v>-14.84</v>
      </c>
      <c r="O5739">
        <v>5.23</v>
      </c>
      <c r="P5739">
        <v>-35.229999999999997</v>
      </c>
      <c r="R5739">
        <v>-77.61</v>
      </c>
      <c r="T5739">
        <v>34.36</v>
      </c>
      <c r="U5739">
        <v>0</v>
      </c>
      <c r="V5739" s="4">
        <v>0</v>
      </c>
      <c r="Y5739" s="12" t="str">
        <f>IFERROR(VLOOKUP(C5739,[1]Index!$D:$F,3,FALSE),"Non List")</f>
        <v>Hydro Power</v>
      </c>
      <c r="Z5739">
        <f>IFERROR(VLOOKUP(C5739,[1]LP!$B:$C,2,FALSE),0)</f>
        <v>176</v>
      </c>
      <c r="AA5739" s="11">
        <f t="shared" si="137"/>
        <v>-14.545454545454547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217</v>
      </c>
      <c r="D5740">
        <v>206.9</v>
      </c>
      <c r="E5740">
        <v>21180000</v>
      </c>
      <c r="F5740">
        <v>-7574065.8300000001</v>
      </c>
      <c r="L5740">
        <v>-257640.53</v>
      </c>
      <c r="M5740">
        <v>-2.42</v>
      </c>
      <c r="N5740">
        <v>-85.5</v>
      </c>
      <c r="O5740">
        <v>3.22</v>
      </c>
      <c r="P5740">
        <v>-3.79</v>
      </c>
      <c r="R5740">
        <v>-275.31</v>
      </c>
      <c r="T5740">
        <v>64.239999999999995</v>
      </c>
      <c r="U5740">
        <v>0</v>
      </c>
      <c r="V5740" s="4">
        <v>0</v>
      </c>
      <c r="Y5740" s="12" t="str">
        <f>IFERROR(VLOOKUP(C5740,[1]Index!$D:$F,3,FALSE),"Non List")</f>
        <v>Hydro Power</v>
      </c>
      <c r="Z5740">
        <f>IFERROR(VLOOKUP(C5740,[1]LP!$B:$C,2,FALSE),0)</f>
        <v>205.1</v>
      </c>
      <c r="AA5740" s="11">
        <f t="shared" si="137"/>
        <v>-84.752066115702476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823</v>
      </c>
      <c r="D5741">
        <v>577.20000000000005</v>
      </c>
      <c r="E5741">
        <v>1852500</v>
      </c>
      <c r="F5741">
        <v>-220536.32000000001</v>
      </c>
      <c r="L5741">
        <v>-18665.54</v>
      </c>
      <c r="M5741">
        <v>-2</v>
      </c>
      <c r="N5741">
        <v>-288.60000000000002</v>
      </c>
      <c r="O5741">
        <v>6.55</v>
      </c>
      <c r="P5741">
        <v>-2.29</v>
      </c>
      <c r="R5741">
        <v>-1890.33</v>
      </c>
      <c r="T5741">
        <v>88.1</v>
      </c>
      <c r="U5741">
        <v>0</v>
      </c>
      <c r="V5741" s="4">
        <v>0</v>
      </c>
      <c r="Y5741" s="12" t="str">
        <f>IFERROR(VLOOKUP(C5741,[1]Index!$D:$F,3,FALSE),"Non List")</f>
        <v>Hydro Non Converted</v>
      </c>
      <c r="Z5741">
        <f>IFERROR(VLOOKUP(C5741,[1]LP!$B:$C,2,FALSE),0)</f>
        <v>576</v>
      </c>
      <c r="AA5741" s="11">
        <f t="shared" si="137"/>
        <v>-288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218</v>
      </c>
      <c r="D5742">
        <v>263</v>
      </c>
      <c r="E5742">
        <v>750000</v>
      </c>
      <c r="F5742">
        <v>-15148.278</v>
      </c>
      <c r="L5742">
        <v>18014.466</v>
      </c>
      <c r="M5742">
        <v>4.8</v>
      </c>
      <c r="N5742">
        <v>54.79</v>
      </c>
      <c r="O5742">
        <v>2.68</v>
      </c>
      <c r="P5742">
        <v>4.9000000000000004</v>
      </c>
      <c r="R5742">
        <v>146.84</v>
      </c>
      <c r="T5742">
        <v>97.98</v>
      </c>
      <c r="U5742">
        <v>102.87</v>
      </c>
      <c r="V5742" s="4">
        <v>-0.6089</v>
      </c>
      <c r="Y5742" s="12" t="str">
        <f>IFERROR(VLOOKUP(C5742,[1]Index!$D:$F,3,FALSE),"Non List")</f>
        <v>Hydro Power</v>
      </c>
      <c r="Z5742">
        <f>IFERROR(VLOOKUP(C5742,[1]LP!$B:$C,2,FALSE),0)</f>
        <v>280.5</v>
      </c>
      <c r="AA5742" s="11">
        <f t="shared" si="137"/>
        <v>58.4375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237</v>
      </c>
      <c r="D5743">
        <v>659.3</v>
      </c>
      <c r="E5743">
        <v>500000</v>
      </c>
      <c r="F5743">
        <v>77880.123999999996</v>
      </c>
      <c r="L5743">
        <v>13726.200999999999</v>
      </c>
      <c r="M5743">
        <v>5.48</v>
      </c>
      <c r="N5743">
        <v>120.31</v>
      </c>
      <c r="O5743">
        <v>5.7</v>
      </c>
      <c r="P5743">
        <v>4.75</v>
      </c>
      <c r="R5743">
        <v>685.77</v>
      </c>
      <c r="T5743">
        <v>115.58</v>
      </c>
      <c r="U5743">
        <v>119.38</v>
      </c>
      <c r="V5743" s="4">
        <v>-0.81889999999999996</v>
      </c>
      <c r="Y5743" s="12" t="str">
        <f>IFERROR(VLOOKUP(C5743,[1]Index!$D:$F,3,FALSE),"Non List")</f>
        <v>Hydro Non Converted</v>
      </c>
      <c r="Z5743">
        <f>IFERROR(VLOOKUP(C5743,[1]LP!$B:$C,2,FALSE),0)</f>
        <v>651.70000000000005</v>
      </c>
      <c r="AA5743" s="11">
        <f t="shared" si="137"/>
        <v>118.92335766423358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247</v>
      </c>
      <c r="D5744">
        <v>352</v>
      </c>
      <c r="E5744">
        <v>1593000</v>
      </c>
      <c r="F5744">
        <v>-275786.16499999998</v>
      </c>
      <c r="L5744">
        <v>1154.626</v>
      </c>
      <c r="M5744">
        <v>0.14000000000000001</v>
      </c>
      <c r="N5744">
        <v>2514.29</v>
      </c>
      <c r="O5744">
        <v>4.26</v>
      </c>
      <c r="P5744">
        <v>0.18</v>
      </c>
      <c r="R5744">
        <v>10710.88</v>
      </c>
      <c r="T5744">
        <v>82.69</v>
      </c>
      <c r="U5744">
        <v>16.14</v>
      </c>
      <c r="V5744" s="4">
        <v>-0.95420000000000005</v>
      </c>
      <c r="Y5744" s="12" t="str">
        <f>IFERROR(VLOOKUP(C5744,[1]Index!$D:$F,3,FALSE),"Non List")</f>
        <v>Hydro Non Converted</v>
      </c>
      <c r="Z5744">
        <f>IFERROR(VLOOKUP(C5744,[1]LP!$B:$C,2,FALSE),0)</f>
        <v>343.6</v>
      </c>
      <c r="AA5744" s="11">
        <f t="shared" si="137"/>
        <v>2454.2857142857142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319</v>
      </c>
      <c r="D5745">
        <v>461</v>
      </c>
      <c r="E5745">
        <v>340000</v>
      </c>
      <c r="F5745">
        <v>19086.225999999999</v>
      </c>
      <c r="L5745">
        <v>-22949.231</v>
      </c>
      <c r="M5745">
        <v>-13.48</v>
      </c>
      <c r="N5745">
        <v>-34.200000000000003</v>
      </c>
      <c r="O5745">
        <v>4.3600000000000003</v>
      </c>
      <c r="P5745">
        <v>-12.78</v>
      </c>
      <c r="R5745">
        <v>-149.11000000000001</v>
      </c>
      <c r="T5745">
        <v>105.61</v>
      </c>
      <c r="U5745">
        <v>0</v>
      </c>
      <c r="V5745" s="4">
        <v>0</v>
      </c>
      <c r="Y5745" s="12" t="str">
        <f>IFERROR(VLOOKUP(C5745,[1]Index!$D:$F,3,FALSE),"Non List")</f>
        <v>Hydro Non Converted</v>
      </c>
      <c r="Z5745">
        <f>IFERROR(VLOOKUP(C5745,[1]LP!$B:$C,2,FALSE),0)</f>
        <v>457.5</v>
      </c>
      <c r="AA5745" s="11">
        <f t="shared" si="137"/>
        <v>-33.939169139465875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248</v>
      </c>
      <c r="D5746">
        <v>500.1</v>
      </c>
      <c r="E5746">
        <v>1050000</v>
      </c>
      <c r="F5746">
        <v>176807.584</v>
      </c>
      <c r="L5746">
        <v>87933.853000000003</v>
      </c>
      <c r="M5746">
        <v>16.739999999999998</v>
      </c>
      <c r="N5746">
        <v>29.87</v>
      </c>
      <c r="O5746">
        <v>4.28</v>
      </c>
      <c r="P5746">
        <v>14.34</v>
      </c>
      <c r="R5746">
        <v>127.84</v>
      </c>
      <c r="T5746">
        <v>116.84</v>
      </c>
      <c r="U5746">
        <v>209.78</v>
      </c>
      <c r="V5746" s="4">
        <v>-0.58050000000000002</v>
      </c>
      <c r="Y5746" s="12" t="str">
        <f>IFERROR(VLOOKUP(C5746,[1]Index!$D:$F,3,FALSE),"Non List")</f>
        <v>Hydro Non Converted</v>
      </c>
      <c r="Z5746">
        <f>IFERROR(VLOOKUP(C5746,[1]LP!$B:$C,2,FALSE),0)</f>
        <v>500</v>
      </c>
      <c r="AA5746" s="11">
        <f t="shared" si="137"/>
        <v>29.868578255675033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320</v>
      </c>
      <c r="D5747">
        <v>541.20000000000005</v>
      </c>
      <c r="E5747">
        <v>802500</v>
      </c>
      <c r="F5747">
        <v>-162177.35</v>
      </c>
      <c r="L5747">
        <v>4576.16</v>
      </c>
      <c r="M5747">
        <v>1.1399999999999999</v>
      </c>
      <c r="N5747">
        <v>474.74</v>
      </c>
      <c r="O5747">
        <v>6.78</v>
      </c>
      <c r="P5747">
        <v>1.43</v>
      </c>
      <c r="R5747">
        <v>3218.74</v>
      </c>
      <c r="T5747">
        <v>79.790000000000006</v>
      </c>
      <c r="U5747">
        <v>45.24</v>
      </c>
      <c r="V5747" s="4">
        <v>-0.91639999999999999</v>
      </c>
      <c r="Y5747" s="12" t="str">
        <f>IFERROR(VLOOKUP(C5747,[1]Index!$D:$F,3,FALSE),"Non List")</f>
        <v>Hydro Non Converted</v>
      </c>
      <c r="Z5747">
        <f>IFERROR(VLOOKUP(C5747,[1]LP!$B:$C,2,FALSE),0)</f>
        <v>583.6</v>
      </c>
      <c r="AA5747" s="11">
        <f t="shared" si="137"/>
        <v>511.92982456140356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321</v>
      </c>
      <c r="D5748">
        <v>710.1</v>
      </c>
      <c r="E5748">
        <v>500000</v>
      </c>
      <c r="F5748">
        <v>109411.11289999999</v>
      </c>
      <c r="L5748">
        <v>57650.05</v>
      </c>
      <c r="M5748">
        <v>23.06</v>
      </c>
      <c r="N5748">
        <v>30.79</v>
      </c>
      <c r="O5748">
        <v>5.83</v>
      </c>
      <c r="P5748">
        <v>18.920000000000002</v>
      </c>
      <c r="R5748">
        <v>179.51</v>
      </c>
      <c r="T5748">
        <v>121.88</v>
      </c>
      <c r="U5748">
        <v>251.47</v>
      </c>
      <c r="V5748" s="4">
        <v>-0.64590000000000003</v>
      </c>
      <c r="Y5748" s="12" t="str">
        <f>IFERROR(VLOOKUP(C5748,[1]Index!$D:$F,3,FALSE),"Non List")</f>
        <v>Hydro Non Converted</v>
      </c>
      <c r="Z5748">
        <f>IFERROR(VLOOKUP(C5748,[1]LP!$B:$C,2,FALSE),0)</f>
        <v>711</v>
      </c>
      <c r="AA5748" s="11">
        <f t="shared" si="137"/>
        <v>30.832610581092805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249</v>
      </c>
      <c r="D5749">
        <v>345</v>
      </c>
      <c r="E5749">
        <v>700000</v>
      </c>
      <c r="F5749">
        <v>-95117.53</v>
      </c>
      <c r="L5749">
        <v>-33602.32</v>
      </c>
      <c r="M5749">
        <v>-9.6</v>
      </c>
      <c r="N5749">
        <v>-35.94</v>
      </c>
      <c r="O5749">
        <v>3.99</v>
      </c>
      <c r="P5749">
        <v>-11.11</v>
      </c>
      <c r="R5749">
        <v>-143.4</v>
      </c>
      <c r="T5749">
        <v>86.41</v>
      </c>
      <c r="U5749">
        <v>0</v>
      </c>
      <c r="V5749" s="4">
        <v>0</v>
      </c>
      <c r="Y5749" s="12" t="str">
        <f>IFERROR(VLOOKUP(C5749,[1]Index!$D:$F,3,FALSE),"Non List")</f>
        <v>Hydro Non Converted</v>
      </c>
      <c r="Z5749">
        <f>IFERROR(VLOOKUP(C5749,[1]LP!$B:$C,2,FALSE),0)</f>
        <v>341.9</v>
      </c>
      <c r="AA5749" s="11">
        <f t="shared" si="137"/>
        <v>-35.614583333333336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224</v>
      </c>
      <c r="D5750">
        <v>617.29999999999995</v>
      </c>
      <c r="E5750">
        <v>1968027</v>
      </c>
      <c r="F5750">
        <v>1521715.58</v>
      </c>
      <c r="L5750">
        <v>350063.98</v>
      </c>
      <c r="M5750">
        <v>35.56</v>
      </c>
      <c r="N5750">
        <v>17.36</v>
      </c>
      <c r="O5750">
        <v>3.48</v>
      </c>
      <c r="P5750">
        <v>20.059999999999999</v>
      </c>
      <c r="R5750">
        <v>60.41</v>
      </c>
      <c r="T5750">
        <v>177.32</v>
      </c>
      <c r="U5750">
        <v>376.66</v>
      </c>
      <c r="V5750" s="4">
        <v>-0.38979999999999998</v>
      </c>
      <c r="Y5750" s="12" t="str">
        <f>IFERROR(VLOOKUP(C5750,[1]Index!$D:$F,3,FALSE),"Non List")</f>
        <v>Hydro Power</v>
      </c>
      <c r="Z5750">
        <f>IFERROR(VLOOKUP(C5750,[1]LP!$B:$C,2,FALSE),0)</f>
        <v>617</v>
      </c>
      <c r="AA5750" s="11">
        <f t="shared" si="137"/>
        <v>17.350956130483688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250</v>
      </c>
      <c r="D5751">
        <v>375.3</v>
      </c>
      <c r="E5751">
        <v>500000</v>
      </c>
      <c r="F5751">
        <v>-78081.069000000003</v>
      </c>
      <c r="L5751">
        <v>-86863.339000000007</v>
      </c>
      <c r="M5751">
        <v>-34.74</v>
      </c>
      <c r="N5751">
        <v>-10.8</v>
      </c>
      <c r="O5751">
        <v>4.45</v>
      </c>
      <c r="P5751">
        <v>-41.18</v>
      </c>
      <c r="R5751">
        <v>-48.06</v>
      </c>
      <c r="T5751">
        <v>84.38</v>
      </c>
      <c r="U5751">
        <v>0</v>
      </c>
      <c r="V5751" s="4">
        <v>0</v>
      </c>
      <c r="Y5751" s="12" t="str">
        <f>IFERROR(VLOOKUP(C5751,[1]Index!$D:$F,3,FALSE),"Non List")</f>
        <v>Hydro Non Converted</v>
      </c>
      <c r="Z5751">
        <f>IFERROR(VLOOKUP(C5751,[1]LP!$B:$C,2,FALSE),0)</f>
        <v>371.9</v>
      </c>
      <c r="AA5751" s="11">
        <f t="shared" si="137"/>
        <v>-10.70523891767415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251</v>
      </c>
      <c r="D5752">
        <v>347</v>
      </c>
      <c r="E5752">
        <v>1095000</v>
      </c>
      <c r="F5752">
        <v>-291148.53999999998</v>
      </c>
      <c r="L5752">
        <v>-8624.57</v>
      </c>
      <c r="M5752">
        <v>-1.56</v>
      </c>
      <c r="N5752">
        <v>-222.44</v>
      </c>
      <c r="O5752">
        <v>4.7300000000000004</v>
      </c>
      <c r="P5752">
        <v>-2.15</v>
      </c>
      <c r="R5752">
        <v>-1052.1400000000001</v>
      </c>
      <c r="T5752">
        <v>73.41</v>
      </c>
      <c r="U5752">
        <v>0</v>
      </c>
      <c r="V5752" s="4">
        <v>0</v>
      </c>
      <c r="Y5752" s="12" t="str">
        <f>IFERROR(VLOOKUP(C5752,[1]Index!$D:$F,3,FALSE),"Non List")</f>
        <v>Hydro Non Converted</v>
      </c>
      <c r="Z5752">
        <f>IFERROR(VLOOKUP(C5752,[1]LP!$B:$C,2,FALSE),0)</f>
        <v>341</v>
      </c>
      <c r="AA5752" s="11">
        <f t="shared" si="137"/>
        <v>-218.58974358974359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225</v>
      </c>
      <c r="D5753">
        <v>383</v>
      </c>
      <c r="E5753">
        <v>443100</v>
      </c>
      <c r="F5753">
        <v>47259.78</v>
      </c>
      <c r="L5753">
        <v>22042.93</v>
      </c>
      <c r="M5753">
        <v>9.94</v>
      </c>
      <c r="N5753">
        <v>38.53</v>
      </c>
      <c r="O5753">
        <v>3.46</v>
      </c>
      <c r="P5753">
        <v>8.99</v>
      </c>
      <c r="R5753">
        <v>133.31</v>
      </c>
      <c r="T5753">
        <v>110.67</v>
      </c>
      <c r="U5753">
        <v>157.33000000000001</v>
      </c>
      <c r="V5753" s="4">
        <v>-0.58919999999999995</v>
      </c>
      <c r="Y5753" s="12" t="str">
        <f>IFERROR(VLOOKUP(C5753,[1]Index!$D:$F,3,FALSE),"Non List")</f>
        <v>Hydro Power</v>
      </c>
      <c r="Z5753">
        <f>IFERROR(VLOOKUP(C5753,[1]LP!$B:$C,2,FALSE),0)</f>
        <v>380.9</v>
      </c>
      <c r="AA5753" s="11">
        <f t="shared" ref="AA5753:AA5770" si="138">IFERROR(Z5753/M5753,0)</f>
        <v>38.319919517102612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252</v>
      </c>
      <c r="D5754">
        <v>509</v>
      </c>
      <c r="E5754">
        <v>850000</v>
      </c>
      <c r="F5754">
        <v>83537.889899999995</v>
      </c>
      <c r="L5754">
        <v>62964.424200000001</v>
      </c>
      <c r="M5754">
        <v>14.8</v>
      </c>
      <c r="N5754">
        <v>34.39</v>
      </c>
      <c r="O5754">
        <v>4.63</v>
      </c>
      <c r="P5754">
        <v>13.49</v>
      </c>
      <c r="R5754">
        <v>159.22999999999999</v>
      </c>
      <c r="T5754">
        <v>109.83</v>
      </c>
      <c r="U5754">
        <v>191.24</v>
      </c>
      <c r="V5754" s="4">
        <v>-0.62429999999999997</v>
      </c>
      <c r="Y5754" s="12" t="str">
        <f>IFERROR(VLOOKUP(C5754,[1]Index!$D:$F,3,FALSE),"Non List")</f>
        <v>Hydro Non Converted</v>
      </c>
      <c r="Z5754">
        <f>IFERROR(VLOOKUP(C5754,[1]LP!$B:$C,2,FALSE),0)</f>
        <v>508.3</v>
      </c>
      <c r="AA5754" s="11">
        <f t="shared" si="138"/>
        <v>34.344594594594597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344</v>
      </c>
      <c r="D5755">
        <v>234</v>
      </c>
      <c r="E5755">
        <v>2900000</v>
      </c>
      <c r="F5755">
        <v>-919632</v>
      </c>
      <c r="L5755">
        <v>-198668</v>
      </c>
      <c r="M5755">
        <v>-13.7</v>
      </c>
      <c r="N5755">
        <v>-17.079999999999998</v>
      </c>
      <c r="O5755">
        <v>3.43</v>
      </c>
      <c r="P5755">
        <v>-20.059999999999999</v>
      </c>
      <c r="R5755">
        <v>-58.58</v>
      </c>
      <c r="T5755">
        <v>68.290000000000006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231</v>
      </c>
      <c r="AA5755" s="11">
        <f t="shared" si="138"/>
        <v>-16.861313868613138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231</v>
      </c>
      <c r="D5756">
        <v>723.8</v>
      </c>
      <c r="E5756">
        <v>493323.65500000003</v>
      </c>
      <c r="F5756">
        <v>220345.63800000001</v>
      </c>
      <c r="L5756">
        <v>58945.889000000003</v>
      </c>
      <c r="M5756">
        <v>23.88</v>
      </c>
      <c r="N5756">
        <v>30.31</v>
      </c>
      <c r="O5756">
        <v>5</v>
      </c>
      <c r="P5756">
        <v>16.52</v>
      </c>
      <c r="R5756">
        <v>151.55000000000001</v>
      </c>
      <c r="T5756">
        <v>144.66999999999999</v>
      </c>
      <c r="U5756">
        <v>278.8</v>
      </c>
      <c r="V5756" s="4">
        <v>-0.61480000000000001</v>
      </c>
      <c r="Y5756" s="12" t="str">
        <f>IFERROR(VLOOKUP(C5756,[1]Index!$D:$F,3,FALSE),"Non List")</f>
        <v>Hydro Non Converted</v>
      </c>
      <c r="Z5756">
        <f>IFERROR(VLOOKUP(C5756,[1]LP!$B:$C,2,FALSE),0)</f>
        <v>727.9</v>
      </c>
      <c r="AA5756" s="11">
        <f t="shared" si="138"/>
        <v>30.481574539363486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345</v>
      </c>
      <c r="D5757">
        <v>431</v>
      </c>
      <c r="E5757">
        <v>760000</v>
      </c>
      <c r="F5757">
        <v>-32985.334999999999</v>
      </c>
      <c r="L5757">
        <v>17227.769</v>
      </c>
      <c r="M5757">
        <v>4.5199999999999996</v>
      </c>
      <c r="N5757">
        <v>95.35</v>
      </c>
      <c r="O5757">
        <v>4.51</v>
      </c>
      <c r="P5757">
        <v>4.74</v>
      </c>
      <c r="R5757">
        <v>430.03</v>
      </c>
      <c r="T5757">
        <v>95.66</v>
      </c>
      <c r="U5757">
        <v>98.63</v>
      </c>
      <c r="V5757" s="4">
        <v>-0.7712</v>
      </c>
      <c r="Y5757" s="12" t="str">
        <f>IFERROR(VLOOKUP(C5757,[1]Index!$D:$F,3,FALSE),"Non List")</f>
        <v>Hydro Non Converted</v>
      </c>
      <c r="Z5757">
        <f>IFERROR(VLOOKUP(C5757,[1]LP!$B:$C,2,FALSE),0)</f>
        <v>430</v>
      </c>
      <c r="AA5757" s="11">
        <f t="shared" si="138"/>
        <v>95.132743362831874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322</v>
      </c>
      <c r="D5758">
        <v>418</v>
      </c>
      <c r="E5758">
        <v>1120000</v>
      </c>
      <c r="F5758">
        <v>123518.144</v>
      </c>
      <c r="L5758">
        <v>65928.442999999999</v>
      </c>
      <c r="M5758">
        <v>11.76</v>
      </c>
      <c r="N5758">
        <v>35.54</v>
      </c>
      <c r="O5758">
        <v>3.76</v>
      </c>
      <c r="P5758">
        <v>10.6</v>
      </c>
      <c r="R5758">
        <v>133.63</v>
      </c>
      <c r="T5758">
        <v>111.03</v>
      </c>
      <c r="U5758">
        <v>171.4</v>
      </c>
      <c r="V5758" s="4">
        <v>-0.58989999999999998</v>
      </c>
      <c r="Y5758" s="12" t="str">
        <f>IFERROR(VLOOKUP(C5758,[1]Index!$D:$F,3,FALSE),"Non List")</f>
        <v>Hydro Non Converted</v>
      </c>
      <c r="Z5758">
        <f>IFERROR(VLOOKUP(C5758,[1]LP!$B:$C,2,FALSE),0)</f>
        <v>407.9</v>
      </c>
      <c r="AA5758" s="11">
        <f t="shared" si="138"/>
        <v>34.685374149659864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329</v>
      </c>
      <c r="D5759">
        <v>406.1</v>
      </c>
      <c r="E5759">
        <v>392156.8</v>
      </c>
      <c r="F5759">
        <v>7685.7479999999996</v>
      </c>
      <c r="L5759">
        <v>7601.6109999999999</v>
      </c>
      <c r="M5759">
        <v>3.86</v>
      </c>
      <c r="N5759">
        <v>105.21</v>
      </c>
      <c r="O5759">
        <v>3.98</v>
      </c>
      <c r="P5759">
        <v>3.8</v>
      </c>
      <c r="R5759">
        <v>418.74</v>
      </c>
      <c r="T5759">
        <v>101.96</v>
      </c>
      <c r="U5759">
        <v>94.1</v>
      </c>
      <c r="V5759" s="4">
        <v>-0.76829999999999998</v>
      </c>
      <c r="Y5759" s="12" t="str">
        <f>IFERROR(VLOOKUP(C5759,[1]Index!$D:$F,3,FALSE),"Non List")</f>
        <v>Hydro Non Converted</v>
      </c>
      <c r="Z5759">
        <f>IFERROR(VLOOKUP(C5759,[1]LP!$B:$C,2,FALSE),0)</f>
        <v>394.9</v>
      </c>
      <c r="AA5759" s="11">
        <f t="shared" si="138"/>
        <v>102.30569948186528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346</v>
      </c>
      <c r="D5760">
        <v>438.2</v>
      </c>
      <c r="E5760">
        <v>1000000</v>
      </c>
      <c r="F5760">
        <v>-56177.421999999999</v>
      </c>
      <c r="L5760">
        <v>-7842.3209999999999</v>
      </c>
      <c r="M5760">
        <v>-1.56</v>
      </c>
      <c r="N5760">
        <v>-280.89999999999998</v>
      </c>
      <c r="O5760">
        <v>4.6399999999999997</v>
      </c>
      <c r="P5760">
        <v>-1.66</v>
      </c>
      <c r="R5760">
        <v>-1303.3800000000001</v>
      </c>
      <c r="T5760">
        <v>94.38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444.5</v>
      </c>
      <c r="AA5760" s="11">
        <f t="shared" si="138"/>
        <v>-284.9358974358974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253</v>
      </c>
      <c r="D5761">
        <v>380</v>
      </c>
      <c r="E5761">
        <v>1827970</v>
      </c>
      <c r="F5761">
        <v>-602989.21200000006</v>
      </c>
      <c r="L5761">
        <v>-167286.45199999999</v>
      </c>
      <c r="M5761">
        <v>-18.3</v>
      </c>
      <c r="N5761">
        <v>-20.77</v>
      </c>
      <c r="O5761">
        <v>5.67</v>
      </c>
      <c r="P5761">
        <v>-27.31</v>
      </c>
      <c r="R5761">
        <v>-117.77</v>
      </c>
      <c r="T5761">
        <v>67.010000000000005</v>
      </c>
      <c r="U5761">
        <v>0</v>
      </c>
      <c r="V5761" s="4">
        <v>0</v>
      </c>
      <c r="Y5761" s="12" t="str">
        <f>IFERROR(VLOOKUP(C5761,[1]Index!$D:$F,3,FALSE),"Non List")</f>
        <v>Hydro Non Converted</v>
      </c>
      <c r="Z5761">
        <f>IFERROR(VLOOKUP(C5761,[1]LP!$B:$C,2,FALSE),0)</f>
        <v>388.1</v>
      </c>
      <c r="AA5761" s="11">
        <f t="shared" si="138"/>
        <v>-21.207650273224044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347</v>
      </c>
      <c r="D5762">
        <v>677</v>
      </c>
      <c r="E5762">
        <v>748400</v>
      </c>
      <c r="F5762">
        <v>20353.873</v>
      </c>
      <c r="L5762">
        <v>22264.645</v>
      </c>
      <c r="M5762">
        <v>5.94</v>
      </c>
      <c r="N5762">
        <v>113.97</v>
      </c>
      <c r="O5762">
        <v>6.59</v>
      </c>
      <c r="P5762">
        <v>5.79</v>
      </c>
      <c r="R5762">
        <v>751.06</v>
      </c>
      <c r="T5762">
        <v>102.72</v>
      </c>
      <c r="U5762">
        <v>117.17</v>
      </c>
      <c r="V5762" s="4">
        <v>-0.82689999999999997</v>
      </c>
      <c r="Y5762" s="12" t="str">
        <f>IFERROR(VLOOKUP(C5762,[1]Index!$D:$F,3,FALSE),"Non List")</f>
        <v>Hydro Non Converted</v>
      </c>
      <c r="Z5762">
        <f>IFERROR(VLOOKUP(C5762,[1]LP!$B:$C,2,FALSE),0)</f>
        <v>660</v>
      </c>
      <c r="AA5762" s="11">
        <f t="shared" si="138"/>
        <v>111.1111111111111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254</v>
      </c>
      <c r="D5763">
        <v>201</v>
      </c>
      <c r="E5763">
        <v>2423714.15</v>
      </c>
      <c r="F5763">
        <v>-58107.25</v>
      </c>
      <c r="L5763">
        <v>-92608.28</v>
      </c>
      <c r="M5763">
        <v>-7.64</v>
      </c>
      <c r="N5763">
        <v>-26.31</v>
      </c>
      <c r="O5763">
        <v>2.06</v>
      </c>
      <c r="P5763">
        <v>-7.83</v>
      </c>
      <c r="R5763">
        <v>-54.2</v>
      </c>
      <c r="T5763">
        <v>97.6</v>
      </c>
      <c r="U5763">
        <v>0</v>
      </c>
      <c r="V5763" s="4">
        <v>0</v>
      </c>
      <c r="Y5763" s="12" t="str">
        <f>IFERROR(VLOOKUP(C5763,[1]Index!$D:$F,3,FALSE),"Non List")</f>
        <v>Hydro Power</v>
      </c>
      <c r="Z5763">
        <f>IFERROR(VLOOKUP(C5763,[1]LP!$B:$C,2,FALSE),0)</f>
        <v>199</v>
      </c>
      <c r="AA5763" s="11">
        <f t="shared" si="138"/>
        <v>-26.04712041884817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348</v>
      </c>
      <c r="D5764">
        <v>327</v>
      </c>
      <c r="E5764">
        <v>800000</v>
      </c>
      <c r="F5764">
        <v>-182766.231</v>
      </c>
      <c r="L5764">
        <v>-7198.6620000000003</v>
      </c>
      <c r="M5764">
        <v>-1.78</v>
      </c>
      <c r="N5764">
        <v>-183.71</v>
      </c>
      <c r="O5764">
        <v>4.24</v>
      </c>
      <c r="P5764">
        <v>-2.33</v>
      </c>
      <c r="R5764">
        <v>-778.93</v>
      </c>
      <c r="T5764">
        <v>77.150000000000006</v>
      </c>
      <c r="U5764">
        <v>0</v>
      </c>
      <c r="V5764" s="4">
        <v>0</v>
      </c>
      <c r="Y5764" s="12" t="str">
        <f>IFERROR(VLOOKUP(C5764,[1]Index!$D:$F,3,FALSE),"Non List")</f>
        <v>Hydro Non Converted</v>
      </c>
      <c r="Z5764">
        <f>IFERROR(VLOOKUP(C5764,[1]LP!$B:$C,2,FALSE),0)</f>
        <v>313.5</v>
      </c>
      <c r="AA5764" s="11">
        <f t="shared" si="138"/>
        <v>-176.12359550561797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349</v>
      </c>
      <c r="D5765">
        <v>374</v>
      </c>
      <c r="E5765">
        <v>600000</v>
      </c>
      <c r="F5765">
        <v>-10195.288</v>
      </c>
      <c r="L5765">
        <v>-803.77599999999995</v>
      </c>
      <c r="M5765">
        <v>-0.26</v>
      </c>
      <c r="N5765">
        <v>-1438.46</v>
      </c>
      <c r="O5765">
        <v>3.8</v>
      </c>
      <c r="P5765">
        <v>-0.27</v>
      </c>
      <c r="R5765">
        <v>-5466.15</v>
      </c>
      <c r="T5765">
        <v>98.3</v>
      </c>
      <c r="U5765">
        <v>0</v>
      </c>
      <c r="V5765" s="4">
        <v>0</v>
      </c>
      <c r="Y5765" s="12" t="str">
        <f>IFERROR(VLOOKUP(C5765,[1]Index!$D:$F,3,FALSE),"Non List")</f>
        <v>Hydro Non Converted</v>
      </c>
      <c r="Z5765">
        <f>IFERROR(VLOOKUP(C5765,[1]LP!$B:$C,2,FALSE),0)</f>
        <v>367.1</v>
      </c>
      <c r="AA5765" s="11">
        <f t="shared" si="138"/>
        <v>-1411.9230769230769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323</v>
      </c>
      <c r="D5766">
        <v>503</v>
      </c>
      <c r="E5766">
        <v>2100000</v>
      </c>
      <c r="F5766">
        <v>165465.97</v>
      </c>
      <c r="L5766">
        <v>147297.59</v>
      </c>
      <c r="M5766">
        <v>14.02</v>
      </c>
      <c r="N5766">
        <v>35.880000000000003</v>
      </c>
      <c r="O5766">
        <v>4.66</v>
      </c>
      <c r="P5766">
        <v>13</v>
      </c>
      <c r="R5766">
        <v>167.2</v>
      </c>
      <c r="T5766">
        <v>107.88</v>
      </c>
      <c r="U5766">
        <v>184.47</v>
      </c>
      <c r="V5766" s="4">
        <v>-0.63329999999999997</v>
      </c>
      <c r="Y5766" s="12" t="str">
        <f>IFERROR(VLOOKUP(C5766,[1]Index!$D:$F,3,FALSE),"Non List")</f>
        <v>Hydro Non Converted</v>
      </c>
      <c r="Z5766">
        <f>IFERROR(VLOOKUP(C5766,[1]LP!$B:$C,2,FALSE),0)</f>
        <v>493</v>
      </c>
      <c r="AA5766" s="11">
        <f t="shared" si="138"/>
        <v>35.164051355206851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351</v>
      </c>
      <c r="D5767">
        <v>508</v>
      </c>
      <c r="E5767">
        <v>280000</v>
      </c>
      <c r="F5767">
        <v>-58439.538</v>
      </c>
      <c r="L5767">
        <v>-517.55999999999995</v>
      </c>
      <c r="M5767">
        <v>-0.36</v>
      </c>
      <c r="N5767">
        <v>-1411.11</v>
      </c>
      <c r="O5767">
        <v>6.42</v>
      </c>
      <c r="P5767">
        <v>-0.47</v>
      </c>
      <c r="R5767">
        <v>-9059.33</v>
      </c>
      <c r="T5767">
        <v>79.13</v>
      </c>
      <c r="U5767">
        <v>0</v>
      </c>
      <c r="V5767" s="4">
        <v>0</v>
      </c>
      <c r="Y5767" s="12" t="str">
        <f>IFERROR(VLOOKUP(C5767,[1]Index!$D:$F,3,FALSE),"Non List")</f>
        <v>Hydro Non Converted</v>
      </c>
      <c r="Z5767">
        <f>IFERROR(VLOOKUP(C5767,[1]LP!$B:$C,2,FALSE),0)</f>
        <v>515</v>
      </c>
      <c r="AA5767" s="11">
        <f t="shared" si="138"/>
        <v>-1430.5555555555557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352</v>
      </c>
      <c r="D5768">
        <v>605.6</v>
      </c>
      <c r="E5768">
        <v>572064.69999999995</v>
      </c>
      <c r="F5768">
        <v>113958.94620000001</v>
      </c>
      <c r="L5768">
        <v>37758.3586</v>
      </c>
      <c r="M5768">
        <v>13.2</v>
      </c>
      <c r="N5768">
        <v>45.88</v>
      </c>
      <c r="O5768">
        <v>5.05</v>
      </c>
      <c r="P5768">
        <v>11.01</v>
      </c>
      <c r="R5768">
        <v>231.69</v>
      </c>
      <c r="T5768">
        <v>119.92</v>
      </c>
      <c r="U5768">
        <v>188.72</v>
      </c>
      <c r="V5768" s="4">
        <v>-0.68840000000000001</v>
      </c>
      <c r="Y5768" s="12" t="str">
        <f>IFERROR(VLOOKUP(C5768,[1]Index!$D:$F,3,FALSE),"Non List")</f>
        <v>Hydro Non Converted</v>
      </c>
      <c r="Z5768">
        <f>IFERROR(VLOOKUP(C5768,[1]LP!$B:$C,2,FALSE),0)</f>
        <v>596</v>
      </c>
      <c r="AA5768" s="11">
        <f t="shared" si="138"/>
        <v>45.151515151515156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353</v>
      </c>
      <c r="D5769">
        <v>706</v>
      </c>
      <c r="E5769">
        <v>1363637</v>
      </c>
      <c r="F5769">
        <v>542531.20400000003</v>
      </c>
      <c r="L5769">
        <v>170580.47700000001</v>
      </c>
      <c r="M5769">
        <v>25</v>
      </c>
      <c r="N5769">
        <v>28.24</v>
      </c>
      <c r="O5769">
        <v>5.05</v>
      </c>
      <c r="P5769">
        <v>17.899999999999999</v>
      </c>
      <c r="R5769">
        <v>142.61000000000001</v>
      </c>
      <c r="T5769">
        <v>139.79</v>
      </c>
      <c r="U5769">
        <v>280.41000000000003</v>
      </c>
      <c r="V5769" s="4">
        <v>-0.6028</v>
      </c>
      <c r="Y5769" s="12" t="str">
        <f>IFERROR(VLOOKUP(C5769,[1]Index!$D:$F,3,FALSE),"Non List")</f>
        <v>Hydro Non Converted</v>
      </c>
      <c r="Z5769">
        <f>IFERROR(VLOOKUP(C5769,[1]LP!$B:$C,2,FALSE),0)</f>
        <v>696</v>
      </c>
      <c r="AA5769" s="11">
        <f t="shared" si="138"/>
        <v>27.84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824</v>
      </c>
      <c r="D5770">
        <v>527.4</v>
      </c>
      <c r="E5770">
        <v>1912500</v>
      </c>
      <c r="F5770">
        <v>679903.28</v>
      </c>
      <c r="L5770">
        <v>70967.107000000004</v>
      </c>
      <c r="M5770">
        <v>7.42</v>
      </c>
      <c r="N5770">
        <v>71.08</v>
      </c>
      <c r="O5770">
        <v>3.89</v>
      </c>
      <c r="P5770">
        <v>5.48</v>
      </c>
      <c r="R5770">
        <v>276.5</v>
      </c>
      <c r="T5770">
        <v>135.55000000000001</v>
      </c>
      <c r="U5770">
        <v>150.43</v>
      </c>
      <c r="V5770" s="4">
        <v>-0.71479999999999999</v>
      </c>
      <c r="Y5770" s="12" t="str">
        <f>IFERROR(VLOOKUP(C5770,[1]Index!$D:$F,3,FALSE),"Non List")</f>
        <v>Hydro Non Converted</v>
      </c>
      <c r="Z5770">
        <f>IFERROR(VLOOKUP(C5770,[1]LP!$B:$C,2,FALSE),0)</f>
        <v>518.5</v>
      </c>
      <c r="AA5770" s="11">
        <f t="shared" si="138"/>
        <v>69.878706199460922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259</v>
      </c>
      <c r="D5771" s="5">
        <v>614.4</v>
      </c>
      <c r="E5771" s="5">
        <v>8207966.5499999998</v>
      </c>
      <c r="F5771" s="5">
        <v>1250376.79</v>
      </c>
      <c r="L5771" s="5">
        <v>427737.28100000002</v>
      </c>
      <c r="M5771" s="5">
        <v>10.42</v>
      </c>
      <c r="N5771" s="5">
        <v>58.96</v>
      </c>
      <c r="O5771" s="5">
        <v>5.33</v>
      </c>
      <c r="P5771" s="5">
        <v>9.0399999999999991</v>
      </c>
      <c r="R5771" s="5">
        <v>314.26</v>
      </c>
      <c r="T5771" s="5">
        <v>115.23</v>
      </c>
      <c r="U5771" s="5">
        <v>164.36</v>
      </c>
      <c r="V5771" s="13">
        <v>-0.73250000000000004</v>
      </c>
      <c r="Y5771" s="12" t="str">
        <f>IFERROR(VLOOKUP(C5771,[1]Index!$D:$F,3,FALSE),"Non List")</f>
        <v>Life Insurance</v>
      </c>
      <c r="Z5771">
        <f>IFERROR(VLOOKUP(C5771,[1]LP!$B:$C,2,FALSE),0)</f>
        <v>613.79999999999995</v>
      </c>
      <c r="AA5771" s="11">
        <f t="shared" ref="AA5771:AA5777" si="139">IFERROR(Z5771/M5771,0)</f>
        <v>58.905950095969288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260</v>
      </c>
      <c r="D5772" s="5">
        <v>572.6</v>
      </c>
      <c r="E5772" s="5">
        <v>5011666.4249999998</v>
      </c>
      <c r="F5772" s="5">
        <v>1118077.358</v>
      </c>
      <c r="L5772" s="5">
        <v>682852.04799999995</v>
      </c>
      <c r="M5772" s="5">
        <v>27.24</v>
      </c>
      <c r="N5772" s="5">
        <v>21.02</v>
      </c>
      <c r="O5772" s="5">
        <v>4.68</v>
      </c>
      <c r="P5772" s="5">
        <v>22.28</v>
      </c>
      <c r="R5772" s="5">
        <v>98.37</v>
      </c>
      <c r="T5772" s="5">
        <v>122.31</v>
      </c>
      <c r="U5772" s="5">
        <v>273.8</v>
      </c>
      <c r="V5772" s="13">
        <v>-0.52180000000000004</v>
      </c>
      <c r="Y5772" s="12" t="str">
        <f>IFERROR(VLOOKUP(C5772,[1]Index!$D:$F,3,FALSE),"Non List")</f>
        <v>Life Insurance</v>
      </c>
      <c r="Z5772">
        <f>IFERROR(VLOOKUP(C5772,[1]LP!$B:$C,2,FALSE),0)</f>
        <v>568.9</v>
      </c>
      <c r="AA5772" s="11">
        <f t="shared" si="139"/>
        <v>20.884728340675476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354</v>
      </c>
      <c r="D5773" s="5">
        <v>441</v>
      </c>
      <c r="E5773" s="5">
        <v>3750000</v>
      </c>
      <c r="F5773" s="5">
        <v>2892904.1030000001</v>
      </c>
      <c r="L5773" s="5">
        <v>123657.261</v>
      </c>
      <c r="M5773" s="5">
        <v>6.58</v>
      </c>
      <c r="N5773" s="5">
        <v>67.02</v>
      </c>
      <c r="O5773" s="5">
        <v>2.4900000000000002</v>
      </c>
      <c r="P5773" s="5">
        <v>3.72</v>
      </c>
      <c r="R5773" s="5">
        <v>166.88</v>
      </c>
      <c r="T5773" s="5">
        <v>177.14</v>
      </c>
      <c r="U5773" s="5">
        <v>161.94</v>
      </c>
      <c r="V5773" s="13">
        <v>-0.63280000000000003</v>
      </c>
      <c r="Y5773" s="12" t="str">
        <f>IFERROR(VLOOKUP(C5773,[1]Index!$D:$F,3,FALSE),"Non List")</f>
        <v>Life Insurance</v>
      </c>
      <c r="Z5773">
        <f>IFERROR(VLOOKUP(C5773,[1]LP!$B:$C,2,FALSE),0)</f>
        <v>441</v>
      </c>
      <c r="AA5773" s="11">
        <f t="shared" si="139"/>
        <v>67.021276595744681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355</v>
      </c>
      <c r="D5774" s="5">
        <v>445</v>
      </c>
      <c r="E5774" s="5">
        <v>4000000</v>
      </c>
      <c r="F5774" s="5">
        <v>3044662.2769999998</v>
      </c>
      <c r="L5774" s="5">
        <v>230979.54800000001</v>
      </c>
      <c r="M5774" s="5">
        <v>11.54</v>
      </c>
      <c r="N5774" s="5">
        <v>38.56</v>
      </c>
      <c r="O5774" s="5">
        <v>2.5299999999999998</v>
      </c>
      <c r="P5774" s="5">
        <v>6.56</v>
      </c>
      <c r="R5774" s="5">
        <v>97.56</v>
      </c>
      <c r="T5774" s="5">
        <v>176.12</v>
      </c>
      <c r="U5774" s="5">
        <v>213.84</v>
      </c>
      <c r="V5774" s="13">
        <v>-0.51949999999999996</v>
      </c>
      <c r="Y5774" s="12" t="str">
        <f>IFERROR(VLOOKUP(C5774,[1]Index!$D:$F,3,FALSE),"Non List")</f>
        <v>Life Insurance</v>
      </c>
      <c r="Z5774">
        <f>IFERROR(VLOOKUP(C5774,[1]LP!$B:$C,2,FALSE),0)</f>
        <v>441</v>
      </c>
      <c r="AA5774" s="11">
        <f t="shared" si="139"/>
        <v>38.214904679376083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331</v>
      </c>
      <c r="D5775" s="5">
        <v>536</v>
      </c>
      <c r="E5775" s="5">
        <v>4000000</v>
      </c>
      <c r="F5775" s="5">
        <v>2937364.1609999998</v>
      </c>
      <c r="L5775" s="5">
        <v>234725.35200000001</v>
      </c>
      <c r="M5775" s="5">
        <v>11.72</v>
      </c>
      <c r="N5775" s="5">
        <v>45.73</v>
      </c>
      <c r="O5775" s="5">
        <v>3.09</v>
      </c>
      <c r="P5775" s="5">
        <v>6.77</v>
      </c>
      <c r="R5775" s="5">
        <v>141.31</v>
      </c>
      <c r="T5775" s="5">
        <v>173.43</v>
      </c>
      <c r="U5775" s="5">
        <v>213.85</v>
      </c>
      <c r="V5775" s="13">
        <v>-0.60099999999999998</v>
      </c>
      <c r="Y5775" s="12" t="str">
        <f>IFERROR(VLOOKUP(C5775,[1]Index!$D:$F,3,FALSE),"Non List")</f>
        <v>Life Insurance</v>
      </c>
      <c r="Z5775">
        <f>IFERROR(VLOOKUP(C5775,[1]LP!$B:$C,2,FALSE),0)</f>
        <v>530.79999999999995</v>
      </c>
      <c r="AA5775" s="11">
        <f t="shared" si="139"/>
        <v>45.290102389078491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356</v>
      </c>
      <c r="D5776" s="5">
        <v>574</v>
      </c>
      <c r="E5776" s="5">
        <v>3200000</v>
      </c>
      <c r="F5776" s="5">
        <v>2661741.8491000002</v>
      </c>
      <c r="L5776" s="5">
        <v>328405.13780000003</v>
      </c>
      <c r="M5776" s="5">
        <v>20.52</v>
      </c>
      <c r="N5776" s="5">
        <v>27.97</v>
      </c>
      <c r="O5776" s="5">
        <v>3.13</v>
      </c>
      <c r="P5776" s="5">
        <v>11.21</v>
      </c>
      <c r="R5776" s="5">
        <v>87.55</v>
      </c>
      <c r="T5776" s="5">
        <v>183.18</v>
      </c>
      <c r="U5776" s="5">
        <v>290.82</v>
      </c>
      <c r="V5776" s="13">
        <v>-0.49340000000000001</v>
      </c>
      <c r="Y5776" s="12" t="str">
        <f>IFERROR(VLOOKUP(C5776,[1]Index!$D:$F,3,FALSE),"Non List")</f>
        <v>Life Insurance</v>
      </c>
      <c r="Z5776">
        <f>IFERROR(VLOOKUP(C5776,[1]LP!$B:$C,2,FALSE),0)</f>
        <v>563</v>
      </c>
      <c r="AA5776" s="11">
        <f t="shared" si="139"/>
        <v>27.436647173489281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286</v>
      </c>
      <c r="D5777" s="5">
        <v>505</v>
      </c>
      <c r="E5777" s="5">
        <v>4545572.0999999996</v>
      </c>
      <c r="F5777" s="5">
        <v>2629906.5049999999</v>
      </c>
      <c r="L5777" s="5">
        <v>236598.951</v>
      </c>
      <c r="M5777" s="5">
        <v>10.4</v>
      </c>
      <c r="N5777" s="5">
        <v>48.56</v>
      </c>
      <c r="O5777" s="5">
        <v>3.2</v>
      </c>
      <c r="P5777" s="5">
        <v>6.59</v>
      </c>
      <c r="R5777" s="5">
        <v>155.38999999999999</v>
      </c>
      <c r="T5777" s="5">
        <v>157.86000000000001</v>
      </c>
      <c r="U5777" s="5">
        <v>192.2</v>
      </c>
      <c r="V5777" s="13">
        <v>-0.61939999999999995</v>
      </c>
      <c r="Y5777" s="12" t="str">
        <f>IFERROR(VLOOKUP(C5777,[1]Index!$D:$F,3,FALSE),"Non List")</f>
        <v>Life Insurance</v>
      </c>
      <c r="Z5777">
        <f>IFERROR(VLOOKUP(C5777,[1]LP!$B:$C,2,FALSE),0)</f>
        <v>502.9</v>
      </c>
      <c r="AA5777" s="11">
        <f t="shared" si="139"/>
        <v>48.355769230769226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289</v>
      </c>
      <c r="D5778">
        <v>775</v>
      </c>
      <c r="E5778">
        <v>1128090.4380000001</v>
      </c>
      <c r="F5778">
        <v>2736480.4249999998</v>
      </c>
      <c r="L5778">
        <v>53489.434000000001</v>
      </c>
      <c r="M5778">
        <v>9.48</v>
      </c>
      <c r="N5778">
        <v>81.75</v>
      </c>
      <c r="O5778">
        <v>2.2599999999999998</v>
      </c>
      <c r="P5778">
        <v>2.77</v>
      </c>
      <c r="R5778">
        <v>184.75</v>
      </c>
      <c r="T5778">
        <v>342.58</v>
      </c>
      <c r="U5778">
        <v>270.32</v>
      </c>
      <c r="V5778" s="4">
        <v>-0.6512</v>
      </c>
      <c r="Y5778" s="12" t="str">
        <f>IFERROR(VLOOKUP(C5778,[1]Index!$D:$F,3,FALSE),"Non List")</f>
        <v>Hotels And Tourism</v>
      </c>
      <c r="Z5778">
        <f>IFERROR(VLOOKUP(C5778,[1]LP!$B:$C,2,FALSE),0)</f>
        <v>759.6</v>
      </c>
      <c r="AA5778" s="11">
        <f t="shared" ref="AA5778:AA5803" si="140">IFERROR(Z5778/M5778,0)</f>
        <v>80.12658227848101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290</v>
      </c>
      <c r="D5779">
        <v>449</v>
      </c>
      <c r="E5779">
        <v>884715.06</v>
      </c>
      <c r="F5779">
        <v>1484814.4240000001</v>
      </c>
      <c r="L5779">
        <v>263116.74699999997</v>
      </c>
      <c r="M5779">
        <v>5.95</v>
      </c>
      <c r="N5779">
        <v>75.459999999999994</v>
      </c>
      <c r="O5779">
        <v>16.760000000000002</v>
      </c>
      <c r="P5779">
        <v>22.21</v>
      </c>
      <c r="R5779">
        <v>1264.71</v>
      </c>
      <c r="T5779">
        <v>26.78</v>
      </c>
      <c r="U5779">
        <v>59.88</v>
      </c>
      <c r="V5779" s="4">
        <v>-0.86660000000000004</v>
      </c>
      <c r="Y5779" s="12" t="str">
        <f>IFERROR(VLOOKUP(C5779,[1]Index!$D:$F,3,FALSE),"Non List")</f>
        <v>Hotels And Tourism</v>
      </c>
      <c r="Z5779">
        <f>IFERROR(VLOOKUP(C5779,[1]LP!$B:$C,2,FALSE),0)</f>
        <v>449.8</v>
      </c>
      <c r="AA5779" s="11">
        <f t="shared" si="140"/>
        <v>75.596638655462186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291</v>
      </c>
      <c r="D5780">
        <v>788.1</v>
      </c>
      <c r="E5780">
        <v>1886654</v>
      </c>
      <c r="F5780">
        <v>861050.98199999996</v>
      </c>
      <c r="L5780">
        <v>181624.78899999999</v>
      </c>
      <c r="M5780">
        <v>19.239999999999998</v>
      </c>
      <c r="N5780">
        <v>40.96</v>
      </c>
      <c r="O5780">
        <v>5.41</v>
      </c>
      <c r="P5780">
        <v>13.22</v>
      </c>
      <c r="R5780">
        <v>221.59</v>
      </c>
      <c r="T5780">
        <v>145.63999999999999</v>
      </c>
      <c r="U5780">
        <v>251.09</v>
      </c>
      <c r="V5780" s="4">
        <v>-0.68140000000000001</v>
      </c>
      <c r="Y5780" s="12" t="str">
        <f>IFERROR(VLOOKUP(C5780,[1]Index!$D:$F,3,FALSE),"Non List")</f>
        <v>Hotels And Tourism</v>
      </c>
      <c r="Z5780">
        <f>IFERROR(VLOOKUP(C5780,[1]LP!$B:$C,2,FALSE),0)</f>
        <v>773.3</v>
      </c>
      <c r="AA5780" s="11">
        <f t="shared" si="140"/>
        <v>40.192307692307693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292</v>
      </c>
      <c r="D5781">
        <v>865</v>
      </c>
      <c r="E5781">
        <v>1534091</v>
      </c>
      <c r="F5781">
        <v>-167301.74</v>
      </c>
      <c r="L5781">
        <v>62849.777999999998</v>
      </c>
      <c r="M5781">
        <v>8.18</v>
      </c>
      <c r="N5781">
        <v>105.75</v>
      </c>
      <c r="O5781">
        <v>9.7100000000000009</v>
      </c>
      <c r="P5781">
        <v>9.1999999999999993</v>
      </c>
      <c r="R5781">
        <v>1026.83</v>
      </c>
      <c r="T5781">
        <v>89.09</v>
      </c>
      <c r="U5781">
        <v>128.05000000000001</v>
      </c>
      <c r="V5781" s="4">
        <v>-0.85199999999999998</v>
      </c>
      <c r="Y5781" s="12" t="str">
        <f>IFERROR(VLOOKUP(C5781,[1]Index!$D:$F,3,FALSE),"Non List")</f>
        <v>Hotels And Tourism</v>
      </c>
      <c r="Z5781">
        <f>IFERROR(VLOOKUP(C5781,[1]LP!$B:$C,2,FALSE),0)</f>
        <v>860</v>
      </c>
      <c r="AA5781" s="11">
        <f t="shared" si="140"/>
        <v>105.13447432762837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324</v>
      </c>
      <c r="D5782">
        <v>790.1</v>
      </c>
      <c r="E5782">
        <v>596369.16799999995</v>
      </c>
      <c r="F5782">
        <v>-12458.464</v>
      </c>
      <c r="L5782">
        <v>6434.6310000000003</v>
      </c>
      <c r="M5782">
        <v>2.14</v>
      </c>
      <c r="N5782">
        <v>369.21</v>
      </c>
      <c r="O5782">
        <v>8.07</v>
      </c>
      <c r="P5782">
        <v>2.2000000000000002</v>
      </c>
      <c r="R5782">
        <v>2979.52</v>
      </c>
      <c r="T5782">
        <v>97.91</v>
      </c>
      <c r="U5782">
        <v>68.66</v>
      </c>
      <c r="V5782" s="4">
        <v>-0.91310000000000002</v>
      </c>
      <c r="Y5782" s="12" t="str">
        <f>IFERROR(VLOOKUP(C5782,[1]Index!$D:$F,3,FALSE),"Non List")</f>
        <v>Hotels And Tourism</v>
      </c>
      <c r="Z5782">
        <f>IFERROR(VLOOKUP(C5782,[1]LP!$B:$C,2,FALSE),0)</f>
        <v>796</v>
      </c>
      <c r="AA5782" s="11">
        <f t="shared" si="140"/>
        <v>371.96261682242988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358</v>
      </c>
      <c r="D5783">
        <v>619</v>
      </c>
      <c r="E5783">
        <v>1674000</v>
      </c>
      <c r="F5783">
        <v>-58517.647900000004</v>
      </c>
      <c r="L5783">
        <v>-117992.2003</v>
      </c>
      <c r="M5783">
        <v>-14.08</v>
      </c>
      <c r="N5783">
        <v>-43.96</v>
      </c>
      <c r="O5783">
        <v>6.41</v>
      </c>
      <c r="P5783">
        <v>-14.61</v>
      </c>
      <c r="R5783">
        <v>-281.77999999999997</v>
      </c>
      <c r="T5783">
        <v>96.5</v>
      </c>
      <c r="U5783">
        <v>0</v>
      </c>
      <c r="V5783" s="4">
        <v>0</v>
      </c>
      <c r="Y5783" s="12" t="str">
        <f>IFERROR(VLOOKUP(C5783,[1]Index!$D:$F,3,FALSE),"Non List")</f>
        <v>Hotels And Tourism</v>
      </c>
      <c r="Z5783">
        <f>IFERROR(VLOOKUP(C5783,[1]LP!$B:$C,2,FALSE),0)</f>
        <v>616</v>
      </c>
      <c r="AA5783" s="11">
        <f t="shared" si="140"/>
        <v>-43.75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293</v>
      </c>
      <c r="D5784">
        <v>9311.7999999999993</v>
      </c>
      <c r="E5784">
        <v>194889</v>
      </c>
      <c r="F5784">
        <v>5885059</v>
      </c>
      <c r="L5784">
        <v>-256883</v>
      </c>
      <c r="M5784">
        <v>-263.60000000000002</v>
      </c>
      <c r="N5784">
        <v>-35.33</v>
      </c>
      <c r="O5784">
        <v>2.98</v>
      </c>
      <c r="P5784">
        <v>-8.4499999999999993</v>
      </c>
      <c r="R5784">
        <v>-105.28</v>
      </c>
      <c r="T5784">
        <v>3119.7</v>
      </c>
      <c r="U5784">
        <v>0</v>
      </c>
      <c r="V5784" s="4">
        <v>0</v>
      </c>
      <c r="Y5784" s="12" t="str">
        <f>IFERROR(VLOOKUP(C5784,[1]Index!$D:$F,3,FALSE),"Non List")</f>
        <v>Manufacturing And Processing</v>
      </c>
      <c r="Z5784">
        <f>IFERROR(VLOOKUP(C5784,[1]LP!$B:$C,2,FALSE),0)</f>
        <v>10242.9</v>
      </c>
      <c r="AA5784" s="11">
        <f t="shared" si="140"/>
        <v>-38.857738998482546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294</v>
      </c>
      <c r="D5785">
        <v>11770.8</v>
      </c>
      <c r="E5785">
        <v>121000</v>
      </c>
      <c r="F5785">
        <v>3718398</v>
      </c>
      <c r="L5785">
        <v>-207192</v>
      </c>
      <c r="M5785">
        <v>-342.46</v>
      </c>
      <c r="N5785">
        <v>-34.369999999999997</v>
      </c>
      <c r="O5785">
        <v>3.71</v>
      </c>
      <c r="P5785">
        <v>-10.79</v>
      </c>
      <c r="R5785">
        <v>-127.51</v>
      </c>
      <c r="T5785">
        <v>3173.06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12000</v>
      </c>
      <c r="AA5785" s="11">
        <f t="shared" si="140"/>
        <v>-35.040588681889858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295</v>
      </c>
      <c r="D5786">
        <v>1486</v>
      </c>
      <c r="E5786">
        <v>2672523.3149999999</v>
      </c>
      <c r="F5786">
        <v>481501.14799999999</v>
      </c>
      <c r="L5786">
        <v>163655.65</v>
      </c>
      <c r="M5786">
        <v>12.24</v>
      </c>
      <c r="N5786">
        <v>121.41</v>
      </c>
      <c r="O5786">
        <v>12.59</v>
      </c>
      <c r="P5786">
        <v>10.38</v>
      </c>
      <c r="R5786">
        <v>1528.55</v>
      </c>
      <c r="T5786">
        <v>118.02</v>
      </c>
      <c r="U5786">
        <v>180.29</v>
      </c>
      <c r="V5786" s="4">
        <v>-0.87870000000000004</v>
      </c>
      <c r="Y5786" s="12" t="str">
        <f>IFERROR(VLOOKUP(C5786,[1]Index!$D:$F,3,FALSE),"Non List")</f>
        <v>Manufacturing And Processing</v>
      </c>
      <c r="Z5786">
        <f>IFERROR(VLOOKUP(C5786,[1]LP!$B:$C,2,FALSE),0)</f>
        <v>1485</v>
      </c>
      <c r="AA5786" s="11">
        <f t="shared" si="140"/>
        <v>121.32352941176471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298</v>
      </c>
      <c r="D5787">
        <v>248.5</v>
      </c>
      <c r="E5787">
        <v>60643.625</v>
      </c>
      <c r="F5787">
        <v>322989.42200000002</v>
      </c>
      <c r="L5787">
        <v>7865.4319999999998</v>
      </c>
      <c r="M5787">
        <v>25.92</v>
      </c>
      <c r="N5787">
        <v>9.59</v>
      </c>
      <c r="O5787">
        <v>0.39</v>
      </c>
      <c r="P5787">
        <v>4.0999999999999996</v>
      </c>
      <c r="R5787">
        <v>3.74</v>
      </c>
      <c r="T5787">
        <v>632.6</v>
      </c>
      <c r="U5787">
        <v>607.4</v>
      </c>
      <c r="V5787" s="4">
        <v>1.4442999999999999</v>
      </c>
      <c r="Y5787" s="12" t="str">
        <f>IFERROR(VLOOKUP(C5787,[1]Index!$D:$F,3,FALSE),"Non List")</f>
        <v>Manufacturing And Processing</v>
      </c>
      <c r="Z5787">
        <f>IFERROR(VLOOKUP(C5787,[1]LP!$B:$C,2,FALSE),0)</f>
        <v>0</v>
      </c>
      <c r="AA5787" s="11">
        <f t="shared" si="140"/>
        <v>0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296</v>
      </c>
      <c r="D5788">
        <v>39100</v>
      </c>
      <c r="E5788">
        <v>92100</v>
      </c>
      <c r="F5788">
        <v>3778400</v>
      </c>
      <c r="L5788">
        <v>421000</v>
      </c>
      <c r="M5788">
        <v>914.22</v>
      </c>
      <c r="N5788">
        <v>42.77</v>
      </c>
      <c r="O5788">
        <v>9.3000000000000007</v>
      </c>
      <c r="P5788">
        <v>21.75</v>
      </c>
      <c r="R5788">
        <v>397.76</v>
      </c>
      <c r="T5788">
        <v>4202.5</v>
      </c>
      <c r="U5788">
        <v>9297.59</v>
      </c>
      <c r="V5788" s="4">
        <v>-0.76219999999999999</v>
      </c>
      <c r="Y5788" s="12" t="str">
        <f>IFERROR(VLOOKUP(C5788,[1]Index!$D:$F,3,FALSE),"Non List")</f>
        <v>Manufacturing And Processing</v>
      </c>
      <c r="Z5788">
        <f>IFERROR(VLOOKUP(C5788,[1]LP!$B:$C,2,FALSE),0)</f>
        <v>38318</v>
      </c>
      <c r="AA5788" s="11">
        <f t="shared" si="140"/>
        <v>41.913325020235831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297</v>
      </c>
      <c r="D5789">
        <v>480</v>
      </c>
      <c r="E5789">
        <v>5027000</v>
      </c>
      <c r="F5789">
        <v>4408293.49</v>
      </c>
      <c r="L5789">
        <v>148597.96</v>
      </c>
      <c r="M5789">
        <v>5.9</v>
      </c>
      <c r="N5789">
        <v>81.36</v>
      </c>
      <c r="O5789">
        <v>2.56</v>
      </c>
      <c r="P5789">
        <v>3.15</v>
      </c>
      <c r="R5789">
        <v>208.28</v>
      </c>
      <c r="T5789">
        <v>187.69</v>
      </c>
      <c r="U5789">
        <v>157.85</v>
      </c>
      <c r="V5789" s="4">
        <v>-0.67120000000000002</v>
      </c>
      <c r="Y5789" s="12" t="str">
        <f>IFERROR(VLOOKUP(C5789,[1]Index!$D:$F,3,FALSE),"Non List")</f>
        <v>Manufacturing And Processing</v>
      </c>
      <c r="Z5789">
        <f>IFERROR(VLOOKUP(C5789,[1]LP!$B:$C,2,FALSE),0)</f>
        <v>468</v>
      </c>
      <c r="AA5789" s="11">
        <f t="shared" si="140"/>
        <v>79.322033898305079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825</v>
      </c>
      <c r="D5790">
        <v>436.1</v>
      </c>
      <c r="E5790">
        <v>3075050</v>
      </c>
      <c r="F5790">
        <v>2305724.841</v>
      </c>
      <c r="L5790">
        <v>-147853.85699999999</v>
      </c>
      <c r="M5790">
        <v>-9.6</v>
      </c>
      <c r="N5790">
        <v>-45.43</v>
      </c>
      <c r="O5790">
        <v>2.4900000000000002</v>
      </c>
      <c r="P5790">
        <v>-5.5</v>
      </c>
      <c r="R5790">
        <v>-113.12</v>
      </c>
      <c r="T5790">
        <v>174.98</v>
      </c>
      <c r="U5790">
        <v>0</v>
      </c>
      <c r="V5790" s="4">
        <v>0</v>
      </c>
      <c r="Y5790" s="12" t="str">
        <f>IFERROR(VLOOKUP(C5790,[1]Index!$D:$F,3,FALSE),"Non List")</f>
        <v>Manufacturing And Processing</v>
      </c>
      <c r="Z5790">
        <f>IFERROR(VLOOKUP(C5790,[1]LP!$B:$C,2,FALSE),0)</f>
        <v>427.1</v>
      </c>
      <c r="AA5790" s="11">
        <f t="shared" si="140"/>
        <v>-44.489583333333336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359</v>
      </c>
      <c r="D5791">
        <v>478</v>
      </c>
      <c r="E5791">
        <v>4567685.7</v>
      </c>
      <c r="F5791">
        <v>5730256.0710000005</v>
      </c>
      <c r="L5791">
        <v>-418438.071</v>
      </c>
      <c r="M5791">
        <v>-18.32</v>
      </c>
      <c r="N5791">
        <v>-26.09</v>
      </c>
      <c r="O5791">
        <v>2.12</v>
      </c>
      <c r="P5791">
        <v>-8.1300000000000008</v>
      </c>
      <c r="R5791">
        <v>-55.31</v>
      </c>
      <c r="T5791">
        <v>225.45</v>
      </c>
      <c r="U5791">
        <v>0</v>
      </c>
      <c r="V5791" s="4">
        <v>0</v>
      </c>
      <c r="Y5791" s="12" t="str">
        <f>IFERROR(VLOOKUP(C5791,[1]Index!$D:$F,3,FALSE),"Non List")</f>
        <v>Manufacturing And Processing</v>
      </c>
      <c r="Z5791">
        <f>IFERROR(VLOOKUP(C5791,[1]LP!$B:$C,2,FALSE),0)</f>
        <v>478</v>
      </c>
      <c r="AA5791" s="11">
        <f t="shared" si="140"/>
        <v>-26.091703056768559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299</v>
      </c>
      <c r="D5792">
        <v>2100</v>
      </c>
      <c r="E5792">
        <v>5313750.4000000004</v>
      </c>
      <c r="F5792">
        <v>24415493</v>
      </c>
      <c r="L5792">
        <v>546002</v>
      </c>
      <c r="M5792">
        <v>20.54</v>
      </c>
      <c r="N5792">
        <v>102.24</v>
      </c>
      <c r="O5792">
        <v>3.75</v>
      </c>
      <c r="P5792">
        <v>3.67</v>
      </c>
      <c r="R5792">
        <v>383.4</v>
      </c>
      <c r="T5792">
        <v>559.48</v>
      </c>
      <c r="U5792">
        <v>508.49</v>
      </c>
      <c r="V5792" s="4">
        <v>-0.75790000000000002</v>
      </c>
      <c r="Y5792" s="12" t="str">
        <f>IFERROR(VLOOKUP(C5792,[1]Index!$D:$F,3,FALSE),"Non List")</f>
        <v>Investment</v>
      </c>
      <c r="Z5792">
        <f>IFERROR(VLOOKUP(C5792,[1]LP!$B:$C,2,FALSE),0)</f>
        <v>2091</v>
      </c>
      <c r="AA5792" s="11">
        <f t="shared" si="140"/>
        <v>101.80136319376827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361</v>
      </c>
      <c r="D5793">
        <v>910</v>
      </c>
      <c r="E5793">
        <v>1170000</v>
      </c>
      <c r="F5793">
        <v>781629.06099999999</v>
      </c>
      <c r="L5793">
        <v>-5942.9740000000002</v>
      </c>
      <c r="M5793">
        <v>-1</v>
      </c>
      <c r="N5793">
        <v>-910</v>
      </c>
      <c r="O5793">
        <v>5.46</v>
      </c>
      <c r="P5793">
        <v>-0.61</v>
      </c>
      <c r="R5793">
        <v>-4968.6000000000004</v>
      </c>
      <c r="T5793">
        <v>166.81</v>
      </c>
      <c r="U5793">
        <v>0</v>
      </c>
      <c r="V5793" s="4">
        <v>0</v>
      </c>
      <c r="Y5793" s="12" t="str">
        <f>IFERROR(VLOOKUP(C5793,[1]Index!$D:$F,3,FALSE),"Non List")</f>
        <v>Investment</v>
      </c>
      <c r="Z5793">
        <f>IFERROR(VLOOKUP(C5793,[1]LP!$B:$C,2,FALSE),0)</f>
        <v>904</v>
      </c>
      <c r="AA5793" s="11">
        <f t="shared" si="140"/>
        <v>-904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300</v>
      </c>
      <c r="D5794">
        <v>180</v>
      </c>
      <c r="E5794">
        <v>22775799</v>
      </c>
      <c r="F5794">
        <v>1890760</v>
      </c>
      <c r="L5794">
        <v>752730</v>
      </c>
      <c r="M5794">
        <v>6.6</v>
      </c>
      <c r="N5794">
        <v>27.27</v>
      </c>
      <c r="O5794">
        <v>1.66</v>
      </c>
      <c r="P5794">
        <v>6.1</v>
      </c>
      <c r="R5794">
        <v>45.27</v>
      </c>
      <c r="T5794">
        <v>108.3</v>
      </c>
      <c r="U5794">
        <v>126.82</v>
      </c>
      <c r="V5794" s="4">
        <v>-0.29549999999999998</v>
      </c>
      <c r="Y5794" s="12" t="str">
        <f>IFERROR(VLOOKUP(C5794,[1]Index!$D:$F,3,FALSE),"Non List")</f>
        <v>Investment</v>
      </c>
      <c r="Z5794">
        <f>IFERROR(VLOOKUP(C5794,[1]LP!$B:$C,2,FALSE),0)</f>
        <v>179</v>
      </c>
      <c r="AA5794" s="11">
        <f t="shared" si="140"/>
        <v>27.121212121212121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301</v>
      </c>
      <c r="D5795">
        <v>214</v>
      </c>
      <c r="E5795">
        <v>21600000</v>
      </c>
      <c r="F5795">
        <v>2913329</v>
      </c>
      <c r="L5795">
        <v>689983</v>
      </c>
      <c r="M5795">
        <v>6.38</v>
      </c>
      <c r="N5795">
        <v>33.54</v>
      </c>
      <c r="O5795">
        <v>1.89</v>
      </c>
      <c r="P5795">
        <v>5.63</v>
      </c>
      <c r="R5795">
        <v>63.39</v>
      </c>
      <c r="T5795">
        <v>113.49</v>
      </c>
      <c r="U5795">
        <v>127.64</v>
      </c>
      <c r="V5795" s="4">
        <v>-0.40360000000000001</v>
      </c>
      <c r="Y5795" s="12" t="str">
        <f>IFERROR(VLOOKUP(C5795,[1]Index!$D:$F,3,FALSE),"Non List")</f>
        <v>Investment</v>
      </c>
      <c r="Z5795">
        <f>IFERROR(VLOOKUP(C5795,[1]LP!$B:$C,2,FALSE),0)</f>
        <v>211</v>
      </c>
      <c r="AA5795" s="11">
        <f t="shared" si="140"/>
        <v>33.072100313479623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304</v>
      </c>
      <c r="D5796">
        <v>775</v>
      </c>
      <c r="E5796">
        <v>555600</v>
      </c>
      <c r="F5796">
        <v>31986.739000000001</v>
      </c>
      <c r="L5796">
        <v>4900.1620000000003</v>
      </c>
      <c r="M5796">
        <v>1.76</v>
      </c>
      <c r="N5796">
        <v>440.34</v>
      </c>
      <c r="O5796">
        <v>7.33</v>
      </c>
      <c r="P5796">
        <v>1.67</v>
      </c>
      <c r="R5796">
        <v>3227.69</v>
      </c>
      <c r="T5796">
        <v>105.76</v>
      </c>
      <c r="U5796">
        <v>64.72</v>
      </c>
      <c r="V5796" s="4">
        <v>-0.91649999999999998</v>
      </c>
      <c r="Y5796" s="12" t="str">
        <f>IFERROR(VLOOKUP(C5796,[1]Index!$D:$F,3,FALSE),"Non List")</f>
        <v>Investment</v>
      </c>
      <c r="Z5796">
        <f>IFERROR(VLOOKUP(C5796,[1]LP!$B:$C,2,FALSE),0)</f>
        <v>758</v>
      </c>
      <c r="AA5796" s="11">
        <f t="shared" si="140"/>
        <v>430.68181818181819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302</v>
      </c>
      <c r="D5797">
        <v>586</v>
      </c>
      <c r="E5797">
        <v>1223211.7</v>
      </c>
      <c r="F5797">
        <v>606236.15</v>
      </c>
      <c r="L5797">
        <v>16354.25</v>
      </c>
      <c r="M5797">
        <v>2.66</v>
      </c>
      <c r="N5797">
        <v>220.3</v>
      </c>
      <c r="O5797">
        <v>3.92</v>
      </c>
      <c r="P5797">
        <v>1.79</v>
      </c>
      <c r="R5797">
        <v>863.58</v>
      </c>
      <c r="T5797">
        <v>149.56</v>
      </c>
      <c r="U5797">
        <v>94.61</v>
      </c>
      <c r="V5797" s="4">
        <v>-0.83850000000000002</v>
      </c>
      <c r="Y5797" s="12" t="str">
        <f>IFERROR(VLOOKUP(C5797,[1]Index!$D:$F,3,FALSE),"Non List")</f>
        <v>Investment</v>
      </c>
      <c r="Z5797">
        <f>IFERROR(VLOOKUP(C5797,[1]LP!$B:$C,2,FALSE),0)</f>
        <v>582.5</v>
      </c>
      <c r="AA5797" s="11">
        <f t="shared" si="140"/>
        <v>218.98496240601503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303</v>
      </c>
      <c r="D5798">
        <v>1005</v>
      </c>
      <c r="E5798">
        <v>839410</v>
      </c>
      <c r="F5798">
        <v>550863.52500000002</v>
      </c>
      <c r="L5798">
        <v>53637.234600000003</v>
      </c>
      <c r="M5798">
        <v>12.76</v>
      </c>
      <c r="N5798">
        <v>78.760000000000005</v>
      </c>
      <c r="O5798">
        <v>6.07</v>
      </c>
      <c r="P5798">
        <v>7.72</v>
      </c>
      <c r="R5798">
        <v>478.07</v>
      </c>
      <c r="T5798">
        <v>165.63</v>
      </c>
      <c r="U5798">
        <v>218.07</v>
      </c>
      <c r="V5798" s="4">
        <v>-0.78300000000000003</v>
      </c>
      <c r="Y5798" s="12" t="str">
        <f>IFERROR(VLOOKUP(C5798,[1]Index!$D:$F,3,FALSE),"Non List")</f>
        <v>Investment</v>
      </c>
      <c r="Z5798">
        <f>IFERROR(VLOOKUP(C5798,[1]LP!$B:$C,2,FALSE),0)</f>
        <v>996</v>
      </c>
      <c r="AA5798" s="11">
        <f t="shared" si="140"/>
        <v>78.056426332288396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  <row r="5799" spans="1:30" x14ac:dyDescent="0.45">
      <c r="A5799" t="s">
        <v>53</v>
      </c>
      <c r="B5799" t="s">
        <v>338</v>
      </c>
      <c r="C5799" t="s">
        <v>305</v>
      </c>
      <c r="D5799">
        <v>5112</v>
      </c>
      <c r="E5799">
        <v>278884.30900000001</v>
      </c>
      <c r="F5799">
        <v>1357714.7466</v>
      </c>
      <c r="L5799">
        <v>35816.826000000001</v>
      </c>
      <c r="M5799">
        <v>25.68</v>
      </c>
      <c r="N5799">
        <v>199.07</v>
      </c>
      <c r="O5799">
        <v>8.7100000000000009</v>
      </c>
      <c r="P5799">
        <v>4.38</v>
      </c>
      <c r="R5799">
        <v>1733.9</v>
      </c>
      <c r="T5799">
        <v>586.84</v>
      </c>
      <c r="U5799">
        <v>582.29999999999995</v>
      </c>
      <c r="V5799" s="4">
        <v>-0.8861</v>
      </c>
      <c r="Y5799" s="12" t="str">
        <f>IFERROR(VLOOKUP(C5799,[1]Index!$D:$F,3,FALSE),"Non List")</f>
        <v>Tradings</v>
      </c>
      <c r="Z5799">
        <f>IFERROR(VLOOKUP(C5799,[1]LP!$B:$C,2,FALSE),0)</f>
        <v>5071</v>
      </c>
      <c r="AA5799" s="11">
        <f t="shared" si="140"/>
        <v>197.46884735202494</v>
      </c>
      <c r="AB5799" s="11">
        <f>IFERROR(VLOOKUP(AD5799,[2]Sheet2!$M:$O,2,FALSE),0)</f>
        <v>0</v>
      </c>
      <c r="AC5799" s="11">
        <f>IFERROR(VLOOKUP(AD5799,[2]Sheet2!$M:$O,3,FALSE),0)</f>
        <v>0</v>
      </c>
      <c r="AD5799" s="10" t="s">
        <v>822</v>
      </c>
    </row>
    <row r="5800" spans="1:30" x14ac:dyDescent="0.45">
      <c r="A5800" t="s">
        <v>53</v>
      </c>
      <c r="B5800" t="s">
        <v>338</v>
      </c>
      <c r="C5800" t="s">
        <v>307</v>
      </c>
      <c r="D5800">
        <v>860.5</v>
      </c>
      <c r="E5800">
        <v>18000000</v>
      </c>
      <c r="F5800">
        <v>72676442</v>
      </c>
      <c r="L5800">
        <v>1903971</v>
      </c>
      <c r="M5800">
        <v>21.14</v>
      </c>
      <c r="N5800">
        <v>40.700000000000003</v>
      </c>
      <c r="O5800">
        <v>1.71</v>
      </c>
      <c r="P5800">
        <v>4.2</v>
      </c>
      <c r="R5800">
        <v>69.599999999999994</v>
      </c>
      <c r="T5800">
        <v>503.76</v>
      </c>
      <c r="U5800">
        <v>489.5</v>
      </c>
      <c r="V5800" s="4">
        <v>-0.43109999999999998</v>
      </c>
      <c r="Y5800" s="12" t="str">
        <f>IFERROR(VLOOKUP(C5800,[1]Index!$D:$F,3,FALSE),"Non List")</f>
        <v>Others</v>
      </c>
      <c r="Z5800">
        <f>IFERROR(VLOOKUP(C5800,[1]LP!$B:$C,2,FALSE),0)</f>
        <v>860</v>
      </c>
      <c r="AA5800" s="11">
        <f t="shared" si="140"/>
        <v>40.681173131504259</v>
      </c>
      <c r="AB5800" s="11">
        <f>IFERROR(VLOOKUP(AD5800,[2]Sheet2!$M:$O,2,FALSE),0)</f>
        <v>0</v>
      </c>
      <c r="AC5800" s="11">
        <f>IFERROR(VLOOKUP(AD5800,[2]Sheet2!$M:$O,3,FALSE),0)</f>
        <v>0</v>
      </c>
      <c r="AD5800" s="10" t="s">
        <v>822</v>
      </c>
    </row>
    <row r="5801" spans="1:30" x14ac:dyDescent="0.45">
      <c r="A5801" t="s">
        <v>53</v>
      </c>
      <c r="B5801" t="s">
        <v>338</v>
      </c>
      <c r="C5801" t="s">
        <v>826</v>
      </c>
      <c r="D5801">
        <v>939</v>
      </c>
      <c r="E5801">
        <v>700000</v>
      </c>
      <c r="F5801">
        <v>-60058.955000000002</v>
      </c>
      <c r="L5801">
        <v>4920.0460000000003</v>
      </c>
      <c r="M5801">
        <v>1.4</v>
      </c>
      <c r="N5801">
        <v>670.71</v>
      </c>
      <c r="O5801">
        <v>10.27</v>
      </c>
      <c r="P5801">
        <v>1.54</v>
      </c>
      <c r="R5801">
        <v>6888.19</v>
      </c>
      <c r="T5801">
        <v>91.42</v>
      </c>
      <c r="U5801">
        <v>53.66</v>
      </c>
      <c r="V5801" s="4">
        <v>-0.94289999999999996</v>
      </c>
      <c r="Y5801" s="12" t="str">
        <f>IFERROR(VLOOKUP(C5801,[1]Index!$D:$F,3,FALSE),"Non List")</f>
        <v>Others</v>
      </c>
      <c r="Z5801">
        <f>IFERROR(VLOOKUP(C5801,[1]LP!$B:$C,2,FALSE),0)</f>
        <v>930</v>
      </c>
      <c r="AA5801" s="11">
        <f t="shared" si="140"/>
        <v>664.28571428571433</v>
      </c>
      <c r="AB5801" s="11">
        <f>IFERROR(VLOOKUP(AD5801,[2]Sheet2!$M:$O,2,FALSE),0)</f>
        <v>0</v>
      </c>
      <c r="AC5801" s="11">
        <f>IFERROR(VLOOKUP(AD5801,[2]Sheet2!$M:$O,3,FALSE),0)</f>
        <v>0</v>
      </c>
      <c r="AD5801" s="10" t="s">
        <v>822</v>
      </c>
    </row>
    <row r="5802" spans="1:30" x14ac:dyDescent="0.45">
      <c r="A5802" t="s">
        <v>53</v>
      </c>
      <c r="B5802" t="s">
        <v>338</v>
      </c>
      <c r="C5802" t="s">
        <v>360</v>
      </c>
      <c r="D5802">
        <v>367.2</v>
      </c>
      <c r="E5802">
        <v>967500</v>
      </c>
      <c r="F5802">
        <v>-116790.137</v>
      </c>
      <c r="L5802">
        <v>-4264.25</v>
      </c>
      <c r="M5802">
        <v>-0.88</v>
      </c>
      <c r="N5802">
        <v>-417.27</v>
      </c>
      <c r="O5802">
        <v>4.18</v>
      </c>
      <c r="P5802">
        <v>-1</v>
      </c>
      <c r="R5802">
        <v>-1744.19</v>
      </c>
      <c r="T5802">
        <v>87.93</v>
      </c>
      <c r="U5802">
        <v>0</v>
      </c>
      <c r="V5802" s="4">
        <v>0</v>
      </c>
      <c r="Y5802" s="12" t="str">
        <f>IFERROR(VLOOKUP(C5802,[1]Index!$D:$F,3,FALSE),"Non List")</f>
        <v>Others</v>
      </c>
      <c r="Z5802">
        <f>IFERROR(VLOOKUP(C5802,[1]LP!$B:$C,2,FALSE),0)</f>
        <v>365</v>
      </c>
      <c r="AA5802" s="11">
        <f t="shared" si="140"/>
        <v>-414.77272727272725</v>
      </c>
      <c r="AB5802" s="11">
        <f>IFERROR(VLOOKUP(AD5802,[2]Sheet2!$M:$O,2,FALSE),0)</f>
        <v>0</v>
      </c>
      <c r="AC5802" s="11">
        <f>IFERROR(VLOOKUP(AD5802,[2]Sheet2!$M:$O,3,FALSE),0)</f>
        <v>0</v>
      </c>
      <c r="AD5802" s="10" t="s">
        <v>822</v>
      </c>
    </row>
    <row r="5803" spans="1:30" x14ac:dyDescent="0.45">
      <c r="A5803" t="s">
        <v>53</v>
      </c>
      <c r="B5803" t="s">
        <v>338</v>
      </c>
      <c r="C5803" t="s">
        <v>827</v>
      </c>
      <c r="D5803">
        <v>700.2</v>
      </c>
      <c r="E5803">
        <v>687500</v>
      </c>
      <c r="F5803">
        <v>-152735.42300000001</v>
      </c>
      <c r="L5803">
        <v>-92121.111000000004</v>
      </c>
      <c r="M5803">
        <v>-26.78</v>
      </c>
      <c r="N5803">
        <v>-26.15</v>
      </c>
      <c r="O5803">
        <v>9</v>
      </c>
      <c r="P5803">
        <v>-34.450000000000003</v>
      </c>
      <c r="R5803">
        <v>-235.35</v>
      </c>
      <c r="T5803">
        <v>77.78</v>
      </c>
      <c r="U5803">
        <v>0</v>
      </c>
      <c r="V5803" s="4">
        <v>0</v>
      </c>
      <c r="Y5803" s="12" t="str">
        <f>IFERROR(VLOOKUP(C5803,[1]Index!$D:$F,3,FALSE),"Non List")</f>
        <v>Others</v>
      </c>
      <c r="Z5803">
        <f>IFERROR(VLOOKUP(C5803,[1]LP!$B:$C,2,FALSE),0)</f>
        <v>699</v>
      </c>
      <c r="AA5803" s="11">
        <f t="shared" si="140"/>
        <v>-26.101568334578044</v>
      </c>
      <c r="AB5803" s="11">
        <f>IFERROR(VLOOKUP(AD5803,[2]Sheet2!$M:$O,2,FALSE),0)</f>
        <v>0</v>
      </c>
      <c r="AC5803" s="11">
        <f>IFERROR(VLOOKUP(AD5803,[2]Sheet2!$M:$O,3,FALSE),0)</f>
        <v>0</v>
      </c>
      <c r="AD580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2024-02-18T09:21:01Z</dcterms:modified>
</cp:coreProperties>
</file>