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47E1FF09-1E2B-4DCC-AC04-1611F3D18618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495" i="1" l="1"/>
  <c r="Z7495" i="1"/>
  <c r="AA7495" i="1" s="1"/>
  <c r="AB7495" i="1"/>
  <c r="AD7495" i="1"/>
  <c r="AE7495" i="1"/>
  <c r="AC7495" i="1" s="1"/>
  <c r="Y7496" i="1"/>
  <c r="Z7496" i="1"/>
  <c r="AA7496" i="1"/>
  <c r="AB7496" i="1"/>
  <c r="AE7496" i="1"/>
  <c r="AD7496" i="1" s="1"/>
  <c r="Y7497" i="1"/>
  <c r="Z7497" i="1"/>
  <c r="AA7497" i="1" s="1"/>
  <c r="AB7497" i="1"/>
  <c r="AC7497" i="1"/>
  <c r="AD7497" i="1"/>
  <c r="AE7497" i="1"/>
  <c r="Y7498" i="1"/>
  <c r="Z7498" i="1"/>
  <c r="AA7498" i="1" s="1"/>
  <c r="AB7498" i="1"/>
  <c r="AE7498" i="1"/>
  <c r="AC7498" i="1" s="1"/>
  <c r="Y7499" i="1"/>
  <c r="Z7499" i="1"/>
  <c r="AA7499" i="1" s="1"/>
  <c r="AB7499" i="1"/>
  <c r="AE7499" i="1"/>
  <c r="AC7499" i="1" s="1"/>
  <c r="Y7500" i="1"/>
  <c r="Z7500" i="1"/>
  <c r="AA7500" i="1" s="1"/>
  <c r="AB7500" i="1"/>
  <c r="AC7500" i="1"/>
  <c r="AE7500" i="1"/>
  <c r="AD7500" i="1" s="1"/>
  <c r="Y7501" i="1"/>
  <c r="Z7501" i="1"/>
  <c r="AA7501" i="1" s="1"/>
  <c r="AB7501" i="1"/>
  <c r="AC7501" i="1"/>
  <c r="AD7501" i="1"/>
  <c r="AE7501" i="1"/>
  <c r="Y7502" i="1"/>
  <c r="Z7502" i="1"/>
  <c r="AA7502" i="1" s="1"/>
  <c r="AB7502" i="1"/>
  <c r="AE7502" i="1"/>
  <c r="AC7502" i="1" s="1"/>
  <c r="Y7503" i="1"/>
  <c r="Z7503" i="1"/>
  <c r="AA7503" i="1" s="1"/>
  <c r="AB7503" i="1"/>
  <c r="AE7503" i="1"/>
  <c r="AC7503" i="1" s="1"/>
  <c r="Y7504" i="1"/>
  <c r="Z7504" i="1"/>
  <c r="AA7504" i="1" s="1"/>
  <c r="AB7504" i="1"/>
  <c r="AC7504" i="1"/>
  <c r="AE7504" i="1"/>
  <c r="AD7504" i="1" s="1"/>
  <c r="Y7505" i="1"/>
  <c r="Z7505" i="1"/>
  <c r="AA7505" i="1" s="1"/>
  <c r="AB7505" i="1"/>
  <c r="AC7505" i="1"/>
  <c r="AD7505" i="1"/>
  <c r="AE7505" i="1"/>
  <c r="Y7506" i="1"/>
  <c r="Z7506" i="1"/>
  <c r="AA7506" i="1" s="1"/>
  <c r="AB7506" i="1"/>
  <c r="AE7506" i="1"/>
  <c r="AC7506" i="1" s="1"/>
  <c r="Y7507" i="1"/>
  <c r="Z7507" i="1"/>
  <c r="AA7507" i="1" s="1"/>
  <c r="AB7507" i="1"/>
  <c r="AE7507" i="1"/>
  <c r="AC7507" i="1" s="1"/>
  <c r="Y7508" i="1"/>
  <c r="Z7508" i="1"/>
  <c r="AA7508" i="1" s="1"/>
  <c r="AB7508" i="1"/>
  <c r="AC7508" i="1"/>
  <c r="AE7508" i="1"/>
  <c r="AD7508" i="1" s="1"/>
  <c r="Y7509" i="1"/>
  <c r="Z7509" i="1"/>
  <c r="AA7509" i="1" s="1"/>
  <c r="AB7509" i="1"/>
  <c r="AC7509" i="1"/>
  <c r="AD7509" i="1"/>
  <c r="AE7509" i="1"/>
  <c r="Y7480" i="1"/>
  <c r="Z7480" i="1"/>
  <c r="AA7480" i="1" s="1"/>
  <c r="AB7480" i="1"/>
  <c r="AC7480" i="1"/>
  <c r="AD7480" i="1"/>
  <c r="AE7480" i="1"/>
  <c r="Y7481" i="1"/>
  <c r="Z7481" i="1"/>
  <c r="AA7481" i="1" s="1"/>
  <c r="AB7481" i="1"/>
  <c r="AE7481" i="1"/>
  <c r="AC7481" i="1" s="1"/>
  <c r="Y7482" i="1"/>
  <c r="Z7482" i="1"/>
  <c r="AA7482" i="1" s="1"/>
  <c r="AB7482" i="1"/>
  <c r="AE7482" i="1"/>
  <c r="AC7482" i="1" s="1"/>
  <c r="Y7483" i="1"/>
  <c r="Z7483" i="1"/>
  <c r="AA7483" i="1" s="1"/>
  <c r="AB7483" i="1"/>
  <c r="AC7483" i="1"/>
  <c r="AD7483" i="1"/>
  <c r="AE7483" i="1"/>
  <c r="Y7484" i="1"/>
  <c r="Z7484" i="1"/>
  <c r="AA7484" i="1" s="1"/>
  <c r="AB7484" i="1"/>
  <c r="AE7484" i="1"/>
  <c r="AD7484" i="1" s="1"/>
  <c r="Y7485" i="1"/>
  <c r="Z7485" i="1"/>
  <c r="AA7485" i="1" s="1"/>
  <c r="AB7485" i="1"/>
  <c r="AE7485" i="1"/>
  <c r="AC7485" i="1" s="1"/>
  <c r="Y7486" i="1"/>
  <c r="Z7486" i="1"/>
  <c r="AA7486" i="1" s="1"/>
  <c r="AB7486" i="1"/>
  <c r="AC7486" i="1"/>
  <c r="AE7486" i="1"/>
  <c r="AD7486" i="1" s="1"/>
  <c r="Y7487" i="1"/>
  <c r="Z7487" i="1"/>
  <c r="AA7487" i="1" s="1"/>
  <c r="AB7487" i="1"/>
  <c r="AC7487" i="1"/>
  <c r="AD7487" i="1"/>
  <c r="AE7487" i="1"/>
  <c r="Y7488" i="1"/>
  <c r="Z7488" i="1"/>
  <c r="AA7488" i="1" s="1"/>
  <c r="AB7488" i="1"/>
  <c r="AE7488" i="1"/>
  <c r="AD7488" i="1" s="1"/>
  <c r="Y7489" i="1"/>
  <c r="Z7489" i="1"/>
  <c r="AA7489" i="1" s="1"/>
  <c r="AB7489" i="1"/>
  <c r="AE7489" i="1"/>
  <c r="AC7489" i="1" s="1"/>
  <c r="Y7490" i="1"/>
  <c r="Z7490" i="1"/>
  <c r="AA7490" i="1" s="1"/>
  <c r="AB7490" i="1"/>
  <c r="AC7490" i="1"/>
  <c r="AE7490" i="1"/>
  <c r="AD7490" i="1" s="1"/>
  <c r="Y7491" i="1"/>
  <c r="Z7491" i="1"/>
  <c r="AA7491" i="1" s="1"/>
  <c r="AB7491" i="1"/>
  <c r="AC7491" i="1"/>
  <c r="AD7491" i="1"/>
  <c r="AE7491" i="1"/>
  <c r="Y7492" i="1"/>
  <c r="Z7492" i="1"/>
  <c r="AA7492" i="1" s="1"/>
  <c r="AB7492" i="1"/>
  <c r="AE7492" i="1"/>
  <c r="AC7492" i="1" s="1"/>
  <c r="Y7493" i="1"/>
  <c r="Z7493" i="1"/>
  <c r="AA7493" i="1" s="1"/>
  <c r="AB7493" i="1"/>
  <c r="AE7493" i="1"/>
  <c r="AC7493" i="1" s="1"/>
  <c r="Y7494" i="1"/>
  <c r="Z7494" i="1"/>
  <c r="AA7494" i="1" s="1"/>
  <c r="AB7494" i="1"/>
  <c r="AC7494" i="1"/>
  <c r="AE7494" i="1"/>
  <c r="AD7494" i="1" s="1"/>
  <c r="Y7461" i="1"/>
  <c r="Z7461" i="1"/>
  <c r="AA7461" i="1" s="1"/>
  <c r="AB7461" i="1"/>
  <c r="AC7461" i="1"/>
  <c r="AD7461" i="1"/>
  <c r="AE7461" i="1"/>
  <c r="Y7462" i="1"/>
  <c r="Z7462" i="1"/>
  <c r="AA7462" i="1" s="1"/>
  <c r="AB7462" i="1"/>
  <c r="AE7462" i="1"/>
  <c r="AC7462" i="1" s="1"/>
  <c r="Y7463" i="1"/>
  <c r="Z7463" i="1"/>
  <c r="AA7463" i="1" s="1"/>
  <c r="AB7463" i="1"/>
  <c r="AE7463" i="1"/>
  <c r="AC7463" i="1" s="1"/>
  <c r="Y7464" i="1"/>
  <c r="Z7464" i="1"/>
  <c r="AA7464" i="1" s="1"/>
  <c r="AB7464" i="1"/>
  <c r="AC7464" i="1"/>
  <c r="AE7464" i="1"/>
  <c r="AD7464" i="1" s="1"/>
  <c r="Y7465" i="1"/>
  <c r="Z7465" i="1"/>
  <c r="AA7465" i="1" s="1"/>
  <c r="AB7465" i="1"/>
  <c r="AC7465" i="1"/>
  <c r="AD7465" i="1"/>
  <c r="AE7465" i="1"/>
  <c r="Y7466" i="1"/>
  <c r="Z7466" i="1"/>
  <c r="AA7466" i="1" s="1"/>
  <c r="AB7466" i="1"/>
  <c r="AE7466" i="1"/>
  <c r="AD7466" i="1" s="1"/>
  <c r="Y7467" i="1"/>
  <c r="Z7467" i="1"/>
  <c r="AA7467" i="1" s="1"/>
  <c r="AB7467" i="1"/>
  <c r="AE7467" i="1"/>
  <c r="AC7467" i="1" s="1"/>
  <c r="Y7468" i="1"/>
  <c r="Z7468" i="1"/>
  <c r="AA7468" i="1" s="1"/>
  <c r="AB7468" i="1"/>
  <c r="AC7468" i="1"/>
  <c r="AE7468" i="1"/>
  <c r="AD7468" i="1" s="1"/>
  <c r="Y7469" i="1"/>
  <c r="Z7469" i="1"/>
  <c r="AA7469" i="1" s="1"/>
  <c r="AB7469" i="1"/>
  <c r="AC7469" i="1"/>
  <c r="AD7469" i="1"/>
  <c r="AE7469" i="1"/>
  <c r="Y7470" i="1"/>
  <c r="Z7470" i="1"/>
  <c r="AA7470" i="1" s="1"/>
  <c r="AB7470" i="1"/>
  <c r="AE7470" i="1"/>
  <c r="AD7470" i="1" s="1"/>
  <c r="Y7471" i="1"/>
  <c r="Z7471" i="1"/>
  <c r="AA7471" i="1" s="1"/>
  <c r="AB7471" i="1"/>
  <c r="AE7471" i="1"/>
  <c r="AC7471" i="1" s="1"/>
  <c r="Y7472" i="1"/>
  <c r="Z7472" i="1"/>
  <c r="AA7472" i="1" s="1"/>
  <c r="AB7472" i="1"/>
  <c r="AC7472" i="1"/>
  <c r="AE7472" i="1"/>
  <c r="AD7472" i="1" s="1"/>
  <c r="Y7473" i="1"/>
  <c r="Z7473" i="1"/>
  <c r="AA7473" i="1" s="1"/>
  <c r="AB7473" i="1"/>
  <c r="AC7473" i="1"/>
  <c r="AD7473" i="1"/>
  <c r="AE7473" i="1"/>
  <c r="Y7474" i="1"/>
  <c r="Z7474" i="1"/>
  <c r="AA7474" i="1" s="1"/>
  <c r="AB7474" i="1"/>
  <c r="AE7474" i="1"/>
  <c r="AC7474" i="1" s="1"/>
  <c r="Y7475" i="1"/>
  <c r="Z7475" i="1"/>
  <c r="AA7475" i="1" s="1"/>
  <c r="AB7475" i="1"/>
  <c r="AE7475" i="1"/>
  <c r="AC7475" i="1" s="1"/>
  <c r="Y7476" i="1"/>
  <c r="Z7476" i="1"/>
  <c r="AA7476" i="1" s="1"/>
  <c r="AB7476" i="1"/>
  <c r="AC7476" i="1"/>
  <c r="AD7476" i="1"/>
  <c r="AE7476" i="1"/>
  <c r="Y7477" i="1"/>
  <c r="Z7477" i="1"/>
  <c r="AA7477" i="1" s="1"/>
  <c r="AB7477" i="1"/>
  <c r="AC7477" i="1"/>
  <c r="AD7477" i="1"/>
  <c r="AE7477" i="1"/>
  <c r="Y7478" i="1"/>
  <c r="Z7478" i="1"/>
  <c r="AA7478" i="1" s="1"/>
  <c r="AB7478" i="1"/>
  <c r="AE7478" i="1"/>
  <c r="AD7478" i="1" s="1"/>
  <c r="Y7479" i="1"/>
  <c r="Z7479" i="1"/>
  <c r="AA7479" i="1" s="1"/>
  <c r="AB7479" i="1"/>
  <c r="AE7479" i="1"/>
  <c r="AC7479" i="1" s="1"/>
  <c r="AC3" i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C7496" i="1" l="1"/>
  <c r="AD7506" i="1"/>
  <c r="AD7502" i="1"/>
  <c r="AD7498" i="1"/>
  <c r="AD7507" i="1"/>
  <c r="AD7503" i="1"/>
  <c r="AD7499" i="1"/>
  <c r="AD7492" i="1"/>
  <c r="AD7493" i="1"/>
  <c r="AD7489" i="1"/>
  <c r="AC7488" i="1"/>
  <c r="AD7485" i="1"/>
  <c r="AC7484" i="1"/>
  <c r="AD7481" i="1"/>
  <c r="AD7482" i="1"/>
  <c r="AD7474" i="1"/>
  <c r="AD7462" i="1"/>
  <c r="AD7479" i="1"/>
  <c r="AC7478" i="1"/>
  <c r="AD7475" i="1"/>
  <c r="AD7471" i="1"/>
  <c r="AC7470" i="1"/>
  <c r="AD7467" i="1"/>
  <c r="AC7466" i="1"/>
  <c r="AD7463" i="1"/>
  <c r="AB7045" i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<sst xmlns="http://schemas.openxmlformats.org/spreadsheetml/2006/main" count="23073" uniqueCount="396">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</sst>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994</v>
          </cell>
        </row>
        <row r="3">
          <cell r="B3" t="str">
            <v>ADBL</v>
          </cell>
          <cell r="C3">
            <v>295</v>
          </cell>
        </row>
        <row r="4">
          <cell r="B4" t="str">
            <v>AHL</v>
          </cell>
          <cell r="C4">
            <v>578</v>
          </cell>
        </row>
        <row r="5">
          <cell r="B5" t="str">
            <v>AHPC</v>
          </cell>
          <cell r="C5">
            <v>280</v>
          </cell>
        </row>
        <row r="6">
          <cell r="B6" t="str">
            <v>AKJCL</v>
          </cell>
          <cell r="C6">
            <v>364.8</v>
          </cell>
        </row>
        <row r="7">
          <cell r="B7" t="str">
            <v>AKPL</v>
          </cell>
          <cell r="C7">
            <v>266.89999999999998</v>
          </cell>
        </row>
        <row r="8">
          <cell r="B8" t="str">
            <v>ALBSL</v>
          </cell>
          <cell r="C8">
            <v>1150</v>
          </cell>
        </row>
        <row r="9">
          <cell r="B9" t="str">
            <v>ALICL</v>
          </cell>
          <cell r="C9">
            <v>471.3</v>
          </cell>
        </row>
        <row r="10">
          <cell r="B10" t="str">
            <v>ANLB</v>
          </cell>
          <cell r="C10">
            <v>6046.1</v>
          </cell>
        </row>
        <row r="11">
          <cell r="B11" t="str">
            <v>API</v>
          </cell>
          <cell r="C11">
            <v>297</v>
          </cell>
        </row>
        <row r="12">
          <cell r="B12" t="str">
            <v>AVYAN</v>
          </cell>
          <cell r="C12">
            <v>974</v>
          </cell>
        </row>
        <row r="13">
          <cell r="B13" t="str">
            <v>BANDIPUR</v>
          </cell>
          <cell r="C13">
            <v>1019</v>
          </cell>
        </row>
        <row r="14">
          <cell r="B14" t="str">
            <v>BARUN</v>
          </cell>
          <cell r="C14">
            <v>363.9</v>
          </cell>
        </row>
        <row r="15">
          <cell r="B15" t="str">
            <v>BBC</v>
          </cell>
          <cell r="C15">
            <v>4815.8999999999996</v>
          </cell>
        </row>
        <row r="16">
          <cell r="B16" t="str">
            <v>BEDC</v>
          </cell>
          <cell r="C16">
            <v>532</v>
          </cell>
        </row>
        <row r="17">
          <cell r="B17" t="str">
            <v>BFC</v>
          </cell>
          <cell r="C17">
            <v>476.9</v>
          </cell>
        </row>
        <row r="18">
          <cell r="B18" t="str">
            <v>BGWT</v>
          </cell>
          <cell r="C18">
            <v>770.2</v>
          </cell>
        </row>
        <row r="19">
          <cell r="B19" t="str">
            <v>BHCL</v>
          </cell>
          <cell r="C19">
            <v>585</v>
          </cell>
        </row>
        <row r="20">
          <cell r="B20" t="str">
            <v>BHDC</v>
          </cell>
          <cell r="C20">
            <v>484</v>
          </cell>
        </row>
        <row r="21">
          <cell r="B21" t="str">
            <v>BHL</v>
          </cell>
          <cell r="C21">
            <v>207.9</v>
          </cell>
        </row>
        <row r="22">
          <cell r="B22" t="str">
            <v>BHPL</v>
          </cell>
          <cell r="C22">
            <v>570</v>
          </cell>
        </row>
        <row r="23">
          <cell r="B23" t="str">
            <v>BNHC</v>
          </cell>
          <cell r="C23">
            <v>528</v>
          </cell>
        </row>
        <row r="24">
          <cell r="B24" t="str">
            <v>BNL</v>
          </cell>
          <cell r="C24">
            <v>15092</v>
          </cell>
        </row>
        <row r="25">
          <cell r="B25" t="str">
            <v>BNT</v>
          </cell>
          <cell r="C25">
            <v>11725</v>
          </cell>
        </row>
        <row r="26">
          <cell r="B26" t="str">
            <v>BPCL</v>
          </cell>
          <cell r="C26">
            <v>727</v>
          </cell>
        </row>
        <row r="27">
          <cell r="B27" t="str">
            <v>BUNGAL</v>
          </cell>
          <cell r="C27">
            <v>670</v>
          </cell>
        </row>
        <row r="28">
          <cell r="B28" t="str">
            <v>C30MF</v>
          </cell>
          <cell r="C28">
            <v>9.65</v>
          </cell>
        </row>
        <row r="29">
          <cell r="B29" t="str">
            <v>CBBL</v>
          </cell>
          <cell r="C29">
            <v>930</v>
          </cell>
        </row>
        <row r="30">
          <cell r="B30" t="str">
            <v>CCBD88</v>
          </cell>
          <cell r="C30">
            <v>1205</v>
          </cell>
        </row>
        <row r="31">
          <cell r="B31" t="str">
            <v>CFCL</v>
          </cell>
          <cell r="C31">
            <v>543</v>
          </cell>
        </row>
        <row r="32">
          <cell r="B32" t="str">
            <v>CGH</v>
          </cell>
          <cell r="C32">
            <v>848</v>
          </cell>
        </row>
        <row r="33">
          <cell r="B33" t="str">
            <v>CHCL</v>
          </cell>
          <cell r="C33">
            <v>468</v>
          </cell>
        </row>
        <row r="34">
          <cell r="B34" t="str">
            <v>CHDC</v>
          </cell>
          <cell r="C34">
            <v>2374</v>
          </cell>
        </row>
        <row r="35">
          <cell r="B35" t="str">
            <v>CHL</v>
          </cell>
          <cell r="C35">
            <v>287.89999999999998</v>
          </cell>
        </row>
        <row r="36">
          <cell r="B36" t="str">
            <v>CIT</v>
          </cell>
          <cell r="C36">
            <v>1745.1</v>
          </cell>
        </row>
        <row r="37">
          <cell r="B37" t="str">
            <v>CITY</v>
          </cell>
          <cell r="C37">
            <v>484.9</v>
          </cell>
        </row>
        <row r="38">
          <cell r="B38" t="str">
            <v>CKHL</v>
          </cell>
          <cell r="C38">
            <v>738</v>
          </cell>
        </row>
        <row r="39">
          <cell r="B39" t="str">
            <v>CLI</v>
          </cell>
          <cell r="C39">
            <v>465.1</v>
          </cell>
        </row>
        <row r="40">
          <cell r="B40" t="str">
            <v>CMF2</v>
          </cell>
          <cell r="C40">
            <v>10.1</v>
          </cell>
        </row>
        <row r="41">
          <cell r="B41" t="str">
            <v>CORBL</v>
          </cell>
          <cell r="C41">
            <v>1699</v>
          </cell>
        </row>
        <row r="42">
          <cell r="B42" t="str">
            <v>CREST</v>
          </cell>
          <cell r="C42">
            <v>1474</v>
          </cell>
        </row>
        <row r="43">
          <cell r="B43" t="str">
            <v>CYCL</v>
          </cell>
          <cell r="C43">
            <v>1560</v>
          </cell>
        </row>
        <row r="44">
          <cell r="B44" t="str">
            <v>CZBIL</v>
          </cell>
          <cell r="C44">
            <v>190</v>
          </cell>
        </row>
        <row r="45">
          <cell r="B45" t="str">
            <v>CZBILP</v>
          </cell>
          <cell r="C45">
            <v>106.9</v>
          </cell>
        </row>
        <row r="46">
          <cell r="B46" t="str">
            <v>DDBL</v>
          </cell>
          <cell r="C46">
            <v>839.9</v>
          </cell>
        </row>
        <row r="47">
          <cell r="B47" t="str">
            <v>DHEL</v>
          </cell>
          <cell r="C47">
            <v>730</v>
          </cell>
        </row>
        <row r="48">
          <cell r="B48" t="str">
            <v>DHPL</v>
          </cell>
          <cell r="C48">
            <v>311</v>
          </cell>
        </row>
        <row r="49">
          <cell r="B49" t="str">
            <v>DLBS</v>
          </cell>
          <cell r="C49">
            <v>1318.1</v>
          </cell>
        </row>
        <row r="50">
          <cell r="B50" t="str">
            <v>DOLTI</v>
          </cell>
          <cell r="C50">
            <v>516.1</v>
          </cell>
        </row>
        <row r="51">
          <cell r="B51" t="str">
            <v>DORDI</v>
          </cell>
          <cell r="C51">
            <v>287.10000000000002</v>
          </cell>
        </row>
        <row r="52">
          <cell r="B52" t="str">
            <v>EBL</v>
          </cell>
          <cell r="C52">
            <v>670</v>
          </cell>
        </row>
        <row r="53">
          <cell r="B53" t="str">
            <v>EBLD85</v>
          </cell>
          <cell r="C53">
            <v>1180</v>
          </cell>
        </row>
        <row r="54">
          <cell r="B54" t="str">
            <v>EBLD91</v>
          </cell>
          <cell r="C54">
            <v>1086.5999999999999</v>
          </cell>
        </row>
        <row r="55">
          <cell r="B55" t="str">
            <v>EBLEB89</v>
          </cell>
          <cell r="C55">
            <v>1070</v>
          </cell>
        </row>
        <row r="56">
          <cell r="B56" t="str">
            <v>EDBL</v>
          </cell>
          <cell r="C56">
            <v>585.79999999999995</v>
          </cell>
        </row>
        <row r="57">
          <cell r="B57" t="str">
            <v>EHPL</v>
          </cell>
          <cell r="C57">
            <v>423.6</v>
          </cell>
        </row>
        <row r="58">
          <cell r="B58" t="str">
            <v>ENL</v>
          </cell>
          <cell r="C58">
            <v>929.9</v>
          </cell>
        </row>
        <row r="59">
          <cell r="B59" t="str">
            <v>FMDBL</v>
          </cell>
          <cell r="C59">
            <v>787</v>
          </cell>
        </row>
        <row r="60">
          <cell r="B60" t="str">
            <v>FOWAD</v>
          </cell>
          <cell r="C60">
            <v>1068.8</v>
          </cell>
        </row>
        <row r="61">
          <cell r="B61" t="str">
            <v>GBBD85</v>
          </cell>
          <cell r="C61">
            <v>1070.2</v>
          </cell>
        </row>
        <row r="62">
          <cell r="B62" t="str">
            <v>GBBL</v>
          </cell>
          <cell r="C62">
            <v>395.1</v>
          </cell>
        </row>
        <row r="63">
          <cell r="B63" t="str">
            <v>GBILD84/85</v>
          </cell>
          <cell r="C63">
            <v>1165</v>
          </cell>
        </row>
        <row r="64">
          <cell r="B64" t="str">
            <v>GBIME</v>
          </cell>
          <cell r="C64">
            <v>224.6</v>
          </cell>
        </row>
        <row r="65">
          <cell r="B65" t="str">
            <v>GBIMESY2</v>
          </cell>
          <cell r="C65">
            <v>9.08</v>
          </cell>
        </row>
        <row r="66">
          <cell r="B66" t="str">
            <v>GBLBS</v>
          </cell>
          <cell r="C66">
            <v>767</v>
          </cell>
        </row>
        <row r="67">
          <cell r="B67" t="str">
            <v>GCIL</v>
          </cell>
          <cell r="C67">
            <v>418</v>
          </cell>
        </row>
        <row r="68">
          <cell r="B68" t="str">
            <v>GFCL</v>
          </cell>
          <cell r="C68">
            <v>650</v>
          </cell>
        </row>
        <row r="69">
          <cell r="B69" t="str">
            <v>GHL</v>
          </cell>
          <cell r="C69">
            <v>257</v>
          </cell>
        </row>
        <row r="70">
          <cell r="B70" t="str">
            <v>GIBF1</v>
          </cell>
          <cell r="C70">
            <v>10.6</v>
          </cell>
        </row>
        <row r="71">
          <cell r="B71" t="str">
            <v>GILB</v>
          </cell>
          <cell r="C71">
            <v>1141.9000000000001</v>
          </cell>
        </row>
        <row r="72">
          <cell r="B72" t="str">
            <v>GLBSL</v>
          </cell>
          <cell r="C72">
            <v>1947.3</v>
          </cell>
        </row>
        <row r="73">
          <cell r="B73" t="str">
            <v>GLH</v>
          </cell>
          <cell r="C73">
            <v>274.60000000000002</v>
          </cell>
        </row>
        <row r="74">
          <cell r="B74" t="str">
            <v>GMFBS</v>
          </cell>
          <cell r="C74">
            <v>1462.8</v>
          </cell>
        </row>
        <row r="75">
          <cell r="B75" t="str">
            <v>GMFIL</v>
          </cell>
          <cell r="C75">
            <v>461</v>
          </cell>
        </row>
        <row r="76">
          <cell r="B76" t="str">
            <v>GMLI</v>
          </cell>
          <cell r="C76">
            <v>1772</v>
          </cell>
        </row>
        <row r="77">
          <cell r="B77" t="str">
            <v>GRDBL</v>
          </cell>
          <cell r="C77">
            <v>1092</v>
          </cell>
        </row>
        <row r="78">
          <cell r="B78" t="str">
            <v>GSY</v>
          </cell>
          <cell r="C78">
            <v>9.42</v>
          </cell>
        </row>
        <row r="79">
          <cell r="B79" t="str">
            <v>GUFL</v>
          </cell>
          <cell r="C79">
            <v>566</v>
          </cell>
        </row>
        <row r="80">
          <cell r="B80" t="str">
            <v>GVL</v>
          </cell>
          <cell r="C80">
            <v>487.5</v>
          </cell>
        </row>
        <row r="81">
          <cell r="B81" t="str">
            <v>GWFD83</v>
          </cell>
          <cell r="C81">
            <v>1117</v>
          </cell>
        </row>
        <row r="82">
          <cell r="B82" t="str">
            <v>H8020</v>
          </cell>
          <cell r="C82">
            <v>11.5</v>
          </cell>
        </row>
        <row r="83">
          <cell r="B83" t="str">
            <v>HATHY</v>
          </cell>
          <cell r="C83">
            <v>932</v>
          </cell>
        </row>
        <row r="84">
          <cell r="B84" t="str">
            <v>HBL</v>
          </cell>
          <cell r="C84">
            <v>188.2</v>
          </cell>
        </row>
        <row r="85">
          <cell r="B85" t="str">
            <v>HDHPC</v>
          </cell>
          <cell r="C85">
            <v>211.5</v>
          </cell>
        </row>
        <row r="86">
          <cell r="B86" t="str">
            <v>HDL</v>
          </cell>
          <cell r="C86">
            <v>1139</v>
          </cell>
        </row>
        <row r="87">
          <cell r="B87" t="str">
            <v>HEI</v>
          </cell>
          <cell r="C87">
            <v>505</v>
          </cell>
        </row>
        <row r="88">
          <cell r="B88" t="str">
            <v>HEIP</v>
          </cell>
          <cell r="C88">
            <v>307.10000000000002</v>
          </cell>
        </row>
        <row r="89">
          <cell r="B89" t="str">
            <v>HHL</v>
          </cell>
          <cell r="C89">
            <v>353</v>
          </cell>
        </row>
        <row r="90">
          <cell r="B90" t="str">
            <v>HIDCL</v>
          </cell>
          <cell r="C90">
            <v>262</v>
          </cell>
        </row>
        <row r="91">
          <cell r="B91" t="str">
            <v>HIDCLP</v>
          </cell>
          <cell r="C91">
            <v>194</v>
          </cell>
        </row>
        <row r="92">
          <cell r="B92" t="str">
            <v>HIMSTAR</v>
          </cell>
          <cell r="C92">
            <v>958</v>
          </cell>
        </row>
        <row r="93">
          <cell r="B93" t="str">
            <v>HLBSL</v>
          </cell>
          <cell r="C93">
            <v>910</v>
          </cell>
        </row>
        <row r="94">
          <cell r="B94" t="str">
            <v>HLI</v>
          </cell>
          <cell r="C94">
            <v>364.1</v>
          </cell>
        </row>
        <row r="95">
          <cell r="B95" t="str">
            <v>HLICF</v>
          </cell>
          <cell r="C95">
            <v>9.7200000000000006</v>
          </cell>
        </row>
        <row r="96">
          <cell r="B96" t="str">
            <v>HPPL</v>
          </cell>
          <cell r="C96">
            <v>466</v>
          </cell>
        </row>
        <row r="97">
          <cell r="B97" t="str">
            <v>HRL</v>
          </cell>
          <cell r="C97">
            <v>849</v>
          </cell>
        </row>
        <row r="98">
          <cell r="B98" t="str">
            <v>HURJA</v>
          </cell>
          <cell r="C98">
            <v>268.89999999999998</v>
          </cell>
        </row>
        <row r="99">
          <cell r="B99" t="str">
            <v>ICFC</v>
          </cell>
          <cell r="C99">
            <v>654.5</v>
          </cell>
        </row>
        <row r="100">
          <cell r="B100" t="str">
            <v>ICFCD88</v>
          </cell>
          <cell r="C100">
            <v>1120.5</v>
          </cell>
        </row>
        <row r="101">
          <cell r="B101" t="str">
            <v>IGI</v>
          </cell>
          <cell r="C101">
            <v>430.3</v>
          </cell>
        </row>
        <row r="102">
          <cell r="B102" t="str">
            <v>IHL</v>
          </cell>
          <cell r="C102">
            <v>544</v>
          </cell>
        </row>
        <row r="103">
          <cell r="B103" t="str">
            <v>ILBS</v>
          </cell>
          <cell r="C103">
            <v>960</v>
          </cell>
        </row>
        <row r="104">
          <cell r="B104" t="str">
            <v>ILI</v>
          </cell>
          <cell r="C104">
            <v>437.4</v>
          </cell>
        </row>
        <row r="105">
          <cell r="B105" t="str">
            <v>JBBL</v>
          </cell>
          <cell r="C105">
            <v>329.5</v>
          </cell>
        </row>
        <row r="106">
          <cell r="B106" t="str">
            <v>JBLB</v>
          </cell>
          <cell r="C106">
            <v>1318</v>
          </cell>
        </row>
        <row r="107">
          <cell r="B107" t="str">
            <v>JFL</v>
          </cell>
          <cell r="C107">
            <v>431.5</v>
          </cell>
        </row>
        <row r="108">
          <cell r="B108" t="str">
            <v>JHAPA</v>
          </cell>
          <cell r="C108">
            <v>1396</v>
          </cell>
        </row>
        <row r="109">
          <cell r="B109" t="str">
            <v>JOSHI</v>
          </cell>
          <cell r="C109">
            <v>310.3</v>
          </cell>
        </row>
        <row r="110">
          <cell r="B110" t="str">
            <v>JSLBB</v>
          </cell>
          <cell r="C110">
            <v>1170</v>
          </cell>
        </row>
        <row r="111">
          <cell r="B111" t="str">
            <v>KBL</v>
          </cell>
          <cell r="C111">
            <v>184.2</v>
          </cell>
        </row>
        <row r="112">
          <cell r="B112" t="str">
            <v>KBLD89</v>
          </cell>
          <cell r="C112">
            <v>1270</v>
          </cell>
        </row>
        <row r="113">
          <cell r="B113" t="str">
            <v>KBSH</v>
          </cell>
          <cell r="C113">
            <v>1650.1</v>
          </cell>
        </row>
        <row r="114">
          <cell r="B114" t="str">
            <v>KDBY</v>
          </cell>
          <cell r="C114">
            <v>10.02</v>
          </cell>
        </row>
        <row r="115">
          <cell r="B115" t="str">
            <v>KDL</v>
          </cell>
          <cell r="C115">
            <v>936</v>
          </cell>
        </row>
        <row r="116">
          <cell r="B116" t="str">
            <v>KEF</v>
          </cell>
          <cell r="C116">
            <v>9.34</v>
          </cell>
        </row>
        <row r="117">
          <cell r="B117" t="str">
            <v>KKHC</v>
          </cell>
          <cell r="C117">
            <v>304.39999999999998</v>
          </cell>
        </row>
        <row r="118">
          <cell r="B118" t="str">
            <v>KMCDB</v>
          </cell>
          <cell r="C118">
            <v>925</v>
          </cell>
        </row>
        <row r="119">
          <cell r="B119" t="str">
            <v>KPCL</v>
          </cell>
          <cell r="C119">
            <v>531</v>
          </cell>
        </row>
        <row r="120">
          <cell r="B120" t="str">
            <v>KSBBL</v>
          </cell>
          <cell r="C120">
            <v>455.1</v>
          </cell>
        </row>
        <row r="121">
          <cell r="B121" t="str">
            <v>KSY</v>
          </cell>
          <cell r="C121">
            <v>9.34</v>
          </cell>
        </row>
        <row r="122">
          <cell r="B122" t="str">
            <v>LBBL</v>
          </cell>
          <cell r="C122">
            <v>473</v>
          </cell>
        </row>
        <row r="123">
          <cell r="B123" t="str">
            <v>LEC</v>
          </cell>
          <cell r="C123">
            <v>237.9</v>
          </cell>
        </row>
        <row r="124">
          <cell r="B124" t="str">
            <v>LICN</v>
          </cell>
          <cell r="C124">
            <v>840</v>
          </cell>
        </row>
        <row r="125">
          <cell r="B125" t="str">
            <v>LLBS</v>
          </cell>
          <cell r="C125">
            <v>968</v>
          </cell>
        </row>
        <row r="126">
          <cell r="B126" t="str">
            <v>LSL</v>
          </cell>
          <cell r="C126">
            <v>208</v>
          </cell>
        </row>
        <row r="127">
          <cell r="B127" t="str">
            <v>LUK</v>
          </cell>
          <cell r="C127">
            <v>9.85</v>
          </cell>
        </row>
        <row r="128">
          <cell r="B128" t="str">
            <v>LVF2</v>
          </cell>
          <cell r="C128">
            <v>9.5</v>
          </cell>
        </row>
        <row r="129">
          <cell r="B129" t="str">
            <v>MABEL</v>
          </cell>
          <cell r="C129">
            <v>766.3</v>
          </cell>
        </row>
        <row r="130">
          <cell r="B130" t="str">
            <v>MAKAR</v>
          </cell>
          <cell r="C130">
            <v>558.5</v>
          </cell>
        </row>
        <row r="131">
          <cell r="B131" t="str">
            <v>MANDU</v>
          </cell>
          <cell r="C131">
            <v>813</v>
          </cell>
        </row>
        <row r="132">
          <cell r="B132" t="str">
            <v>MATRI</v>
          </cell>
          <cell r="C132">
            <v>970.2</v>
          </cell>
        </row>
        <row r="133">
          <cell r="B133" t="str">
            <v>MBJC</v>
          </cell>
          <cell r="C133">
            <v>289</v>
          </cell>
        </row>
        <row r="134">
          <cell r="B134" t="str">
            <v>MBL</v>
          </cell>
          <cell r="C134">
            <v>225</v>
          </cell>
        </row>
        <row r="135">
          <cell r="B135" t="str">
            <v>MBLD2085</v>
          </cell>
          <cell r="C135">
            <v>1130</v>
          </cell>
        </row>
        <row r="136">
          <cell r="B136" t="str">
            <v>MBLEF</v>
          </cell>
          <cell r="C136">
            <v>10.09</v>
          </cell>
        </row>
        <row r="137">
          <cell r="B137" t="str">
            <v>MCHL</v>
          </cell>
          <cell r="C137">
            <v>439</v>
          </cell>
        </row>
        <row r="138">
          <cell r="B138" t="str">
            <v>MDB</v>
          </cell>
          <cell r="C138">
            <v>629</v>
          </cell>
        </row>
        <row r="139">
          <cell r="B139" t="str">
            <v>MEHL</v>
          </cell>
          <cell r="C139">
            <v>452</v>
          </cell>
        </row>
        <row r="140">
          <cell r="B140" t="str">
            <v>MEL</v>
          </cell>
          <cell r="C140">
            <v>297.89999999999998</v>
          </cell>
        </row>
        <row r="141">
          <cell r="B141" t="str">
            <v>MEN</v>
          </cell>
          <cell r="C141">
            <v>581.4</v>
          </cell>
        </row>
        <row r="142">
          <cell r="B142" t="str">
            <v>MERO</v>
          </cell>
          <cell r="C142">
            <v>737</v>
          </cell>
        </row>
        <row r="143">
          <cell r="B143" t="str">
            <v>MFIL</v>
          </cell>
          <cell r="C143">
            <v>786.5</v>
          </cell>
        </row>
        <row r="144">
          <cell r="B144" t="str">
            <v>MHCL</v>
          </cell>
          <cell r="C144">
            <v>402</v>
          </cell>
        </row>
        <row r="145">
          <cell r="B145" t="str">
            <v>MHL</v>
          </cell>
          <cell r="C145">
            <v>515</v>
          </cell>
        </row>
        <row r="146">
          <cell r="B146" t="str">
            <v>MHNL</v>
          </cell>
          <cell r="C146">
            <v>272</v>
          </cell>
        </row>
        <row r="147">
          <cell r="B147" t="str">
            <v>MKCL</v>
          </cell>
          <cell r="C147">
            <v>1381</v>
          </cell>
        </row>
        <row r="148">
          <cell r="B148" t="str">
            <v>MKHC</v>
          </cell>
          <cell r="C148">
            <v>331.1</v>
          </cell>
        </row>
        <row r="149">
          <cell r="B149" t="str">
            <v>MKHL</v>
          </cell>
          <cell r="C149">
            <v>863</v>
          </cell>
        </row>
        <row r="150">
          <cell r="B150" t="str">
            <v>MKJC</v>
          </cell>
          <cell r="C150">
            <v>538</v>
          </cell>
        </row>
        <row r="151">
          <cell r="B151" t="str">
            <v>MLBBL</v>
          </cell>
          <cell r="C151">
            <v>1334</v>
          </cell>
        </row>
        <row r="152">
          <cell r="B152" t="str">
            <v>MLBL</v>
          </cell>
          <cell r="C152">
            <v>367.8</v>
          </cell>
        </row>
        <row r="153">
          <cell r="B153" t="str">
            <v>MLBS</v>
          </cell>
          <cell r="C153">
            <v>1456.5</v>
          </cell>
        </row>
        <row r="154">
          <cell r="B154" t="str">
            <v>MLBSL</v>
          </cell>
          <cell r="C154">
            <v>1898</v>
          </cell>
        </row>
        <row r="155">
          <cell r="B155" t="str">
            <v>MMF1</v>
          </cell>
          <cell r="C155">
            <v>8.92</v>
          </cell>
        </row>
        <row r="156">
          <cell r="B156" t="str">
            <v>MMKJL</v>
          </cell>
          <cell r="C156">
            <v>586</v>
          </cell>
        </row>
        <row r="157">
          <cell r="B157" t="str">
            <v>MNBBL</v>
          </cell>
          <cell r="C157">
            <v>365.8</v>
          </cell>
        </row>
        <row r="158">
          <cell r="B158" t="str">
            <v>MNMF1</v>
          </cell>
          <cell r="C158">
            <v>9.36</v>
          </cell>
        </row>
        <row r="159">
          <cell r="B159" t="str">
            <v>MPFL</v>
          </cell>
          <cell r="C159">
            <v>630</v>
          </cell>
        </row>
        <row r="160">
          <cell r="B160" t="str">
            <v>MSHL</v>
          </cell>
          <cell r="C160">
            <v>820</v>
          </cell>
        </row>
        <row r="161">
          <cell r="B161" t="str">
            <v>MSLB</v>
          </cell>
          <cell r="C161">
            <v>1319</v>
          </cell>
        </row>
        <row r="162">
          <cell r="B162" t="str">
            <v>NABBC</v>
          </cell>
          <cell r="C162">
            <v>1676</v>
          </cell>
        </row>
        <row r="163">
          <cell r="B163" t="str">
            <v>NABIL</v>
          </cell>
          <cell r="C163">
            <v>495.9</v>
          </cell>
        </row>
        <row r="164">
          <cell r="B164" t="str">
            <v>NADEP</v>
          </cell>
          <cell r="C164">
            <v>794</v>
          </cell>
        </row>
        <row r="165">
          <cell r="B165" t="str">
            <v>NBBD2085</v>
          </cell>
          <cell r="C165">
            <v>1155</v>
          </cell>
        </row>
        <row r="166">
          <cell r="B166" t="str">
            <v>NBF2</v>
          </cell>
          <cell r="C166">
            <v>9.7200000000000006</v>
          </cell>
        </row>
        <row r="167">
          <cell r="B167" t="str">
            <v>NBF3</v>
          </cell>
          <cell r="C167">
            <v>9.4</v>
          </cell>
        </row>
        <row r="168">
          <cell r="B168" t="str">
            <v>NBL</v>
          </cell>
          <cell r="C168">
            <v>242</v>
          </cell>
        </row>
        <row r="169">
          <cell r="B169" t="str">
            <v>NESDO</v>
          </cell>
          <cell r="C169">
            <v>1524</v>
          </cell>
        </row>
        <row r="170">
          <cell r="B170" t="str">
            <v>NFS</v>
          </cell>
          <cell r="C170">
            <v>640</v>
          </cell>
        </row>
        <row r="171">
          <cell r="B171" t="str">
            <v>NGPL</v>
          </cell>
          <cell r="C171">
            <v>423</v>
          </cell>
        </row>
        <row r="172">
          <cell r="B172" t="str">
            <v>NHDL</v>
          </cell>
          <cell r="C172">
            <v>659</v>
          </cell>
        </row>
        <row r="173">
          <cell r="B173" t="str">
            <v>NHPC</v>
          </cell>
          <cell r="C173">
            <v>229.8</v>
          </cell>
        </row>
        <row r="174">
          <cell r="B174" t="str">
            <v>NIBLGF</v>
          </cell>
          <cell r="C174">
            <v>9.82</v>
          </cell>
        </row>
        <row r="175">
          <cell r="B175" t="str">
            <v>NIBLSTF</v>
          </cell>
          <cell r="C175">
            <v>9.2200000000000006</v>
          </cell>
        </row>
        <row r="176">
          <cell r="B176" t="str">
            <v>NIBSF2</v>
          </cell>
          <cell r="C176">
            <v>9.2899999999999991</v>
          </cell>
        </row>
        <row r="177">
          <cell r="B177" t="str">
            <v>NICA</v>
          </cell>
          <cell r="C177">
            <v>323</v>
          </cell>
        </row>
        <row r="178">
          <cell r="B178" t="str">
            <v>NICAD2091</v>
          </cell>
          <cell r="C178">
            <v>1076</v>
          </cell>
        </row>
        <row r="179">
          <cell r="B179" t="str">
            <v>NICBF</v>
          </cell>
          <cell r="C179">
            <v>9.32</v>
          </cell>
        </row>
        <row r="180">
          <cell r="B180" t="str">
            <v>NICFC</v>
          </cell>
          <cell r="C180">
            <v>9.16</v>
          </cell>
        </row>
        <row r="181">
          <cell r="B181" t="str">
            <v>NICGF2</v>
          </cell>
          <cell r="C181">
            <v>9.27</v>
          </cell>
        </row>
        <row r="182">
          <cell r="B182" t="str">
            <v>NICL</v>
          </cell>
          <cell r="C182">
            <v>499</v>
          </cell>
        </row>
        <row r="183">
          <cell r="B183" t="str">
            <v>NICLBSL</v>
          </cell>
          <cell r="C183">
            <v>570</v>
          </cell>
        </row>
        <row r="184">
          <cell r="B184" t="str">
            <v>NICSF</v>
          </cell>
          <cell r="C184">
            <v>8.89</v>
          </cell>
        </row>
        <row r="185">
          <cell r="B185" t="str">
            <v>NIFRA</v>
          </cell>
          <cell r="C185">
            <v>260.8</v>
          </cell>
        </row>
        <row r="186">
          <cell r="B186" t="str">
            <v>NIFRAGED</v>
          </cell>
          <cell r="C186">
            <v>1030</v>
          </cell>
        </row>
        <row r="187">
          <cell r="B187" t="str">
            <v>NIL</v>
          </cell>
          <cell r="C187">
            <v>626</v>
          </cell>
        </row>
        <row r="188">
          <cell r="B188" t="str">
            <v>NIMB</v>
          </cell>
          <cell r="C188">
            <v>190</v>
          </cell>
        </row>
        <row r="189">
          <cell r="B189" t="str">
            <v>NIMBPO</v>
          </cell>
          <cell r="C189">
            <v>154.1</v>
          </cell>
        </row>
        <row r="190">
          <cell r="B190" t="str">
            <v>NLG</v>
          </cell>
          <cell r="C190">
            <v>688</v>
          </cell>
        </row>
        <row r="191">
          <cell r="B191" t="str">
            <v>NLIC</v>
          </cell>
          <cell r="C191">
            <v>760.2</v>
          </cell>
        </row>
        <row r="192">
          <cell r="B192" t="str">
            <v>NLICL</v>
          </cell>
          <cell r="C192">
            <v>584.4</v>
          </cell>
        </row>
        <row r="193">
          <cell r="B193" t="str">
            <v>NMB</v>
          </cell>
          <cell r="C193">
            <v>232.7</v>
          </cell>
        </row>
        <row r="194">
          <cell r="B194" t="str">
            <v>NMB50</v>
          </cell>
          <cell r="C194">
            <v>10.31</v>
          </cell>
        </row>
        <row r="195">
          <cell r="B195" t="str">
            <v>NMBHF2</v>
          </cell>
          <cell r="C195">
            <v>9.3800000000000008</v>
          </cell>
        </row>
        <row r="196">
          <cell r="B196" t="str">
            <v>NMBMF</v>
          </cell>
          <cell r="C196">
            <v>665</v>
          </cell>
        </row>
        <row r="197">
          <cell r="B197" t="str">
            <v>NMFBS</v>
          </cell>
          <cell r="C197">
            <v>1111</v>
          </cell>
        </row>
        <row r="198">
          <cell r="B198" t="str">
            <v>NMIC</v>
          </cell>
          <cell r="C198">
            <v>1380</v>
          </cell>
        </row>
        <row r="199">
          <cell r="B199" t="str">
            <v>NMLBBL</v>
          </cell>
          <cell r="C199">
            <v>624</v>
          </cell>
        </row>
        <row r="200">
          <cell r="B200" t="str">
            <v>NRIC</v>
          </cell>
          <cell r="C200">
            <v>1275</v>
          </cell>
        </row>
        <row r="201">
          <cell r="B201" t="str">
            <v>NRM</v>
          </cell>
          <cell r="C201">
            <v>426</v>
          </cell>
        </row>
        <row r="202">
          <cell r="B202" t="str">
            <v>NRN</v>
          </cell>
          <cell r="C202">
            <v>1640</v>
          </cell>
        </row>
        <row r="203">
          <cell r="B203" t="str">
            <v>NSIF2</v>
          </cell>
          <cell r="C203">
            <v>10.61</v>
          </cell>
        </row>
        <row r="204">
          <cell r="B204" t="str">
            <v>NTC</v>
          </cell>
          <cell r="C204">
            <v>844</v>
          </cell>
        </row>
        <row r="205">
          <cell r="B205" t="str">
            <v>NUBL</v>
          </cell>
          <cell r="C205">
            <v>707</v>
          </cell>
        </row>
        <row r="206">
          <cell r="B206" t="str">
            <v>NWCL</v>
          </cell>
          <cell r="C206">
            <v>880</v>
          </cell>
        </row>
        <row r="207">
          <cell r="B207" t="str">
            <v>NYADI</v>
          </cell>
          <cell r="C207">
            <v>399</v>
          </cell>
        </row>
        <row r="208">
          <cell r="B208" t="str">
            <v>OHL</v>
          </cell>
          <cell r="C208">
            <v>724</v>
          </cell>
        </row>
        <row r="209">
          <cell r="B209" t="str">
            <v>OMPL</v>
          </cell>
          <cell r="C209">
            <v>1388</v>
          </cell>
        </row>
        <row r="210">
          <cell r="B210" t="str">
            <v>PBD88</v>
          </cell>
          <cell r="C210">
            <v>1191.0999999999999</v>
          </cell>
        </row>
        <row r="211">
          <cell r="B211" t="str">
            <v>PCBL</v>
          </cell>
          <cell r="C211">
            <v>232</v>
          </cell>
        </row>
        <row r="212">
          <cell r="B212" t="str">
            <v>PFL</v>
          </cell>
          <cell r="C212">
            <v>379</v>
          </cell>
        </row>
        <row r="213">
          <cell r="B213" t="str">
            <v>PHCL</v>
          </cell>
          <cell r="C213">
            <v>284</v>
          </cell>
        </row>
        <row r="214">
          <cell r="B214" t="str">
            <v>PMHPL</v>
          </cell>
          <cell r="C214">
            <v>349</v>
          </cell>
        </row>
        <row r="215">
          <cell r="B215" t="str">
            <v>PMLI</v>
          </cell>
          <cell r="C215">
            <v>499</v>
          </cell>
        </row>
        <row r="216">
          <cell r="B216" t="str">
            <v>PPCL</v>
          </cell>
          <cell r="C216">
            <v>380</v>
          </cell>
        </row>
        <row r="217">
          <cell r="B217" t="str">
            <v>PPL</v>
          </cell>
          <cell r="C217">
            <v>385.4</v>
          </cell>
        </row>
        <row r="218">
          <cell r="B218" t="str">
            <v>PRIN</v>
          </cell>
          <cell r="C218">
            <v>708</v>
          </cell>
        </row>
        <row r="219">
          <cell r="B219" t="str">
            <v>PROFL</v>
          </cell>
          <cell r="C219">
            <v>461.7</v>
          </cell>
        </row>
        <row r="220">
          <cell r="B220" t="str">
            <v>PRSF</v>
          </cell>
          <cell r="C220">
            <v>11.25</v>
          </cell>
        </row>
        <row r="221">
          <cell r="B221" t="str">
            <v>PRVU</v>
          </cell>
          <cell r="C221">
            <v>184.3</v>
          </cell>
        </row>
        <row r="222">
          <cell r="B222" t="str">
            <v>PSF</v>
          </cell>
          <cell r="C222">
            <v>11.07</v>
          </cell>
        </row>
        <row r="223">
          <cell r="B223" t="str">
            <v>PURE</v>
          </cell>
          <cell r="C223">
            <v>1027</v>
          </cell>
        </row>
        <row r="224">
          <cell r="B224" t="str">
            <v>RADHI</v>
          </cell>
          <cell r="C224">
            <v>862</v>
          </cell>
        </row>
        <row r="225">
          <cell r="B225" t="str">
            <v>RAWA</v>
          </cell>
          <cell r="C225">
            <v>747</v>
          </cell>
        </row>
        <row r="226">
          <cell r="B226" t="str">
            <v>RBBD2088</v>
          </cell>
          <cell r="C226">
            <v>1051.3</v>
          </cell>
        </row>
        <row r="227">
          <cell r="B227" t="str">
            <v>RBBD83</v>
          </cell>
          <cell r="C227">
            <v>1050</v>
          </cell>
        </row>
        <row r="228">
          <cell r="B228" t="str">
            <v>RBBF40</v>
          </cell>
          <cell r="C228">
            <v>9.5</v>
          </cell>
        </row>
        <row r="229">
          <cell r="B229" t="str">
            <v>RBCL</v>
          </cell>
          <cell r="C229">
            <v>15005</v>
          </cell>
        </row>
        <row r="230">
          <cell r="B230" t="str">
            <v>RBCLPO</v>
          </cell>
          <cell r="C230">
            <v>11830</v>
          </cell>
        </row>
        <row r="231">
          <cell r="B231" t="str">
            <v>RFPL</v>
          </cell>
          <cell r="C231">
            <v>406</v>
          </cell>
        </row>
        <row r="232">
          <cell r="B232" t="str">
            <v>RHGCL</v>
          </cell>
          <cell r="C232">
            <v>286</v>
          </cell>
        </row>
        <row r="233">
          <cell r="B233" t="str">
            <v>RHPL</v>
          </cell>
          <cell r="C233">
            <v>278</v>
          </cell>
        </row>
        <row r="234">
          <cell r="B234" t="str">
            <v>RIDI</v>
          </cell>
          <cell r="C234">
            <v>316.3</v>
          </cell>
        </row>
        <row r="235">
          <cell r="B235" t="str">
            <v>RLFL</v>
          </cell>
          <cell r="C235">
            <v>459</v>
          </cell>
        </row>
        <row r="236">
          <cell r="B236" t="str">
            <v>RMF1</v>
          </cell>
          <cell r="C236">
            <v>9.48</v>
          </cell>
        </row>
        <row r="237">
          <cell r="B237" t="str">
            <v>RMF2</v>
          </cell>
          <cell r="C237">
            <v>10</v>
          </cell>
        </row>
        <row r="238">
          <cell r="B238" t="str">
            <v>RNLI</v>
          </cell>
          <cell r="C238">
            <v>458.9</v>
          </cell>
        </row>
        <row r="239">
          <cell r="B239" t="str">
            <v>RSDC</v>
          </cell>
          <cell r="C239">
            <v>658</v>
          </cell>
        </row>
        <row r="240">
          <cell r="B240" t="str">
            <v>RSY</v>
          </cell>
          <cell r="C240">
            <v>9.91</v>
          </cell>
        </row>
        <row r="241">
          <cell r="B241" t="str">
            <v>RURU</v>
          </cell>
          <cell r="C241">
            <v>667</v>
          </cell>
        </row>
        <row r="242">
          <cell r="B242" t="str">
            <v>SADBL</v>
          </cell>
          <cell r="C242">
            <v>412</v>
          </cell>
        </row>
        <row r="243">
          <cell r="B243" t="str">
            <v>SAGAR</v>
          </cell>
          <cell r="C243">
            <v>2052</v>
          </cell>
        </row>
        <row r="244">
          <cell r="B244" t="str">
            <v>SAGF</v>
          </cell>
          <cell r="C244">
            <v>9.7100000000000009</v>
          </cell>
        </row>
        <row r="245">
          <cell r="B245" t="str">
            <v>SAHAS</v>
          </cell>
          <cell r="C245">
            <v>555.29999999999995</v>
          </cell>
        </row>
        <row r="246">
          <cell r="B246" t="str">
            <v>SAIL</v>
          </cell>
          <cell r="C246">
            <v>1399.9</v>
          </cell>
        </row>
        <row r="247">
          <cell r="B247" t="str">
            <v>SALICO</v>
          </cell>
          <cell r="C247">
            <v>601.79999999999995</v>
          </cell>
        </row>
        <row r="248">
          <cell r="B248" t="str">
            <v>SANIMA</v>
          </cell>
          <cell r="C248">
            <v>326</v>
          </cell>
        </row>
        <row r="249">
          <cell r="B249" t="str">
            <v>SANVI</v>
          </cell>
          <cell r="C249">
            <v>835.2</v>
          </cell>
        </row>
        <row r="250">
          <cell r="B250" t="str">
            <v>SAPDBL</v>
          </cell>
          <cell r="C250">
            <v>832.1</v>
          </cell>
        </row>
        <row r="251">
          <cell r="B251" t="str">
            <v>SARBTM</v>
          </cell>
          <cell r="C251">
            <v>866.9</v>
          </cell>
        </row>
        <row r="252">
          <cell r="B252" t="str">
            <v>SBCF</v>
          </cell>
          <cell r="C252">
            <v>9.5299999999999994</v>
          </cell>
        </row>
        <row r="253">
          <cell r="B253" t="str">
            <v>SBI</v>
          </cell>
          <cell r="C253">
            <v>404.9</v>
          </cell>
        </row>
        <row r="254">
          <cell r="B254" t="str">
            <v>SBL</v>
          </cell>
          <cell r="C254">
            <v>374</v>
          </cell>
        </row>
        <row r="255">
          <cell r="B255" t="str">
            <v>SBLD2091</v>
          </cell>
          <cell r="C255">
            <v>1093</v>
          </cell>
        </row>
        <row r="256">
          <cell r="B256" t="str">
            <v>SCB</v>
          </cell>
          <cell r="C256">
            <v>635.1</v>
          </cell>
        </row>
        <row r="257">
          <cell r="B257" t="str">
            <v>SEF</v>
          </cell>
          <cell r="C257">
            <v>9.7899999999999991</v>
          </cell>
        </row>
        <row r="258">
          <cell r="B258" t="str">
            <v>SFCL</v>
          </cell>
          <cell r="C258">
            <v>387</v>
          </cell>
        </row>
        <row r="259">
          <cell r="B259" t="str">
            <v>SFEF</v>
          </cell>
          <cell r="C259">
            <v>9.75</v>
          </cell>
        </row>
        <row r="260">
          <cell r="B260" t="str">
            <v>SFMF</v>
          </cell>
          <cell r="C260">
            <v>10.38</v>
          </cell>
        </row>
        <row r="261">
          <cell r="B261" t="str">
            <v>SGHC</v>
          </cell>
          <cell r="C261">
            <v>414.9</v>
          </cell>
        </row>
        <row r="262">
          <cell r="B262" t="str">
            <v>SGIC</v>
          </cell>
          <cell r="C262">
            <v>475</v>
          </cell>
        </row>
        <row r="263">
          <cell r="B263" t="str">
            <v>SHEL</v>
          </cell>
          <cell r="C263">
            <v>296.5</v>
          </cell>
        </row>
        <row r="264">
          <cell r="B264" t="str">
            <v>SHINE</v>
          </cell>
          <cell r="C264">
            <v>405</v>
          </cell>
        </row>
        <row r="265">
          <cell r="B265" t="str">
            <v>SHINED</v>
          </cell>
          <cell r="C265">
            <v>1116</v>
          </cell>
        </row>
        <row r="266">
          <cell r="B266" t="str">
            <v>SHIVM</v>
          </cell>
          <cell r="C266">
            <v>614.5</v>
          </cell>
        </row>
        <row r="267">
          <cell r="B267" t="str">
            <v>SHL</v>
          </cell>
          <cell r="C267">
            <v>497</v>
          </cell>
        </row>
        <row r="268">
          <cell r="B268" t="str">
            <v>SHLB</v>
          </cell>
          <cell r="C268">
            <v>1608</v>
          </cell>
        </row>
        <row r="269">
          <cell r="B269" t="str">
            <v>SHPC</v>
          </cell>
          <cell r="C269">
            <v>530</v>
          </cell>
        </row>
        <row r="270">
          <cell r="B270" t="str">
            <v>SICL</v>
          </cell>
          <cell r="C270">
            <v>631.70000000000005</v>
          </cell>
        </row>
        <row r="271">
          <cell r="B271" t="str">
            <v>SIFC</v>
          </cell>
          <cell r="C271">
            <v>587.6</v>
          </cell>
        </row>
        <row r="272">
          <cell r="B272" t="str">
            <v>SIGS2</v>
          </cell>
          <cell r="C272">
            <v>9.81</v>
          </cell>
        </row>
        <row r="273">
          <cell r="B273" t="str">
            <v>SIGS3</v>
          </cell>
          <cell r="C273">
            <v>10.19</v>
          </cell>
        </row>
        <row r="274">
          <cell r="B274" t="str">
            <v>SIKLES</v>
          </cell>
          <cell r="C274">
            <v>611</v>
          </cell>
        </row>
        <row r="275">
          <cell r="B275" t="str">
            <v>SINDU</v>
          </cell>
          <cell r="C275">
            <v>788</v>
          </cell>
        </row>
        <row r="276">
          <cell r="B276" t="str">
            <v>SJCL</v>
          </cell>
          <cell r="C276">
            <v>296.89999999999998</v>
          </cell>
        </row>
        <row r="277">
          <cell r="B277" t="str">
            <v>SJLIC</v>
          </cell>
          <cell r="C277">
            <v>432</v>
          </cell>
        </row>
        <row r="278">
          <cell r="B278" t="str">
            <v>SKBBL</v>
          </cell>
          <cell r="C278">
            <v>759</v>
          </cell>
        </row>
        <row r="279">
          <cell r="B279" t="str">
            <v>SLBBL</v>
          </cell>
          <cell r="C279">
            <v>819.9</v>
          </cell>
        </row>
        <row r="280">
          <cell r="B280" t="str">
            <v>SLBSL</v>
          </cell>
          <cell r="C280">
            <v>1302.0999999999999</v>
          </cell>
        </row>
        <row r="281">
          <cell r="B281" t="str">
            <v>SLCF</v>
          </cell>
          <cell r="C281">
            <v>9.66</v>
          </cell>
        </row>
        <row r="282">
          <cell r="B282" t="str">
            <v>SMATA</v>
          </cell>
          <cell r="C282">
            <v>780</v>
          </cell>
        </row>
        <row r="283">
          <cell r="B283" t="str">
            <v>SMB</v>
          </cell>
          <cell r="C283">
            <v>1885</v>
          </cell>
        </row>
        <row r="284">
          <cell r="B284" t="str">
            <v>SMFBS</v>
          </cell>
          <cell r="C284">
            <v>1630</v>
          </cell>
        </row>
        <row r="285">
          <cell r="B285" t="str">
            <v>SMH</v>
          </cell>
          <cell r="C285">
            <v>890</v>
          </cell>
        </row>
        <row r="286">
          <cell r="B286" t="str">
            <v>SMHL</v>
          </cell>
          <cell r="C286">
            <v>489.8</v>
          </cell>
        </row>
        <row r="287">
          <cell r="B287" t="str">
            <v>SMJC</v>
          </cell>
          <cell r="C287">
            <v>492</v>
          </cell>
        </row>
        <row r="288">
          <cell r="B288" t="str">
            <v>SMPDA</v>
          </cell>
          <cell r="C288">
            <v>874.5</v>
          </cell>
        </row>
        <row r="289">
          <cell r="B289" t="str">
            <v>SNLI</v>
          </cell>
          <cell r="C289">
            <v>461.9</v>
          </cell>
        </row>
        <row r="290">
          <cell r="B290" t="str">
            <v>SONA</v>
          </cell>
          <cell r="C290">
            <v>425.2</v>
          </cell>
        </row>
        <row r="291">
          <cell r="B291" t="str">
            <v>SPC</v>
          </cell>
          <cell r="C291">
            <v>513.1</v>
          </cell>
        </row>
        <row r="292">
          <cell r="B292" t="str">
            <v>SPDL</v>
          </cell>
          <cell r="C292">
            <v>412</v>
          </cell>
        </row>
        <row r="293">
          <cell r="B293" t="str">
            <v>SPHL</v>
          </cell>
          <cell r="C293">
            <v>574.29999999999995</v>
          </cell>
        </row>
        <row r="294">
          <cell r="B294" t="str">
            <v>SPIL</v>
          </cell>
          <cell r="C294">
            <v>700</v>
          </cell>
        </row>
        <row r="295">
          <cell r="B295" t="str">
            <v>SPL</v>
          </cell>
          <cell r="C295">
            <v>860</v>
          </cell>
        </row>
        <row r="296">
          <cell r="B296" t="str">
            <v>SRLI</v>
          </cell>
          <cell r="C296">
            <v>387.3</v>
          </cell>
        </row>
        <row r="297">
          <cell r="B297" t="str">
            <v>SSHL</v>
          </cell>
          <cell r="C297">
            <v>198</v>
          </cell>
        </row>
        <row r="298">
          <cell r="B298" t="str">
            <v>STC</v>
          </cell>
          <cell r="C298">
            <v>5435</v>
          </cell>
        </row>
        <row r="299">
          <cell r="B299" t="str">
            <v>SWASTIK</v>
          </cell>
          <cell r="C299">
            <v>2905</v>
          </cell>
        </row>
        <row r="300">
          <cell r="B300" t="str">
            <v>SWBBL</v>
          </cell>
          <cell r="C300">
            <v>736</v>
          </cell>
        </row>
        <row r="301">
          <cell r="B301" t="str">
            <v>SWMF</v>
          </cell>
          <cell r="C301">
            <v>670</v>
          </cell>
        </row>
        <row r="302">
          <cell r="B302" t="str">
            <v>SYPNL</v>
          </cell>
          <cell r="C302">
            <v>1939</v>
          </cell>
        </row>
        <row r="303">
          <cell r="B303" t="str">
            <v>TAMOR</v>
          </cell>
          <cell r="C303">
            <v>444</v>
          </cell>
        </row>
        <row r="304">
          <cell r="B304" t="str">
            <v>TPC</v>
          </cell>
          <cell r="C304">
            <v>395</v>
          </cell>
        </row>
        <row r="305">
          <cell r="B305" t="str">
            <v>TRH</v>
          </cell>
          <cell r="C305">
            <v>748</v>
          </cell>
        </row>
        <row r="306">
          <cell r="B306" t="str">
            <v>TSHL</v>
          </cell>
          <cell r="C306">
            <v>792</v>
          </cell>
        </row>
        <row r="307">
          <cell r="B307" t="str">
            <v>TTL</v>
          </cell>
          <cell r="C307">
            <v>913</v>
          </cell>
        </row>
        <row r="308">
          <cell r="B308" t="str">
            <v>TVCL</v>
          </cell>
          <cell r="C308">
            <v>618.5</v>
          </cell>
        </row>
        <row r="309">
          <cell r="B309" t="str">
            <v>UAIL</v>
          </cell>
          <cell r="C309">
            <v>470</v>
          </cell>
        </row>
        <row r="310">
          <cell r="B310" t="str">
            <v>UHEWA</v>
          </cell>
          <cell r="C310">
            <v>551.1</v>
          </cell>
        </row>
        <row r="311">
          <cell r="B311" t="str">
            <v>ULBSL</v>
          </cell>
          <cell r="C311">
            <v>3225</v>
          </cell>
        </row>
        <row r="312">
          <cell r="B312" t="str">
            <v>ULHC</v>
          </cell>
          <cell r="C312">
            <v>551</v>
          </cell>
        </row>
        <row r="313">
          <cell r="B313" t="str">
            <v>UMHL</v>
          </cell>
          <cell r="C313">
            <v>619</v>
          </cell>
        </row>
        <row r="314">
          <cell r="B314" t="str">
            <v>UMRH</v>
          </cell>
          <cell r="C314">
            <v>555.29999999999995</v>
          </cell>
        </row>
        <row r="315">
          <cell r="B315" t="str">
            <v>UNHPL</v>
          </cell>
          <cell r="C315">
            <v>489</v>
          </cell>
        </row>
        <row r="316">
          <cell r="B316" t="str">
            <v>UNL</v>
          </cell>
          <cell r="C316">
            <v>47000</v>
          </cell>
        </row>
        <row r="317">
          <cell r="B317" t="str">
            <v>UNLB</v>
          </cell>
          <cell r="C317">
            <v>1880</v>
          </cell>
        </row>
        <row r="318">
          <cell r="B318" t="str">
            <v>UPCL</v>
          </cell>
          <cell r="C318">
            <v>372</v>
          </cell>
        </row>
        <row r="319">
          <cell r="B319" t="str">
            <v>UPPER</v>
          </cell>
          <cell r="C319">
            <v>189</v>
          </cell>
        </row>
        <row r="320">
          <cell r="B320" t="str">
            <v>USHEC</v>
          </cell>
          <cell r="C320">
            <v>474.9</v>
          </cell>
        </row>
        <row r="321">
          <cell r="B321" t="str">
            <v>USHL</v>
          </cell>
          <cell r="C321">
            <v>759.9</v>
          </cell>
        </row>
        <row r="322">
          <cell r="B322" t="str">
            <v>USLB</v>
          </cell>
          <cell r="C322">
            <v>1451</v>
          </cell>
        </row>
        <row r="323">
          <cell r="B323" t="str">
            <v>VLBS</v>
          </cell>
          <cell r="C323">
            <v>774</v>
          </cell>
        </row>
        <row r="324">
          <cell r="B324" t="str">
            <v>VLUCL</v>
          </cell>
          <cell r="C324">
            <v>570</v>
          </cell>
        </row>
        <row r="325">
          <cell r="B325" t="str">
            <v>WNLB</v>
          </cell>
          <cell r="C325">
            <v>1505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Power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Non-Convertible Debentures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C38"/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C39"/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2099157.9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C103"/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C105"/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C108"/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C111"/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C117"/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C130"/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C131"/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C138"/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C140"/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C142"/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C143"/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C144"/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C147"/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C148"/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C149"/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C150"/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C154"/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C164"/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C170"/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C177"/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C190"/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C198"/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C199"/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C204"/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C218"/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C224"/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C238"/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C241"/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C244"/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C245"/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509"/>
  <sheetViews>
    <sheetView tabSelected="1" zoomScaleNormal="100" workbookViewId="0">
      <pane xSplit="3" ySplit="1" topLeftCell="D7485" activePane="bottomRight" state="frozen"/>
      <selection pane="topRight" activeCell="D1" sqref="D1"/>
      <selection pane="bottomLeft" activeCell="A2" sqref="A2"/>
      <selection pane="bottomRight" activeCell="G7501" sqref="G7501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295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0.14576271186440679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190</v>
      </c>
      <c r="AA4" s="11">
        <f t="shared" si="0"/>
        <v>7.6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0.13157894736842105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670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0.11194029850746269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224.6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0.1068566340160285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188.2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0.18597236981934115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184.2</v>
      </c>
      <c r="AA9" s="11">
        <f t="shared" si="0"/>
        <v>9.1999999999999993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0.10857763300760044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225</v>
      </c>
      <c r="AA11" s="11">
        <f t="shared" si="0"/>
        <v>10.7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9.3333333333333338E-2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495.9</v>
      </c>
      <c r="AA13" s="11">
        <f t="shared" si="0"/>
        <v>9.5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0.10485985077636621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242</v>
      </c>
      <c r="AA15" s="11">
        <f t="shared" si="0"/>
        <v>3.4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0.2975206611570248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323</v>
      </c>
      <c r="AA18" s="11">
        <f t="shared" si="0"/>
        <v>17.899999999999999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5.5727554179566562E-2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232.7</v>
      </c>
      <c r="AA19" s="11">
        <f t="shared" si="0"/>
        <v>9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0.111731843575419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232</v>
      </c>
      <c r="AA20" s="11">
        <f t="shared" si="0"/>
        <v>8.6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0.11637931034482758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326</v>
      </c>
      <c r="AA21" s="11">
        <f t="shared" si="0"/>
        <v>13.6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7.3619631901840496E-2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404.9</v>
      </c>
      <c r="AA22" s="11">
        <f t="shared" si="0"/>
        <v>11.2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8.8910842183255123E-2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374</v>
      </c>
      <c r="AA23" s="11">
        <f t="shared" si="0"/>
        <v>8.6999999999999993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0.11497326203208556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635.1</v>
      </c>
      <c r="AA24" s="11">
        <f t="shared" si="0"/>
        <v>12.7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7.8727759407967252E-2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184.3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0.10309278350515463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295</v>
      </c>
      <c r="AA29" s="11">
        <f t="shared" si="0"/>
        <v>8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0.12542372881355932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190</v>
      </c>
      <c r="AA31" s="11">
        <f t="shared" si="0"/>
        <v>8.3000000000000007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0.12105263157894737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670</v>
      </c>
      <c r="AA32" s="11">
        <f t="shared" si="0"/>
        <v>16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6.2686567164179099E-2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224.6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0.11130899376669635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188.2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0.17003188097768332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184.2</v>
      </c>
      <c r="AA36" s="11">
        <f t="shared" si="0"/>
        <v>8.8000000000000007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0.11400651465798047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225</v>
      </c>
      <c r="AA38" s="11">
        <f t="shared" si="0"/>
        <v>9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0.1111111111111111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495.9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0.11494252873563218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242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0.23966942148760331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323</v>
      </c>
      <c r="AA45" s="11">
        <f t="shared" si="0"/>
        <v>12.9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7.7399380804953566E-2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232.7</v>
      </c>
      <c r="AA46" s="11">
        <f t="shared" si="0"/>
        <v>9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0.111731843575419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232</v>
      </c>
      <c r="AA47" s="11">
        <f t="shared" si="0"/>
        <v>10.1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9.9137931034482762E-2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326</v>
      </c>
      <c r="AA48" s="11">
        <f t="shared" si="0"/>
        <v>14.2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7.0552147239263799E-2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404.9</v>
      </c>
      <c r="AA49" s="11">
        <f t="shared" si="0"/>
        <v>10.4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9.6320079031859726E-2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374</v>
      </c>
      <c r="AA50" s="11">
        <f t="shared" si="0"/>
        <v>13.4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7.4866310160427801E-2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635.1</v>
      </c>
      <c r="AA51" s="11">
        <f t="shared" si="0"/>
        <v>16.3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6.140765233821445E-2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184.3</v>
      </c>
      <c r="AA54" s="11">
        <f t="shared" si="0"/>
        <v>4.9000000000000004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0.20618556701030927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295</v>
      </c>
      <c r="AA56" s="11">
        <f t="shared" si="0"/>
        <v>9.8000000000000007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0.10169491525423729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190</v>
      </c>
      <c r="AA58" s="11">
        <f t="shared" si="0"/>
        <v>9.5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0.10526315789473684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670</v>
      </c>
      <c r="AA59" s="11">
        <f t="shared" si="0"/>
        <v>15.2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6.5671641791044774E-2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224.6</v>
      </c>
      <c r="AA60" s="11">
        <f t="shared" si="0"/>
        <v>8.3000000000000007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0.12021371326803205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188.2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0.17003188097768332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184.2</v>
      </c>
      <c r="AA63" s="11">
        <f t="shared" si="0"/>
        <v>12.3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8.1433224755700334E-2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225</v>
      </c>
      <c r="AA65" s="11">
        <f t="shared" si="0"/>
        <v>11.3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8.8888888888888892E-2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495.9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0.11695906432748539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242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0.18595041322314049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323</v>
      </c>
      <c r="AA72" s="11">
        <f t="shared" si="3"/>
        <v>13.5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7.4303405572755415E-2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232.7</v>
      </c>
      <c r="AA73" s="11">
        <f t="shared" si="3"/>
        <v>9.6999999999999993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0.10313708637730985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232</v>
      </c>
      <c r="AA74" s="11">
        <f t="shared" si="3"/>
        <v>11.6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8.6206896551724144E-2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326</v>
      </c>
      <c r="AA75" s="11">
        <f t="shared" si="3"/>
        <v>13.6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7.3619631901840496E-2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404.9</v>
      </c>
      <c r="AA76" s="11">
        <f t="shared" si="3"/>
        <v>13.5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7.4092368486045945E-2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374</v>
      </c>
      <c r="AA77" s="11">
        <f t="shared" si="3"/>
        <v>15.6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6.4171122994652413E-2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635.1</v>
      </c>
      <c r="AA78" s="11">
        <f t="shared" si="3"/>
        <v>16.7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5.9833097150055109E-2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184.3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0.17905588714053172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295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0.13220338983050847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190</v>
      </c>
      <c r="AA85" s="11">
        <f t="shared" si="3"/>
        <v>12.7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7.8947368421052627E-2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670</v>
      </c>
      <c r="AA86" s="11">
        <f t="shared" si="3"/>
        <v>19.100000000000001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5.2238805970149252E-2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224.6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0.10240427426536064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188.2</v>
      </c>
      <c r="AA88" s="11">
        <f t="shared" si="3"/>
        <v>5.5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0.18065887353878854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184.2</v>
      </c>
      <c r="AA90" s="11">
        <f t="shared" si="3"/>
        <v>15.4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6.5146579804560262E-2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225</v>
      </c>
      <c r="AA92" s="11">
        <f t="shared" si="3"/>
        <v>12.5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0.08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495.9</v>
      </c>
      <c r="AA94" s="11">
        <f t="shared" si="3"/>
        <v>11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9.0744101633393831E-2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242</v>
      </c>
      <c r="AA96" s="11">
        <f t="shared" si="3"/>
        <v>6.1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0.16528925619834711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323</v>
      </c>
      <c r="AA99" s="11">
        <f t="shared" si="3"/>
        <v>17.899999999999999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5.5727554179566562E-2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232.7</v>
      </c>
      <c r="AA100" s="11">
        <f t="shared" si="3"/>
        <v>10.1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9.8839707778255265E-2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232</v>
      </c>
      <c r="AA101" s="11">
        <f t="shared" si="3"/>
        <v>10.1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9.9137931034482762E-2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326</v>
      </c>
      <c r="AA102" s="11">
        <f t="shared" si="3"/>
        <v>20.399999999999999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4.9079754601226995E-2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404.9</v>
      </c>
      <c r="AA103" s="11">
        <f t="shared" si="3"/>
        <v>18.399999999999999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5.4334403556433687E-2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374</v>
      </c>
      <c r="AA104" s="11">
        <f t="shared" si="3"/>
        <v>17.8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5.6149732620320858E-2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635.1</v>
      </c>
      <c r="AA105" s="11">
        <f t="shared" si="3"/>
        <v>18.7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5.3534876397417726E-2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184.3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0.16277807921866522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295</v>
      </c>
      <c r="AA110" s="11">
        <f t="shared" si="3"/>
        <v>14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7.1186440677966104E-2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190</v>
      </c>
      <c r="AA112" s="11">
        <f t="shared" si="3"/>
        <v>11.9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8.4210526315789472E-2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670</v>
      </c>
      <c r="AA113" s="11">
        <f t="shared" si="3"/>
        <v>19.100000000000001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5.2238805970149252E-2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224.6</v>
      </c>
      <c r="AA114" s="11">
        <f t="shared" si="3"/>
        <v>14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7.123775601068566E-2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188.2</v>
      </c>
      <c r="AA115" s="11">
        <f t="shared" si="3"/>
        <v>9.4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0.10626992561105209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184.2</v>
      </c>
      <c r="AA117" s="11">
        <f t="shared" si="3"/>
        <v>26.3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3.8002171552660155E-2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225</v>
      </c>
      <c r="AA119" s="11">
        <f t="shared" si="3"/>
        <v>16.100000000000001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6.222222222222222E-2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495.9</v>
      </c>
      <c r="AA121" s="11">
        <f t="shared" si="3"/>
        <v>11.8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8.4694494857834243E-2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242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0.19834710743801653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323</v>
      </c>
      <c r="AA126" s="11">
        <f t="shared" si="3"/>
        <v>23.1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4.3343653250773995E-2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232.7</v>
      </c>
      <c r="AA127" s="11">
        <f t="shared" si="3"/>
        <v>8.3000000000000007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0.12032660077352815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232</v>
      </c>
      <c r="AA128" s="11">
        <f t="shared" si="3"/>
        <v>13.6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7.3275862068965511E-2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326</v>
      </c>
      <c r="AA129" s="11">
        <f t="shared" si="3"/>
        <v>19.2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5.2147239263803678E-2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404.9</v>
      </c>
      <c r="AA130" s="11">
        <f t="shared" si="3"/>
        <v>18.399999999999999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5.4334403556433687E-2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374</v>
      </c>
      <c r="AA131" s="11">
        <f t="shared" ref="AA131:AA194" si="6">ROUND(IFERROR(Z131/M131,0),1)</f>
        <v>28.8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3.4759358288770054E-2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635.1</v>
      </c>
      <c r="AA132" s="11">
        <f t="shared" si="6"/>
        <v>26.5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3.7789324515824278E-2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184.3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9.2240911557243621E-2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295</v>
      </c>
      <c r="AA137" s="11">
        <f t="shared" si="6"/>
        <v>12.3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8.1355932203389825E-2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190</v>
      </c>
      <c r="AA139" s="11">
        <f t="shared" si="6"/>
        <v>11.9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8.4210526315789472E-2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670</v>
      </c>
      <c r="AA140" s="11">
        <f t="shared" si="6"/>
        <v>23.9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4.1791044776119404E-2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224.6</v>
      </c>
      <c r="AA141" s="11">
        <f t="shared" si="6"/>
        <v>10.7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9.3499554764024939E-2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188.2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0.1434643995749203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184.2</v>
      </c>
      <c r="AA144" s="11">
        <f t="shared" si="6"/>
        <v>11.5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8.6862106406080358E-2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225</v>
      </c>
      <c r="AA146" s="11">
        <f t="shared" si="6"/>
        <v>18.8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5.3333333333333337E-2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495.9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9.2760637225247036E-2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242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0.16942148760330578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323</v>
      </c>
      <c r="AA153" s="11">
        <f t="shared" si="6"/>
        <v>23.1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4.3343653250773995E-2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232.7</v>
      </c>
      <c r="AA154" s="11">
        <f t="shared" si="6"/>
        <v>7.5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0.13321873657069189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232</v>
      </c>
      <c r="AA155" s="11">
        <f t="shared" si="6"/>
        <v>12.9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7.7586206896551727E-2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326</v>
      </c>
      <c r="AA156" s="11">
        <f t="shared" si="6"/>
        <v>15.5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6.4417177914110432E-2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404.9</v>
      </c>
      <c r="AA157" s="11">
        <f t="shared" si="6"/>
        <v>17.600000000000001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5.6804149172635224E-2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374</v>
      </c>
      <c r="AA158" s="11">
        <f t="shared" si="6"/>
        <v>19.7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5.0802139037433157E-2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635.1</v>
      </c>
      <c r="AA159" s="11">
        <f t="shared" si="6"/>
        <v>25.4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3.9363879703983626E-2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184.3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0.10309278350515463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295</v>
      </c>
      <c r="AA164" s="11">
        <f t="shared" si="6"/>
        <v>10.5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9.4915254237288138E-2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190</v>
      </c>
      <c r="AA166" s="11">
        <f t="shared" si="6"/>
        <v>11.2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8.9473684210526316E-2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670</v>
      </c>
      <c r="AA167" s="11">
        <f t="shared" si="6"/>
        <v>22.3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4.4776119402985072E-2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224.6</v>
      </c>
      <c r="AA168" s="11">
        <f t="shared" si="6"/>
        <v>10.199999999999999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9.7951914514692789E-2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188.2</v>
      </c>
      <c r="AA169" s="11">
        <f t="shared" si="6"/>
        <v>7.2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0.13815090329436769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184.2</v>
      </c>
      <c r="AA171" s="11">
        <f t="shared" si="6"/>
        <v>11.5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8.6862106406080358E-2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225</v>
      </c>
      <c r="AA173" s="11">
        <f t="shared" si="6"/>
        <v>17.3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5.7777777777777775E-2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495.9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9.2760637225247036E-2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242</v>
      </c>
      <c r="AA177" s="11">
        <f t="shared" si="6"/>
        <v>5.6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0.17768595041322313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323</v>
      </c>
      <c r="AA180" s="11">
        <f t="shared" si="6"/>
        <v>21.5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4.6439628482972138E-2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232.7</v>
      </c>
      <c r="AA181" s="11">
        <f t="shared" si="6"/>
        <v>9.3000000000000007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0.10743446497636443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232</v>
      </c>
      <c r="AA182" s="11">
        <f t="shared" si="6"/>
        <v>11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9.0517241379310345E-2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326</v>
      </c>
      <c r="AA183" s="11">
        <f t="shared" si="6"/>
        <v>16.3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6.1349693251533742E-2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404.9</v>
      </c>
      <c r="AA184" s="11">
        <f t="shared" si="6"/>
        <v>17.600000000000001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5.6804149172635224E-2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374</v>
      </c>
      <c r="AA185" s="11">
        <f t="shared" si="6"/>
        <v>18.7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5.3475935828877004E-2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635.1</v>
      </c>
      <c r="AA186" s="11">
        <f t="shared" si="6"/>
        <v>25.4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3.9363879703983626E-2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184.3</v>
      </c>
      <c r="AA189" s="11">
        <f t="shared" si="6"/>
        <v>13.2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7.5963103635377102E-2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295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0.14576271186440679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190</v>
      </c>
      <c r="AA193" s="11">
        <f t="shared" si="6"/>
        <v>15.8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6.3157894736842107E-2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670</v>
      </c>
      <c r="AA194" s="11">
        <f t="shared" si="6"/>
        <v>20.3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4.9253731343283584E-2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224.6</v>
      </c>
      <c r="AA195" s="11">
        <f t="shared" ref="AA195:AA258" si="9">ROUND(IFERROR(Z195/M195,0),1)</f>
        <v>10.199999999999999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9.7951914514692789E-2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188.2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0.15940488841657813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184.2</v>
      </c>
      <c r="AA198" s="11">
        <f t="shared" si="9"/>
        <v>13.2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7.600434310532031E-2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225</v>
      </c>
      <c r="AA200" s="11">
        <f t="shared" si="9"/>
        <v>15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6.6666666666666666E-2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495.9</v>
      </c>
      <c r="AA202" s="11">
        <f t="shared" si="9"/>
        <v>9.9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0.10082677959265982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242</v>
      </c>
      <c r="AA204" s="11">
        <f t="shared" si="9"/>
        <v>6.5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0.15289256198347106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323</v>
      </c>
      <c r="AA207" s="11">
        <f t="shared" si="9"/>
        <v>32.299999999999997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3.0959752321981424E-2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232.7</v>
      </c>
      <c r="AA208" s="11">
        <f t="shared" si="9"/>
        <v>11.1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9.0244950580146116E-2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232</v>
      </c>
      <c r="AA209" s="11">
        <f t="shared" si="9"/>
        <v>9.6999999999999993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0.10344827586206896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326</v>
      </c>
      <c r="AA210" s="11">
        <f t="shared" si="9"/>
        <v>15.5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6.4417177914110432E-2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404.9</v>
      </c>
      <c r="AA211" s="11">
        <f t="shared" si="9"/>
        <v>17.600000000000001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5.6804149172635224E-2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374</v>
      </c>
      <c r="AA212" s="11">
        <f t="shared" si="9"/>
        <v>17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5.8823529411764705E-2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635.1</v>
      </c>
      <c r="AA213" s="11">
        <f t="shared" si="9"/>
        <v>25.4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3.9363879703983626E-2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184.3</v>
      </c>
      <c r="AA216" s="11">
        <f t="shared" si="9"/>
        <v>13.2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7.5963103635377102E-2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295</v>
      </c>
      <c r="AA218" s="11">
        <f t="shared" si="9"/>
        <v>15.5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6.4406779661016947E-2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190</v>
      </c>
      <c r="AA220" s="11">
        <f t="shared" si="9"/>
        <v>11.9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8.4210526315789472E-2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670</v>
      </c>
      <c r="AA221" s="11">
        <f t="shared" si="9"/>
        <v>27.9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3.5820895522388062E-2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224.6</v>
      </c>
      <c r="AA222" s="11">
        <f t="shared" si="9"/>
        <v>11.2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8.9047195013357075E-2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188.2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0.11689691817215729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184.2</v>
      </c>
      <c r="AA225" s="11">
        <f t="shared" si="9"/>
        <v>9.1999999999999993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0.10857763300760044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225</v>
      </c>
      <c r="AA227" s="11">
        <f t="shared" si="9"/>
        <v>11.8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8.4444444444444447E-2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495.9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9.2760637225247036E-2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242</v>
      </c>
      <c r="AA231" s="11">
        <f t="shared" si="9"/>
        <v>6.1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0.16528925619834711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323</v>
      </c>
      <c r="AA234" s="11">
        <f t="shared" si="9"/>
        <v>12.4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8.0495356037151702E-2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232.7</v>
      </c>
      <c r="AA235" s="11">
        <f t="shared" si="9"/>
        <v>10.1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9.8839707778255265E-2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232</v>
      </c>
      <c r="AA236" s="11">
        <f t="shared" si="9"/>
        <v>11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9.0517241379310345E-2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326</v>
      </c>
      <c r="AA237" s="11">
        <f t="shared" si="9"/>
        <v>14.2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7.0552147239263799E-2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404.9</v>
      </c>
      <c r="AA238" s="11">
        <f t="shared" si="9"/>
        <v>31.1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3.2106693010619906E-2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374</v>
      </c>
      <c r="AA239" s="11">
        <f t="shared" si="9"/>
        <v>26.7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3.7433155080213901E-2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635.1</v>
      </c>
      <c r="AA240" s="11">
        <f t="shared" si="9"/>
        <v>21.9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4.5662100456621002E-2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184.3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0.16820401519262071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295</v>
      </c>
      <c r="AA245" s="11">
        <f t="shared" si="9"/>
        <v>9.1999999999999993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0.10847457627118644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190</v>
      </c>
      <c r="AA247" s="11">
        <f t="shared" si="9"/>
        <v>10.6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9.4736842105263161E-2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670</v>
      </c>
      <c r="AA248" s="11">
        <f t="shared" si="9"/>
        <v>19.100000000000001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5.2238805970149252E-2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224.6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0.1068566340160285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188.2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0.17003188097768332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184.2</v>
      </c>
      <c r="AA252" s="11">
        <f t="shared" si="9"/>
        <v>9.6999999999999993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0.10314875135722042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225</v>
      </c>
      <c r="AA254" s="11">
        <f t="shared" si="9"/>
        <v>11.8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8.4444444444444447E-2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495.9</v>
      </c>
      <c r="AA256" s="11">
        <f t="shared" si="9"/>
        <v>10.3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9.6793708408953419E-2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242</v>
      </c>
      <c r="AA258" s="11">
        <f t="shared" si="9"/>
        <v>7.1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0.14049586776859505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323</v>
      </c>
      <c r="AA261" s="11">
        <f t="shared" si="12"/>
        <v>9.5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0.10526315789473684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232.7</v>
      </c>
      <c r="AA262" s="11">
        <f t="shared" si="12"/>
        <v>10.1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9.8839707778255265E-2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232</v>
      </c>
      <c r="AA263" s="11">
        <f t="shared" si="12"/>
        <v>8.9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0.11206896551724138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326</v>
      </c>
      <c r="AA264" s="11">
        <f t="shared" si="12"/>
        <v>13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7.6687116564417179E-2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404.9</v>
      </c>
      <c r="AA265" s="11">
        <f t="shared" si="12"/>
        <v>16.899999999999999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5.9273894788836753E-2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374</v>
      </c>
      <c r="AA266" s="11">
        <f t="shared" si="12"/>
        <v>15.6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6.4171122994652413E-2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635.1</v>
      </c>
      <c r="AA267" s="11">
        <f t="shared" si="12"/>
        <v>21.9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4.5662100456621002E-2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184.3</v>
      </c>
      <c r="AA270" s="11">
        <f t="shared" si="12"/>
        <v>7.4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0.13564839934888767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295</v>
      </c>
      <c r="AA272" s="11">
        <f t="shared" si="12"/>
        <v>8.9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0.11186440677966102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190</v>
      </c>
      <c r="AA274" s="11">
        <f t="shared" si="12"/>
        <v>11.2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8.9473684210526316E-2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670</v>
      </c>
      <c r="AA275" s="11">
        <f t="shared" si="12"/>
        <v>18.600000000000001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5.3731343283582089E-2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224.6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0.1068566340160285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188.2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0.17003188097768332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184.2</v>
      </c>
      <c r="AA279" s="11">
        <f t="shared" si="12"/>
        <v>12.3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8.1433224755700334E-2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225</v>
      </c>
      <c r="AA281" s="11">
        <f t="shared" si="12"/>
        <v>10.7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9.3333333333333338E-2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495.9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9.4777172817100228E-2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242</v>
      </c>
      <c r="AA285" s="11">
        <f t="shared" si="12"/>
        <v>7.8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0.128099173553719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323</v>
      </c>
      <c r="AA288" s="11">
        <f t="shared" si="12"/>
        <v>9.5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0.10526315789473684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232.7</v>
      </c>
      <c r="AA289" s="11">
        <f t="shared" si="12"/>
        <v>10.1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9.8839707778255265E-2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232</v>
      </c>
      <c r="AA290" s="11">
        <f t="shared" si="12"/>
        <v>10.5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9.4827586206896547E-2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326</v>
      </c>
      <c r="AA291" s="11">
        <f t="shared" si="12"/>
        <v>12.5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7.9754601226993863E-2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404.9</v>
      </c>
      <c r="AA292" s="11">
        <f t="shared" si="12"/>
        <v>16.2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6.1743640405038283E-2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374</v>
      </c>
      <c r="AA293" s="11">
        <f t="shared" si="12"/>
        <v>15.6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6.4171122994652413E-2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635.1</v>
      </c>
      <c r="AA294" s="11">
        <f t="shared" si="12"/>
        <v>21.9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4.5662100456621002E-2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184.3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0.11937059142702115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295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0.15254237288135594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190</v>
      </c>
      <c r="AA301" s="11">
        <f t="shared" si="12"/>
        <v>11.2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8.9473684210526316E-2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670</v>
      </c>
      <c r="AA302" s="11">
        <f t="shared" si="12"/>
        <v>17.600000000000001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5.6716417910447764E-2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224.6</v>
      </c>
      <c r="AA303" s="11">
        <f t="shared" si="12"/>
        <v>8.3000000000000007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0.12021371326803205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188.2</v>
      </c>
      <c r="AA304" s="11">
        <f t="shared" si="12"/>
        <v>5.7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0.17534537725823593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184.2</v>
      </c>
      <c r="AA306" s="11">
        <f t="shared" si="12"/>
        <v>12.3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8.1433224755700334E-2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225</v>
      </c>
      <c r="AA308" s="11">
        <f t="shared" si="12"/>
        <v>11.3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8.8888888888888892E-2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495.9</v>
      </c>
      <c r="AA310" s="11">
        <f t="shared" si="12"/>
        <v>10.3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9.6793708408953419E-2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242</v>
      </c>
      <c r="AA312" s="11">
        <f t="shared" si="12"/>
        <v>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0.1115702479338843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323</v>
      </c>
      <c r="AA315" s="11">
        <f t="shared" si="12"/>
        <v>10.4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9.5975232198142413E-2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232.7</v>
      </c>
      <c r="AA316" s="11">
        <f t="shared" si="12"/>
        <v>9.6999999999999993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0.10313708637730985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232</v>
      </c>
      <c r="AA317" s="11">
        <f t="shared" si="12"/>
        <v>9.3000000000000007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0.10775862068965517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326</v>
      </c>
      <c r="AA318" s="11">
        <f t="shared" si="12"/>
        <v>13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7.6687116564417179E-2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404.9</v>
      </c>
      <c r="AA319" s="11">
        <f t="shared" si="12"/>
        <v>15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6.6683131637441342E-2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374</v>
      </c>
      <c r="AA320" s="11">
        <f t="shared" si="12"/>
        <v>14.4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6.9518716577540107E-2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635.1</v>
      </c>
      <c r="AA321" s="11">
        <f t="shared" si="12"/>
        <v>20.5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4.881121083293969E-2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184.3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0.12479652740097666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295</v>
      </c>
      <c r="AA326" s="11">
        <f t="shared" si="15"/>
        <v>13.4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7.4576271186440682E-2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190</v>
      </c>
      <c r="AA328" s="11">
        <f t="shared" si="15"/>
        <v>11.9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8.4210526315789472E-2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670</v>
      </c>
      <c r="AA329" s="11">
        <f t="shared" si="15"/>
        <v>20.3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4.9253731343283584E-2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224.6</v>
      </c>
      <c r="AA330" s="11">
        <f t="shared" si="15"/>
        <v>8.6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0.1157613535173642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188.2</v>
      </c>
      <c r="AA331" s="11">
        <f t="shared" si="15"/>
        <v>5.7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0.17534537725823593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184.2</v>
      </c>
      <c r="AA333" s="11">
        <f t="shared" si="15"/>
        <v>10.8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9.2290988056460369E-2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225</v>
      </c>
      <c r="AA335" s="11">
        <f t="shared" si="15"/>
        <v>12.5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0.08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495.9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8.872756604154064E-2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242</v>
      </c>
      <c r="AA339" s="11">
        <f t="shared" si="15"/>
        <v>10.1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9.9173553719008267E-2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323</v>
      </c>
      <c r="AA342" s="11">
        <f t="shared" si="15"/>
        <v>7.7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0.13003095975232198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232.7</v>
      </c>
      <c r="AA343" s="11">
        <f t="shared" si="15"/>
        <v>8.3000000000000007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0.12032660077352815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232</v>
      </c>
      <c r="AA344" s="11">
        <f t="shared" si="15"/>
        <v>8.6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0.11637931034482758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326</v>
      </c>
      <c r="AA345" s="11">
        <f t="shared" si="15"/>
        <v>12.1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8.2822085889570546E-2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404.9</v>
      </c>
      <c r="AA346" s="11">
        <f t="shared" si="15"/>
        <v>19.3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5.1864657940232158E-2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374</v>
      </c>
      <c r="AA347" s="11">
        <f t="shared" si="15"/>
        <v>16.3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6.1497326203208559E-2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635.1</v>
      </c>
      <c r="AA348" s="11">
        <f t="shared" si="15"/>
        <v>19.8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5.0385766021099038E-2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184.3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0.13022246337493218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295</v>
      </c>
      <c r="AA353" s="11">
        <f t="shared" si="15"/>
        <v>9.8000000000000007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0.10169491525423729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190</v>
      </c>
      <c r="AA355" s="11">
        <f t="shared" si="15"/>
        <v>11.9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8.4210526315789472E-2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670</v>
      </c>
      <c r="AA356" s="11">
        <f t="shared" si="15"/>
        <v>19.100000000000001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5.2238805970149252E-2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224.6</v>
      </c>
      <c r="AA357" s="11">
        <f t="shared" si="15"/>
        <v>12.5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8.0142475512021374E-2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188.2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0.19659936238044634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184.2</v>
      </c>
      <c r="AA359" s="11">
        <f t="shared" si="15"/>
        <v>10.8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9.2290988056460369E-2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225</v>
      </c>
      <c r="AA361" s="11">
        <f t="shared" si="15"/>
        <v>11.8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8.4444444444444447E-2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495.9</v>
      </c>
      <c r="AA363" s="11">
        <f t="shared" si="15"/>
        <v>12.4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8.0661423674127847E-2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242</v>
      </c>
      <c r="AA365" s="11">
        <f t="shared" si="15"/>
        <v>8.6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0.11570247933884298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323</v>
      </c>
      <c r="AA368" s="11">
        <f t="shared" si="15"/>
        <v>7.9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0.12693498452012383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232.7</v>
      </c>
      <c r="AA369" s="11">
        <f t="shared" si="15"/>
        <v>10.1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9.8839707778255265E-2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232</v>
      </c>
      <c r="AA370" s="11">
        <f t="shared" si="15"/>
        <v>10.1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9.9137931034482762E-2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326</v>
      </c>
      <c r="AA371" s="11">
        <f t="shared" si="15"/>
        <v>12.5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7.9754601226993863E-2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404.9</v>
      </c>
      <c r="AA372" s="11">
        <f t="shared" si="15"/>
        <v>18.399999999999999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5.4334403556433687E-2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374</v>
      </c>
      <c r="AA373" s="11">
        <f t="shared" si="15"/>
        <v>17.8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5.6149732620320858E-2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635.1</v>
      </c>
      <c r="AA374" s="11">
        <f t="shared" si="15"/>
        <v>20.5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4.881121083293969E-2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184.3</v>
      </c>
      <c r="AA377" s="11">
        <f t="shared" si="15"/>
        <v>8.8000000000000007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0.11394465545306565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295</v>
      </c>
      <c r="AA379" s="11">
        <f t="shared" si="15"/>
        <v>11.8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8.4745762711864403E-2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190</v>
      </c>
      <c r="AA381" s="11">
        <f t="shared" si="15"/>
        <v>11.2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8.9473684210526316E-2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670</v>
      </c>
      <c r="AA382" s="11">
        <f t="shared" si="15"/>
        <v>18.100000000000001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5.5223880597014927E-2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224.6</v>
      </c>
      <c r="AA383" s="11">
        <f t="shared" si="15"/>
        <v>11.8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8.4594835262689225E-2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188.2</v>
      </c>
      <c r="AA384" s="11">
        <f t="shared" si="15"/>
        <v>5.7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0.17534537725823593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184.2</v>
      </c>
      <c r="AA385" s="11">
        <f t="shared" si="15"/>
        <v>13.2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7.600434310532031E-2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225</v>
      </c>
      <c r="AA387" s="11">
        <f t="shared" ref="AA387:AA450" si="18">ROUND(IFERROR(Z387/M387,0),1)</f>
        <v>12.5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0.08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495.9</v>
      </c>
      <c r="AA389" s="11">
        <f t="shared" si="18"/>
        <v>11.8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8.4694494857834243E-2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242</v>
      </c>
      <c r="AA391" s="11">
        <f t="shared" si="18"/>
        <v>10.1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9.9173553719008267E-2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323</v>
      </c>
      <c r="AA394" s="11">
        <f t="shared" si="18"/>
        <v>9.5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0.10526315789473684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232.7</v>
      </c>
      <c r="AA395" s="11">
        <f t="shared" si="18"/>
        <v>12.9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7.7352814782982379E-2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232</v>
      </c>
      <c r="AA396" s="11">
        <f t="shared" si="18"/>
        <v>12.2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8.1896551724137928E-2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326</v>
      </c>
      <c r="AA397" s="11">
        <f t="shared" si="18"/>
        <v>13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7.6687116564417179E-2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404.9</v>
      </c>
      <c r="AA398" s="11">
        <f t="shared" si="18"/>
        <v>19.3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5.1864657940232158E-2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374</v>
      </c>
      <c r="AA399" s="11">
        <f t="shared" si="18"/>
        <v>20.8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4.8128342245989303E-2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635.1</v>
      </c>
      <c r="AA400" s="11">
        <f t="shared" si="18"/>
        <v>21.2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4.723665564478035E-2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184.3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0.10309278350515463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295</v>
      </c>
      <c r="AA405" s="11">
        <f t="shared" si="18"/>
        <v>8.9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0.11186440677966102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190</v>
      </c>
      <c r="AA407" s="11">
        <f t="shared" si="18"/>
        <v>15.8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6.3157894736842107E-2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670</v>
      </c>
      <c r="AA408" s="11">
        <f t="shared" si="18"/>
        <v>23.1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4.3283582089552242E-2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224.6</v>
      </c>
      <c r="AA409" s="11">
        <f t="shared" si="18"/>
        <v>14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7.123775601068566E-2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188.2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0.1434643995749203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184.2</v>
      </c>
      <c r="AA411" s="11">
        <f t="shared" si="18"/>
        <v>18.399999999999999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5.428881650380022E-2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225</v>
      </c>
      <c r="AA413" s="11">
        <f t="shared" si="18"/>
        <v>15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6.6666666666666666E-2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495.9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7.0578745714861876E-2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242</v>
      </c>
      <c r="AA417" s="11">
        <f t="shared" si="18"/>
        <v>10.5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9.5041322314049589E-2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323</v>
      </c>
      <c r="AA420" s="11">
        <f t="shared" si="18"/>
        <v>10.1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9.9071207430340563E-2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232.7</v>
      </c>
      <c r="AA421" s="11">
        <f t="shared" si="18"/>
        <v>14.5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6.8758057584873231E-2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232</v>
      </c>
      <c r="AA422" s="11">
        <f t="shared" si="18"/>
        <v>14.5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6.8965517241379309E-2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326</v>
      </c>
      <c r="AA423" s="11">
        <f t="shared" si="18"/>
        <v>17.2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5.8282208588957052E-2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404.9</v>
      </c>
      <c r="AA424" s="11">
        <f t="shared" si="18"/>
        <v>23.8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4.1985675475426032E-2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374</v>
      </c>
      <c r="AA425" s="11">
        <f t="shared" si="18"/>
        <v>17.8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5.6149732620320858E-2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635.1</v>
      </c>
      <c r="AA426" s="11">
        <f t="shared" si="18"/>
        <v>25.4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3.9363879703983626E-2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184.3</v>
      </c>
      <c r="AA429" s="11">
        <f t="shared" si="18"/>
        <v>14.2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7.0537167661421596E-2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295</v>
      </c>
      <c r="AA431" s="11">
        <f t="shared" si="18"/>
        <v>29.5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3.3898305084745763E-2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190</v>
      </c>
      <c r="AA433" s="11">
        <f t="shared" si="18"/>
        <v>8.3000000000000007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0.12105263157894737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670</v>
      </c>
      <c r="AA434" s="11">
        <f t="shared" si="18"/>
        <v>41.9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2.3880597014925373E-2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224.6</v>
      </c>
      <c r="AA435" s="11">
        <f t="shared" si="18"/>
        <v>10.199999999999999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9.7951914514692789E-2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188.2</v>
      </c>
      <c r="AA436" s="11">
        <f t="shared" si="18"/>
        <v>11.8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8.501594048884166E-2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184.2</v>
      </c>
      <c r="AA437" s="11">
        <f t="shared" si="18"/>
        <v>9.6999999999999993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0.10314875135722042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225</v>
      </c>
      <c r="AA439" s="11">
        <f t="shared" si="18"/>
        <v>13.2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7.5555555555555556E-2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495.9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8.2677959265981052E-2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242</v>
      </c>
      <c r="AA443" s="11">
        <f t="shared" si="18"/>
        <v>12.7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7.8512396694214878E-2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323</v>
      </c>
      <c r="AA446" s="11">
        <f t="shared" si="18"/>
        <v>7.7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0.13003095975232198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232.7</v>
      </c>
      <c r="AA447" s="11">
        <f t="shared" si="18"/>
        <v>11.6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8.5947571981091542E-2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232</v>
      </c>
      <c r="AA448" s="11">
        <f t="shared" si="18"/>
        <v>8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0.125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326</v>
      </c>
      <c r="AA449" s="11">
        <f t="shared" si="18"/>
        <v>19.2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5.2147239263803678E-2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404.9</v>
      </c>
      <c r="AA450" s="11">
        <f t="shared" si="18"/>
        <v>45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2.2227710545813781E-2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374</v>
      </c>
      <c r="AA451" s="11">
        <f t="shared" ref="AA451:AA514" si="21">ROUND(IFERROR(Z451/M451,0),1)</f>
        <v>18.7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5.3475935828877004E-2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635.1</v>
      </c>
      <c r="AA452" s="11">
        <f t="shared" si="21"/>
        <v>31.8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3.1491103763186902E-2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184.3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0.17905588714053172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295</v>
      </c>
      <c r="AA457" s="11">
        <f t="shared" si="21"/>
        <v>21.1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4.7457627118644069E-2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190</v>
      </c>
      <c r="AA459" s="11">
        <f t="shared" si="21"/>
        <v>10.6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9.4736842105263161E-2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670</v>
      </c>
      <c r="AA460" s="11">
        <f t="shared" si="21"/>
        <v>30.5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3.2835820895522387E-2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224.6</v>
      </c>
      <c r="AA461" s="11">
        <f t="shared" si="21"/>
        <v>10.7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9.3499554764024939E-2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188.2</v>
      </c>
      <c r="AA462" s="11">
        <f t="shared" si="21"/>
        <v>15.7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6.3761955366631248E-2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184.2</v>
      </c>
      <c r="AA463" s="11">
        <f t="shared" si="21"/>
        <v>10.199999999999999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9.7719869706840393E-2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225</v>
      </c>
      <c r="AA465" s="11">
        <f t="shared" si="21"/>
        <v>12.5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0.08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495.9</v>
      </c>
      <c r="AA467" s="11">
        <f t="shared" si="21"/>
        <v>16.5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6.0496067755595892E-2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242</v>
      </c>
      <c r="AA469" s="11">
        <f t="shared" si="21"/>
        <v>11.5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8.6776859504132234E-2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323</v>
      </c>
      <c r="AA472" s="11">
        <f t="shared" si="21"/>
        <v>9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0.11145510835913312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232.7</v>
      </c>
      <c r="AA473" s="11">
        <f t="shared" si="21"/>
        <v>10.6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9.454232917920069E-2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232</v>
      </c>
      <c r="AA474" s="11">
        <f t="shared" si="21"/>
        <v>10.1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9.9137931034482762E-2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326</v>
      </c>
      <c r="AA475" s="11">
        <f t="shared" si="21"/>
        <v>14.8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6.7484662576687116E-2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404.9</v>
      </c>
      <c r="AA476" s="11">
        <f t="shared" si="21"/>
        <v>36.799999999999997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2.7167201778216844E-2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374</v>
      </c>
      <c r="AA477" s="11">
        <f t="shared" si="21"/>
        <v>19.7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5.0802139037433157E-2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635.1</v>
      </c>
      <c r="AA478" s="11">
        <f t="shared" si="21"/>
        <v>37.4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2.6767438198708863E-2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184.3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0.14650027129679868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295</v>
      </c>
      <c r="AA483" s="11">
        <f t="shared" si="21"/>
        <v>19.7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5.0847457627118647E-2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190</v>
      </c>
      <c r="AA485" s="11">
        <f t="shared" si="21"/>
        <v>10.6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9.4736842105263161E-2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670</v>
      </c>
      <c r="AA486" s="11">
        <f t="shared" si="21"/>
        <v>30.5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3.2835820895522387E-2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224.6</v>
      </c>
      <c r="AA487" s="11">
        <f t="shared" si="21"/>
        <v>10.199999999999999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9.7951914514692789E-2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188.2</v>
      </c>
      <c r="AA488" s="11">
        <f t="shared" si="21"/>
        <v>11.8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8.501594048884166E-2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184.2</v>
      </c>
      <c r="AA489" s="11">
        <f t="shared" si="21"/>
        <v>10.8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9.2290988056460369E-2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225</v>
      </c>
      <c r="AA491" s="11">
        <f t="shared" si="21"/>
        <v>11.8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8.4444444444444447E-2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495.9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7.2595281306715068E-2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242</v>
      </c>
      <c r="AA495" s="11">
        <f t="shared" si="21"/>
        <v>10.1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9.9173553719008267E-2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323</v>
      </c>
      <c r="AA498" s="11">
        <f t="shared" si="21"/>
        <v>9.1999999999999993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0.10835913312693499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232.7</v>
      </c>
      <c r="AA499" s="11">
        <f t="shared" si="21"/>
        <v>11.1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9.0244950580146116E-2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232</v>
      </c>
      <c r="AA500" s="11">
        <f t="shared" si="21"/>
        <v>10.1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9.9137931034482762E-2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326</v>
      </c>
      <c r="AA501" s="11">
        <f t="shared" si="21"/>
        <v>12.5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7.9754601226993863E-2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404.9</v>
      </c>
      <c r="AA502" s="11">
        <f t="shared" si="21"/>
        <v>33.700000000000003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2.9636947394418377E-2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374</v>
      </c>
      <c r="AA503" s="11">
        <f t="shared" si="21"/>
        <v>15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6.684491978609626E-2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635.1</v>
      </c>
      <c r="AA504" s="11">
        <f t="shared" si="21"/>
        <v>35.299999999999997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2.834199338686821E-2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184.3</v>
      </c>
      <c r="AA507" s="11">
        <f t="shared" si="21"/>
        <v>7.4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0.13564839934888767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295</v>
      </c>
      <c r="AA509" s="11">
        <f t="shared" si="21"/>
        <v>14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7.1186440677966104E-2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190</v>
      </c>
      <c r="AA511" s="11">
        <f t="shared" si="21"/>
        <v>14.6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6.8421052631578952E-2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670</v>
      </c>
      <c r="AA512" s="11">
        <f t="shared" si="21"/>
        <v>33.5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2.9850746268656716E-2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224.6</v>
      </c>
      <c r="AA513" s="11">
        <f t="shared" si="21"/>
        <v>11.8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8.4594835262689225E-2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188.2</v>
      </c>
      <c r="AA514" s="11">
        <f t="shared" si="21"/>
        <v>6.7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0.14877789585547291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184.2</v>
      </c>
      <c r="AA515" s="11">
        <f t="shared" ref="AA515:AA578" si="24">ROUND(IFERROR(Z515/M515,0),1)</f>
        <v>13.2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7.600434310532031E-2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225</v>
      </c>
      <c r="AA517" s="11">
        <f t="shared" si="24"/>
        <v>12.5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0.08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495.9</v>
      </c>
      <c r="AA519" s="11">
        <f t="shared" si="24"/>
        <v>15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6.654567453115548E-2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242</v>
      </c>
      <c r="AA521" s="11">
        <f t="shared" si="24"/>
        <v>10.1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9.9173553719008267E-2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323</v>
      </c>
      <c r="AA524" s="11">
        <f t="shared" si="24"/>
        <v>11.5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8.6687306501547989E-2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232.7</v>
      </c>
      <c r="AA525" s="11">
        <f t="shared" si="24"/>
        <v>13.7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7.3055436183927805E-2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232</v>
      </c>
      <c r="AA526" s="11">
        <f t="shared" si="24"/>
        <v>11.6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8.6206896551724144E-2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326</v>
      </c>
      <c r="AA527" s="11">
        <f t="shared" si="24"/>
        <v>13.6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7.3619631901840496E-2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404.9</v>
      </c>
      <c r="AA528" s="11">
        <f t="shared" si="24"/>
        <v>40.5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2.4697456162015314E-2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374</v>
      </c>
      <c r="AA529" s="11">
        <f t="shared" si="24"/>
        <v>14.4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6.9518716577540107E-2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635.1</v>
      </c>
      <c r="AA530" s="11">
        <f t="shared" si="24"/>
        <v>39.700000000000003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2.5192883010549519E-2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184.3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9.7666847531199127E-2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295</v>
      </c>
      <c r="AA535" s="11">
        <f t="shared" si="24"/>
        <v>29.5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3.3898305084745763E-2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190</v>
      </c>
      <c r="AA537" s="11">
        <f t="shared" si="24"/>
        <v>8.6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0.11578947368421053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670</v>
      </c>
      <c r="AA538" s="11">
        <f t="shared" si="24"/>
        <v>25.8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3.880597014925373E-2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224.6</v>
      </c>
      <c r="AA539" s="11">
        <f t="shared" si="24"/>
        <v>10.7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9.3499554764024939E-2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188.2</v>
      </c>
      <c r="AA540" s="11">
        <f t="shared" si="24"/>
        <v>11.1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9.032943676939427E-2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184.2</v>
      </c>
      <c r="AA541" s="11">
        <f t="shared" si="24"/>
        <v>11.5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8.6862106406080358E-2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225</v>
      </c>
      <c r="AA543" s="11">
        <f t="shared" si="24"/>
        <v>9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0.1111111111111111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495.9</v>
      </c>
      <c r="AA545" s="11">
        <f t="shared" si="24"/>
        <v>15.5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6.4529138939302289E-2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242</v>
      </c>
      <c r="AA547" s="11">
        <f t="shared" si="24"/>
        <v>10.1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9.9173553719008267E-2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323</v>
      </c>
      <c r="AA550" s="11">
        <f t="shared" si="24"/>
        <v>7.9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0.12693498452012383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232.7</v>
      </c>
      <c r="AA551" s="11">
        <f t="shared" si="24"/>
        <v>9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0.111731843575419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232</v>
      </c>
      <c r="AA552" s="11">
        <f t="shared" si="24"/>
        <v>9.6999999999999993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0.10344827586206896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326</v>
      </c>
      <c r="AA553" s="11">
        <f t="shared" si="24"/>
        <v>14.2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7.0552147239263799E-2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404.9</v>
      </c>
      <c r="AA554" s="11">
        <f t="shared" si="24"/>
        <v>25.3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3.9515929859224502E-2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374</v>
      </c>
      <c r="AA555" s="11">
        <f t="shared" si="24"/>
        <v>10.7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9.3582887700534759E-2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635.1</v>
      </c>
      <c r="AA556" s="11">
        <f t="shared" si="24"/>
        <v>28.9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3.464021413950559E-2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184.3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0.10851871947911014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295</v>
      </c>
      <c r="AA561" s="11">
        <f t="shared" si="24"/>
        <v>17.399999999999999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5.7627118644067797E-2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190</v>
      </c>
      <c r="AA563" s="11">
        <f t="shared" si="24"/>
        <v>11.2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8.9473684210526316E-2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670</v>
      </c>
      <c r="AA564" s="11">
        <f t="shared" si="24"/>
        <v>37.200000000000003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2.6865671641791045E-2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224.6</v>
      </c>
      <c r="AA565" s="11">
        <f t="shared" si="24"/>
        <v>10.199999999999999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9.7951914514692789E-2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188.2</v>
      </c>
      <c r="AA566" s="11">
        <f t="shared" si="24"/>
        <v>17.100000000000001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5.8448459086078645E-2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184.2</v>
      </c>
      <c r="AA567" s="11">
        <f t="shared" si="24"/>
        <v>14.2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7.0575461454940286E-2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225</v>
      </c>
      <c r="AA569" s="11">
        <f t="shared" si="24"/>
        <v>11.3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8.8888888888888892E-2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495.9</v>
      </c>
      <c r="AA571" s="11">
        <f t="shared" si="24"/>
        <v>20.7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4.8396854204476709E-2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242</v>
      </c>
      <c r="AA573" s="11">
        <f t="shared" si="24"/>
        <v>12.1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8.2644628099173556E-2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323</v>
      </c>
      <c r="AA576" s="11">
        <f t="shared" si="24"/>
        <v>7.7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0.13003095975232198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232.7</v>
      </c>
      <c r="AA577" s="11">
        <f t="shared" si="24"/>
        <v>12.2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8.1650193382036967E-2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232</v>
      </c>
      <c r="AA578" s="11">
        <f t="shared" si="24"/>
        <v>12.9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7.7586206896551727E-2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326</v>
      </c>
      <c r="AA579" s="11">
        <f t="shared" ref="AA579:AA642" si="27">ROUND(IFERROR(Z579/M579,0),1)</f>
        <v>17.2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5.8282208588957052E-2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404.9</v>
      </c>
      <c r="AA580" s="11">
        <f t="shared" si="27"/>
        <v>25.3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3.9515929859224502E-2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374</v>
      </c>
      <c r="AA581" s="11">
        <f t="shared" si="27"/>
        <v>15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6.684491978609626E-2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635.1</v>
      </c>
      <c r="AA582" s="11">
        <f t="shared" si="27"/>
        <v>27.6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3.6214769327664931E-2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184.3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0.10851871947911014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295</v>
      </c>
      <c r="AA587" s="11">
        <f t="shared" si="27"/>
        <v>19.7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5.0847457627118647E-2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190</v>
      </c>
      <c r="AA589" s="11">
        <f t="shared" si="27"/>
        <v>12.7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7.8947368421052627E-2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670</v>
      </c>
      <c r="AA590" s="11">
        <f t="shared" si="27"/>
        <v>31.9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3.134328358208955E-2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224.6</v>
      </c>
      <c r="AA591" s="11">
        <f t="shared" si="27"/>
        <v>10.7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9.3499554764024939E-2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188.2</v>
      </c>
      <c r="AA592" s="11">
        <f t="shared" si="27"/>
        <v>13.4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7.4388947927736454E-2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184.2</v>
      </c>
      <c r="AA593" s="11">
        <f t="shared" si="27"/>
        <v>11.5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8.6862106406080358E-2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225</v>
      </c>
      <c r="AA595" s="11">
        <f t="shared" si="27"/>
        <v>11.3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8.8888888888888892E-2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495.9</v>
      </c>
      <c r="AA597" s="11">
        <f t="shared" si="27"/>
        <v>20.7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4.8396854204476709E-2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242</v>
      </c>
      <c r="AA599" s="11">
        <f t="shared" si="27"/>
        <v>12.1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8.2644628099173556E-2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323</v>
      </c>
      <c r="AA602" s="11">
        <f t="shared" si="27"/>
        <v>7.7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0.13003095975232198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232.7</v>
      </c>
      <c r="AA603" s="11">
        <f t="shared" si="27"/>
        <v>12.2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8.1650193382036967E-2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232</v>
      </c>
      <c r="AA604" s="11">
        <f t="shared" si="27"/>
        <v>12.2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8.1896551724137928E-2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326</v>
      </c>
      <c r="AA605" s="11">
        <f t="shared" si="27"/>
        <v>17.2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5.8282208588957052E-2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404.9</v>
      </c>
      <c r="AA606" s="11">
        <f t="shared" si="27"/>
        <v>22.5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4.4455421091627562E-2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374</v>
      </c>
      <c r="AA607" s="11">
        <f t="shared" si="27"/>
        <v>17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5.8823529411764705E-2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635.1</v>
      </c>
      <c r="AA608" s="11">
        <f t="shared" si="27"/>
        <v>27.6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3.6214769327664931E-2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184.3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9.7666847531199127E-2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930</v>
      </c>
      <c r="AA613" s="11">
        <f t="shared" si="27"/>
        <v>10.9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9.1397849462365593E-2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839.9</v>
      </c>
      <c r="AA614" s="11">
        <f t="shared" si="27"/>
        <v>7.8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0.12858673651625194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787</v>
      </c>
      <c r="AA615" s="11">
        <f t="shared" si="27"/>
        <v>34.200000000000003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2.9224904701397714E-2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925</v>
      </c>
      <c r="AA616" s="11">
        <f t="shared" si="27"/>
        <v>21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4.7567567567567567E-2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759</v>
      </c>
      <c r="AA620" s="11">
        <f t="shared" si="27"/>
        <v>9.6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0.10408432147562582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819.9</v>
      </c>
      <c r="AA621" s="11">
        <f t="shared" si="27"/>
        <v>17.8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5.6104402975972682E-2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736</v>
      </c>
      <c r="AA623" s="11">
        <f t="shared" si="27"/>
        <v>8.1999999999999993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0.12228260869565218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1334</v>
      </c>
      <c r="AA624" s="11">
        <f t="shared" si="27"/>
        <v>166.8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5.9970014992503746E-3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968</v>
      </c>
      <c r="AA626" s="11">
        <f t="shared" si="27"/>
        <v>10.8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9.2975206611570244E-2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1170</v>
      </c>
      <c r="AA629" s="11">
        <f t="shared" si="27"/>
        <v>23.9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4.1880341880341877E-2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774</v>
      </c>
      <c r="AA632" s="11">
        <f t="shared" si="27"/>
        <v>35.200000000000003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2.8423772609819122E-2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658</v>
      </c>
      <c r="AA633" s="11">
        <f t="shared" si="27"/>
        <v>36.6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2.7355623100303952E-2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665</v>
      </c>
      <c r="AA634" s="11">
        <f t="shared" si="27"/>
        <v>15.1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6.616541353383458E-2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737</v>
      </c>
      <c r="AA635" s="11">
        <f t="shared" si="27"/>
        <v>17.100000000000001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5.8344640434192671E-2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1111</v>
      </c>
      <c r="AA636" s="11">
        <f t="shared" si="27"/>
        <v>15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6.6606660666066603E-2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1068.8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0.16467065868263472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1141.9000000000001</v>
      </c>
      <c r="AA641" s="11">
        <f t="shared" si="27"/>
        <v>42.3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2.3644802522112266E-2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1885</v>
      </c>
      <c r="AA642" s="11">
        <f t="shared" si="27"/>
        <v>471.3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2.1220159151193632E-3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767</v>
      </c>
      <c r="AA643" s="11">
        <f t="shared" ref="AA643:AA706" si="30">ROUND(IFERROR(Z643/M643,0),1)</f>
        <v>34.9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2.8683181225554105E-2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930</v>
      </c>
      <c r="AA644" s="11">
        <f t="shared" si="30"/>
        <v>13.1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7.6344086021505372E-2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839.9</v>
      </c>
      <c r="AA645" s="11">
        <f t="shared" si="30"/>
        <v>7.4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0.13573044410048815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787</v>
      </c>
      <c r="AA646" s="11">
        <f t="shared" si="30"/>
        <v>31.5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3.176620076238882E-2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925</v>
      </c>
      <c r="AA647" s="11">
        <f t="shared" si="30"/>
        <v>16.5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6.054054054054054E-2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707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0.14144271570014144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759</v>
      </c>
      <c r="AA652" s="11">
        <f t="shared" si="30"/>
        <v>12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8.3003952569169967E-2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819.9</v>
      </c>
      <c r="AA653" s="11">
        <f t="shared" si="30"/>
        <v>20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5.0006098304671301E-2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736</v>
      </c>
      <c r="AA655" s="11">
        <f t="shared" si="30"/>
        <v>10.8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9.2391304347826081E-2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1334</v>
      </c>
      <c r="AA656" s="11">
        <f t="shared" si="30"/>
        <v>83.4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1.1994002998500749E-2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968</v>
      </c>
      <c r="AA658" s="11">
        <f t="shared" si="30"/>
        <v>20.6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4.8553719008264461E-2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1170</v>
      </c>
      <c r="AA661" s="11">
        <f t="shared" si="30"/>
        <v>15.6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6.4102564102564097E-2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774</v>
      </c>
      <c r="AA664" s="11">
        <f t="shared" si="30"/>
        <v>40.700000000000003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2.454780361757106E-2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658</v>
      </c>
      <c r="AA665" s="11">
        <f t="shared" si="30"/>
        <v>29.9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3.3434650455927049E-2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665</v>
      </c>
      <c r="AA666" s="11">
        <f t="shared" si="30"/>
        <v>14.8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6.7669172932330823E-2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737</v>
      </c>
      <c r="AA667" s="11">
        <f t="shared" si="30"/>
        <v>17.5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5.698778833107191E-2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1111</v>
      </c>
      <c r="AA668" s="11">
        <f t="shared" si="30"/>
        <v>14.6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6.840684068406841E-2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1068.8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0.19648203592814373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780</v>
      </c>
      <c r="AA672" s="11">
        <f t="shared" si="30"/>
        <v>7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0.1423076923076923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1319</v>
      </c>
      <c r="AA674" s="11">
        <f t="shared" si="30"/>
        <v>12.7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7.884761182714177E-2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1141.9000000000001</v>
      </c>
      <c r="AA675" s="11">
        <f t="shared" si="30"/>
        <v>45.7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2.189333566862247E-2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1885</v>
      </c>
      <c r="AA676" s="11">
        <f t="shared" si="30"/>
        <v>269.3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3.7135278514588859E-3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767</v>
      </c>
      <c r="AA677" s="11">
        <f t="shared" si="30"/>
        <v>11.8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8.4745762711864403E-2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1302.0999999999999</v>
      </c>
      <c r="AA678" s="11">
        <f t="shared" si="30"/>
        <v>76.599999999999994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1.3055832885339069E-2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930</v>
      </c>
      <c r="AA679" s="11">
        <f t="shared" si="30"/>
        <v>13.1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7.6344086021505372E-2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839.9</v>
      </c>
      <c r="AA680" s="11">
        <f t="shared" si="30"/>
        <v>10.5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9.5249434456482915E-2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787</v>
      </c>
      <c r="AA681" s="11">
        <f t="shared" si="30"/>
        <v>27.1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3.6848792884371026E-2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925</v>
      </c>
      <c r="AA682" s="11">
        <f t="shared" si="30"/>
        <v>16.8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5.9459459459459463E-2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707</v>
      </c>
      <c r="AA685" s="11">
        <f t="shared" si="30"/>
        <v>7.1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0.14002828854314003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759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8.4321475625823455E-2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819.9</v>
      </c>
      <c r="AA688" s="11">
        <f t="shared" si="30"/>
        <v>21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4.7566776436150753E-2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736</v>
      </c>
      <c r="AA690" s="11">
        <f t="shared" si="30"/>
        <v>11.3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8.8315217391304351E-2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1334</v>
      </c>
      <c r="AA691" s="11">
        <f t="shared" si="30"/>
        <v>83.4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1.1994002998500749E-2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968</v>
      </c>
      <c r="AA693" s="11">
        <f t="shared" si="30"/>
        <v>20.6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4.8553719008264461E-2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1170</v>
      </c>
      <c r="AA696" s="11">
        <f t="shared" si="30"/>
        <v>17.2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5.8119658119658121E-2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774</v>
      </c>
      <c r="AA699" s="11">
        <f t="shared" si="30"/>
        <v>43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2.3255813953488372E-2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658</v>
      </c>
      <c r="AA700" s="11">
        <f t="shared" si="30"/>
        <v>36.6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2.7355623100303952E-2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665</v>
      </c>
      <c r="AA701" s="11">
        <f t="shared" si="30"/>
        <v>15.8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6.3157894736842107E-2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737</v>
      </c>
      <c r="AA702" s="11">
        <f t="shared" si="30"/>
        <v>17.5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5.698778833107191E-2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1111</v>
      </c>
      <c r="AA703" s="11">
        <f t="shared" si="30"/>
        <v>14.8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6.7506750675067506E-2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960</v>
      </c>
      <c r="AA706" s="11">
        <f t="shared" si="30"/>
        <v>-137.1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-7.2916666666666668E-3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1068.8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0.12724550898203593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780</v>
      </c>
      <c r="AA708" s="11">
        <f t="shared" si="33"/>
        <v>11.1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8.9743589743589744E-2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1319</v>
      </c>
      <c r="AA710" s="11">
        <f t="shared" si="33"/>
        <v>10.9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9.1736163760424566E-2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1141.9000000000001</v>
      </c>
      <c r="AA711" s="11">
        <f t="shared" si="33"/>
        <v>47.6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2.101760224187757E-2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1885</v>
      </c>
      <c r="AA712" s="11">
        <f t="shared" si="33"/>
        <v>157.1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6.36604774535809E-3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767</v>
      </c>
      <c r="AA713" s="11">
        <f t="shared" si="33"/>
        <v>16.3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6.1277705345501955E-2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1451</v>
      </c>
      <c r="AA715" s="11">
        <f t="shared" si="33"/>
        <v>21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4.755341144038594E-2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930</v>
      </c>
      <c r="AA716" s="11">
        <f t="shared" si="33"/>
        <v>16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6.236559139784946E-2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839.9</v>
      </c>
      <c r="AA717" s="11">
        <f t="shared" si="33"/>
        <v>19.100000000000001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5.2387188951065602E-2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787</v>
      </c>
      <c r="AA718" s="11">
        <f t="shared" si="33"/>
        <v>43.7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2.2871664548919948E-2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925</v>
      </c>
      <c r="AA719" s="11">
        <f t="shared" si="33"/>
        <v>34.299999999999997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2.9189189189189189E-2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707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0.13719943422913719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759</v>
      </c>
      <c r="AA724" s="11">
        <f t="shared" si="33"/>
        <v>11.5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8.6956521739130432E-2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819.9</v>
      </c>
      <c r="AA725" s="11">
        <f t="shared" si="33"/>
        <v>30.4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3.2930845225027441E-2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736</v>
      </c>
      <c r="AA727" s="11">
        <f t="shared" si="33"/>
        <v>12.3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8.1521739130434784E-2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1334</v>
      </c>
      <c r="AA728" s="11">
        <f t="shared" si="33"/>
        <v>88.9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1.1244377811094454E-2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968</v>
      </c>
      <c r="AA730" s="11">
        <f t="shared" si="33"/>
        <v>19.8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5.06198347107438E-2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1170</v>
      </c>
      <c r="AA733" s="11">
        <f t="shared" si="33"/>
        <v>17.5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5.7264957264957263E-2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774</v>
      </c>
      <c r="AA736" s="11">
        <f t="shared" si="33"/>
        <v>38.700000000000003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2.5839793281653745E-2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658</v>
      </c>
      <c r="AA737" s="11">
        <f t="shared" si="33"/>
        <v>38.700000000000003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2.5835866261398176E-2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665</v>
      </c>
      <c r="AA738" s="11">
        <f t="shared" si="33"/>
        <v>16.600000000000001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6.0150375939849621E-2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737</v>
      </c>
      <c r="AA739" s="11">
        <f t="shared" si="33"/>
        <v>23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4.3419267299864311E-2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794</v>
      </c>
      <c r="AA740" s="11">
        <f t="shared" si="33"/>
        <v>12.6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7.9345088161209068E-2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1111</v>
      </c>
      <c r="AA741" s="11">
        <f t="shared" si="33"/>
        <v>15.4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6.480648064806481E-2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960</v>
      </c>
      <c r="AA744" s="11">
        <f t="shared" si="33"/>
        <v>-106.7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-9.3749999999999997E-3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1068.8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0.11695359281437126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780</v>
      </c>
      <c r="AA746" s="11">
        <f t="shared" si="33"/>
        <v>17.7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5.6410256410256411E-2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1319</v>
      </c>
      <c r="AA748" s="11">
        <f t="shared" si="33"/>
        <v>20.3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4.9279757391963608E-2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1141.9000000000001</v>
      </c>
      <c r="AA749" s="11">
        <f t="shared" si="33"/>
        <v>87.8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1.1384534547683685E-2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1885</v>
      </c>
      <c r="AA750" s="11">
        <f t="shared" si="33"/>
        <v>171.4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5.8355437665782491E-3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767</v>
      </c>
      <c r="AA752" s="11">
        <f t="shared" si="33"/>
        <v>26.4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3.7809647979139507E-2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1451</v>
      </c>
      <c r="AA754" s="11">
        <f t="shared" si="33"/>
        <v>27.9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3.5837353549276363E-2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930</v>
      </c>
      <c r="AA755" s="11">
        <f t="shared" si="33"/>
        <v>29.1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3.4408602150537634E-2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839.9</v>
      </c>
      <c r="AA756" s="11">
        <f t="shared" si="33"/>
        <v>27.1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3.6909155851887129E-2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787</v>
      </c>
      <c r="AA757" s="11">
        <f t="shared" si="33"/>
        <v>37.5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2.6683608640406607E-2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925</v>
      </c>
      <c r="AA758" s="11">
        <f t="shared" si="33"/>
        <v>115.6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8.6486486486486488E-3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707</v>
      </c>
      <c r="AA761" s="11">
        <f t="shared" si="33"/>
        <v>8.4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0.11881188118811881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759</v>
      </c>
      <c r="AA763" s="11">
        <f t="shared" si="33"/>
        <v>14.6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6.8511198945981552E-2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819.9</v>
      </c>
      <c r="AA764" s="11">
        <f t="shared" si="33"/>
        <v>28.3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3.5370167093547997E-2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736</v>
      </c>
      <c r="AA766" s="11">
        <f t="shared" si="33"/>
        <v>12.1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8.2880434782608689E-2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1334</v>
      </c>
      <c r="AA767" s="11">
        <f t="shared" si="33"/>
        <v>148.19999999999999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6.746626686656672E-3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968</v>
      </c>
      <c r="AA769" s="11">
        <f t="shared" si="33"/>
        <v>26.2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3.8223140495867766E-2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1170</v>
      </c>
      <c r="AA772" s="11">
        <f t="shared" si="36"/>
        <v>22.5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4.4444444444444446E-2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774</v>
      </c>
      <c r="AA775" s="11">
        <f t="shared" si="36"/>
        <v>45.5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2.1963824289405683E-2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658</v>
      </c>
      <c r="AA776" s="11">
        <f t="shared" si="36"/>
        <v>32.9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3.0395136778115502E-2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665</v>
      </c>
      <c r="AA777" s="11">
        <f t="shared" si="36"/>
        <v>26.6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3.7593984962406013E-2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737</v>
      </c>
      <c r="AA778" s="11">
        <f t="shared" si="36"/>
        <v>27.3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3.6635006784260515E-2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794</v>
      </c>
      <c r="AA779" s="11">
        <f t="shared" si="36"/>
        <v>18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5.5415617128463476E-2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1111</v>
      </c>
      <c r="AA780" s="11">
        <f t="shared" si="36"/>
        <v>16.8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5.9405940594059403E-2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960</v>
      </c>
      <c r="AA783" s="11">
        <f t="shared" si="36"/>
        <v>-160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-6.2500000000000003E-3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1068.8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0.12724550898203593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780</v>
      </c>
      <c r="AA785" s="11">
        <f t="shared" si="36"/>
        <v>26.9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3.7179487179487179E-2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1319</v>
      </c>
      <c r="AA787" s="11">
        <f t="shared" si="36"/>
        <v>25.4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3.9423805913570885E-2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1141.9000000000001</v>
      </c>
      <c r="AA788" s="11">
        <f t="shared" si="36"/>
        <v>103.8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9.6330676941938868E-3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1885</v>
      </c>
      <c r="AA789" s="11">
        <f t="shared" si="36"/>
        <v>-94.3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-1.0610079575596816E-2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767</v>
      </c>
      <c r="AA791" s="11">
        <f t="shared" si="36"/>
        <v>59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1.6949152542372881E-2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1302.0999999999999</v>
      </c>
      <c r="AA793" s="11">
        <f t="shared" si="36"/>
        <v>81.400000000000006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1.2287842715613241E-2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1451</v>
      </c>
      <c r="AA796" s="11">
        <f t="shared" si="36"/>
        <v>30.9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3.2391454169538252E-2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930</v>
      </c>
      <c r="AA797" s="11">
        <f t="shared" si="36"/>
        <v>21.6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4.6236559139784944E-2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839.9</v>
      </c>
      <c r="AA798" s="11">
        <f t="shared" si="36"/>
        <v>26.2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3.8099773782593167E-2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787</v>
      </c>
      <c r="AA799" s="11">
        <f t="shared" si="36"/>
        <v>37.5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2.6683608640406607E-2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925</v>
      </c>
      <c r="AA800" s="11">
        <f t="shared" si="36"/>
        <v>71.2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1.4054054054054054E-2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707</v>
      </c>
      <c r="AA803" s="11">
        <f t="shared" si="36"/>
        <v>13.1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7.6379066478076379E-2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759</v>
      </c>
      <c r="AA805" s="11">
        <f t="shared" si="36"/>
        <v>13.8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7.2463768115942032E-2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819.9</v>
      </c>
      <c r="AA806" s="11">
        <f t="shared" si="36"/>
        <v>29.3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3.4150506159287719E-2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736</v>
      </c>
      <c r="AA808" s="11">
        <f t="shared" si="36"/>
        <v>11.3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8.8315217391304351E-2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1334</v>
      </c>
      <c r="AA809" s="11">
        <f t="shared" si="36"/>
        <v>88.9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1.1244377811094454E-2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968</v>
      </c>
      <c r="AA811" s="11">
        <f t="shared" si="36"/>
        <v>26.2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3.8223140495867766E-2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1170</v>
      </c>
      <c r="AA814" s="11">
        <f t="shared" si="36"/>
        <v>23.4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4.2735042735042736E-2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774</v>
      </c>
      <c r="AA817" s="11">
        <f t="shared" si="36"/>
        <v>55.3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1.8087855297157621E-2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658</v>
      </c>
      <c r="AA818" s="11">
        <f t="shared" si="36"/>
        <v>94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1.0638297872340425E-2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665</v>
      </c>
      <c r="AA819" s="11">
        <f t="shared" si="36"/>
        <v>25.6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3.9097744360902256E-2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737</v>
      </c>
      <c r="AA820" s="11">
        <f t="shared" si="36"/>
        <v>30.7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3.2564450474898234E-2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794</v>
      </c>
      <c r="AA821" s="11">
        <f t="shared" si="36"/>
        <v>14.4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6.9269521410579349E-2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1150</v>
      </c>
      <c r="AA822" s="11">
        <f t="shared" si="36"/>
        <v>-143.80000000000001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-6.956521739130435E-3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1111</v>
      </c>
      <c r="AA823" s="11">
        <f t="shared" si="36"/>
        <v>17.100000000000001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5.8505850585058507E-2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960</v>
      </c>
      <c r="AA826" s="11">
        <f t="shared" si="36"/>
        <v>240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4.1666666666666666E-3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1068.8</v>
      </c>
      <c r="AA827" s="11">
        <f t="shared" si="36"/>
        <v>11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9.07559880239521E-2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780</v>
      </c>
      <c r="AA828" s="11">
        <f t="shared" si="36"/>
        <v>37.1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2.6923076923076925E-2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1319</v>
      </c>
      <c r="AA830" s="11">
        <f t="shared" si="36"/>
        <v>22.4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4.4730856709628508E-2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1141.9000000000001</v>
      </c>
      <c r="AA831" s="11">
        <f t="shared" si="36"/>
        <v>71.400000000000006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1.4011734827918381E-2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1885</v>
      </c>
      <c r="AA832" s="11">
        <f t="shared" si="36"/>
        <v>471.3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2.1220159151193632E-3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767</v>
      </c>
      <c r="AA834" s="11">
        <f t="shared" si="36"/>
        <v>25.6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3.911342894393742E-2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1302.0999999999999</v>
      </c>
      <c r="AA836" s="11">
        <f t="shared" si="39"/>
        <v>86.8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1.1519852545887414E-2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1451</v>
      </c>
      <c r="AA838" s="11">
        <f t="shared" si="39"/>
        <v>24.2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4.1350792556857342E-2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930</v>
      </c>
      <c r="AA839" s="11">
        <f t="shared" si="39"/>
        <v>19.399999999999999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5.1612903225806452E-2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839.9</v>
      </c>
      <c r="AA840" s="11">
        <f t="shared" si="39"/>
        <v>24.7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4.0481009644005236E-2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787</v>
      </c>
      <c r="AA841" s="11">
        <f t="shared" si="39"/>
        <v>46.3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2.1601016518424398E-2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925</v>
      </c>
      <c r="AA842" s="11">
        <f t="shared" si="39"/>
        <v>35.6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2.8108108108108109E-2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707</v>
      </c>
      <c r="AA845" s="11">
        <f t="shared" si="39"/>
        <v>13.3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7.4964639321074958E-2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759</v>
      </c>
      <c r="AA847" s="11">
        <f t="shared" si="39"/>
        <v>12.9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7.7733860342555999E-2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819.9</v>
      </c>
      <c r="AA848" s="11">
        <f t="shared" si="39"/>
        <v>28.3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3.5370167093547997E-2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736</v>
      </c>
      <c r="AA850" s="11">
        <f t="shared" si="39"/>
        <v>11.7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8.5597826086956527E-2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1334</v>
      </c>
      <c r="AA851" s="11">
        <f t="shared" si="39"/>
        <v>83.4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1.1994002998500749E-2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968</v>
      </c>
      <c r="AA853" s="11">
        <f t="shared" si="39"/>
        <v>26.2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3.8223140495867766E-2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1170</v>
      </c>
      <c r="AA856" s="11">
        <f t="shared" si="39"/>
        <v>22.1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4.5299145299145298E-2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774</v>
      </c>
      <c r="AA859" s="11">
        <f t="shared" si="39"/>
        <v>64.5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1.5503875968992248E-2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658</v>
      </c>
      <c r="AA860" s="11">
        <f t="shared" si="39"/>
        <v>131.6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7.5987841945288756E-3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665</v>
      </c>
      <c r="AA861" s="11">
        <f t="shared" si="39"/>
        <v>31.7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3.1578947368421054E-2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737</v>
      </c>
      <c r="AA862" s="11">
        <f t="shared" si="39"/>
        <v>26.3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3.7991858887381276E-2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794</v>
      </c>
      <c r="AA863" s="11">
        <f t="shared" si="39"/>
        <v>15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6.6750629722921909E-2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1150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1111</v>
      </c>
      <c r="AA865" s="11">
        <f t="shared" si="39"/>
        <v>16.600000000000001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6.0306030603060307E-2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960</v>
      </c>
      <c r="AA868" s="11">
        <f t="shared" si="39"/>
        <v>73.8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1.3541666666666667E-2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1068.8</v>
      </c>
      <c r="AA869" s="11">
        <f t="shared" si="39"/>
        <v>11.3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8.8884730538922166E-2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780</v>
      </c>
      <c r="AA870" s="11">
        <f t="shared" si="39"/>
        <v>39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2.564102564102564E-2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1319</v>
      </c>
      <c r="AA872" s="11">
        <f t="shared" si="39"/>
        <v>24.4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4.0940106141015918E-2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1141.9000000000001</v>
      </c>
      <c r="AA873" s="11">
        <f t="shared" si="39"/>
        <v>71.400000000000006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1.4011734827918381E-2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1885</v>
      </c>
      <c r="AA874" s="11">
        <f t="shared" si="39"/>
        <v>-471.3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-2.1220159151193632E-3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767</v>
      </c>
      <c r="AA876" s="11">
        <f t="shared" si="39"/>
        <v>26.4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3.7809647979139507E-2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1302.0999999999999</v>
      </c>
      <c r="AA878" s="11">
        <f t="shared" si="39"/>
        <v>50.1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1.9967744412871517E-2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1451</v>
      </c>
      <c r="AA881" s="11">
        <f t="shared" si="39"/>
        <v>33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3.0323914541695383E-2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930</v>
      </c>
      <c r="AA882" s="11">
        <f t="shared" si="39"/>
        <v>14.1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7.0967741935483872E-2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839.9</v>
      </c>
      <c r="AA883" s="11">
        <f t="shared" si="39"/>
        <v>24.7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4.0481009644005236E-2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787</v>
      </c>
      <c r="AA884" s="11">
        <f t="shared" si="39"/>
        <v>52.5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1.9059720457433291E-2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925</v>
      </c>
      <c r="AA885" s="11">
        <f t="shared" si="39"/>
        <v>35.6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2.8108108108108109E-2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707</v>
      </c>
      <c r="AA888" s="11">
        <f t="shared" si="39"/>
        <v>12.6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7.9207920792079209E-2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759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8.4321475625823455E-2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819.9</v>
      </c>
      <c r="AA891" s="11">
        <f t="shared" si="39"/>
        <v>27.3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3.6589828027808267E-2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736</v>
      </c>
      <c r="AA893" s="11">
        <f t="shared" si="39"/>
        <v>10.7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9.375E-2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1334</v>
      </c>
      <c r="AA894" s="11">
        <f t="shared" si="39"/>
        <v>88.9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1.1244377811094454E-2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968</v>
      </c>
      <c r="AA896" s="11">
        <f t="shared" si="39"/>
        <v>26.2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3.8223140495867766E-2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1170</v>
      </c>
      <c r="AA899" s="11">
        <f t="shared" ref="AA899:AA962" si="42">ROUND(IFERROR(Z899/M899,0),1)</f>
        <v>30.8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3.2478632478632481E-2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774</v>
      </c>
      <c r="AA902" s="11">
        <f t="shared" si="42"/>
        <v>51.6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1.937984496124031E-2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658</v>
      </c>
      <c r="AA903" s="11">
        <f t="shared" si="42"/>
        <v>65.8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1.5197568389057751E-2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665</v>
      </c>
      <c r="AA904" s="11">
        <f t="shared" si="42"/>
        <v>27.7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3.6090225563909777E-2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737</v>
      </c>
      <c r="AA905" s="11">
        <f t="shared" si="42"/>
        <v>25.4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3.9348710990502037E-2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794</v>
      </c>
      <c r="AA906" s="11">
        <f t="shared" si="42"/>
        <v>26.5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3.7783375314861464E-2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1150</v>
      </c>
      <c r="AA907" s="11">
        <f t="shared" si="42"/>
        <v>143.80000000000001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6.956521739130435E-3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1111</v>
      </c>
      <c r="AA908" s="11">
        <f t="shared" si="42"/>
        <v>15.6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6.3906390639063906E-2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1462.8</v>
      </c>
      <c r="AA910" s="11">
        <f t="shared" si="42"/>
        <v>-365.7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-2.7344818156959257E-3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960</v>
      </c>
      <c r="AA912" s="11">
        <f t="shared" si="42"/>
        <v>120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8.3333333333333332E-3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1068.8</v>
      </c>
      <c r="AA913" s="11">
        <f t="shared" si="42"/>
        <v>11.4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8.7949101796407192E-2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780</v>
      </c>
      <c r="AA914" s="11">
        <f t="shared" si="42"/>
        <v>41.1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2.4358974358974359E-2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1319</v>
      </c>
      <c r="AA916" s="11">
        <f t="shared" si="42"/>
        <v>52.8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1.8953752843062926E-2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1141.9000000000001</v>
      </c>
      <c r="AA917" s="11">
        <f t="shared" si="42"/>
        <v>67.2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1.4887468254663279E-2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1885</v>
      </c>
      <c r="AA918" s="11">
        <f t="shared" si="42"/>
        <v>471.3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2.1220159151193632E-3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767</v>
      </c>
      <c r="AA920" s="11">
        <f t="shared" si="42"/>
        <v>29.5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3.3898305084745763E-2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1947.3</v>
      </c>
      <c r="AA923" s="11">
        <f t="shared" si="42"/>
        <v>243.4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4.1082524521131826E-3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1302.0999999999999</v>
      </c>
      <c r="AA924" s="11">
        <f t="shared" si="42"/>
        <v>56.6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1.7663773903694033E-2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1630</v>
      </c>
      <c r="AA928" s="11">
        <f t="shared" si="42"/>
        <v>1630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6.1349693251533746E-4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1451</v>
      </c>
      <c r="AA930" s="11">
        <f t="shared" si="42"/>
        <v>39.200000000000003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2.5499655410062026E-2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930</v>
      </c>
      <c r="AA931" s="11">
        <f t="shared" si="42"/>
        <v>15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6.6666666666666666E-2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839.9</v>
      </c>
      <c r="AA932" s="11">
        <f t="shared" si="42"/>
        <v>17.899999999999999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5.5959042743183716E-2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787</v>
      </c>
      <c r="AA933" s="11">
        <f t="shared" si="42"/>
        <v>60.5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1.6518424396442185E-2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925</v>
      </c>
      <c r="AA934" s="11">
        <f t="shared" si="42"/>
        <v>185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5.4054054054054057E-3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707</v>
      </c>
      <c r="AA937" s="11">
        <f t="shared" si="42"/>
        <v>14.1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7.0721357850070721E-2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759</v>
      </c>
      <c r="AA939" s="11">
        <f t="shared" si="42"/>
        <v>12.2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8.1686429512516465E-2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819.9</v>
      </c>
      <c r="AA940" s="11">
        <f t="shared" si="42"/>
        <v>54.7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1.8294914013904134E-2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736</v>
      </c>
      <c r="AA942" s="11">
        <f t="shared" si="42"/>
        <v>13.6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7.3369565217391311E-2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1334</v>
      </c>
      <c r="AA943" s="11">
        <f t="shared" si="42"/>
        <v>60.6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1.6491754122938532E-2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968</v>
      </c>
      <c r="AA945" s="11">
        <f t="shared" si="42"/>
        <v>25.5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3.9256198347107439E-2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1170</v>
      </c>
      <c r="AA948" s="11">
        <f t="shared" si="42"/>
        <v>20.2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4.957264957264957E-2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774</v>
      </c>
      <c r="AA951" s="11">
        <f t="shared" si="42"/>
        <v>48.4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2.0671834625322998E-2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658</v>
      </c>
      <c r="AA952" s="11">
        <f t="shared" si="42"/>
        <v>82.3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1.2158054711246201E-2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665</v>
      </c>
      <c r="AA953" s="11">
        <f t="shared" si="42"/>
        <v>332.5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3.0075187969924814E-3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737</v>
      </c>
      <c r="AA954" s="11">
        <f t="shared" si="42"/>
        <v>22.3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4.4776119402985072E-2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794</v>
      </c>
      <c r="AA955" s="11">
        <f t="shared" si="42"/>
        <v>22.7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4.4080604534005037E-2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1150</v>
      </c>
      <c r="AA956" s="11">
        <f t="shared" si="42"/>
        <v>143.80000000000001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6.956521739130435E-3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1111</v>
      </c>
      <c r="AA957" s="11">
        <f t="shared" si="42"/>
        <v>15.9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6.3006300630063003E-2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1462.8</v>
      </c>
      <c r="AA959" s="11">
        <f t="shared" si="42"/>
        <v>52.2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1.9141372709871481E-2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960</v>
      </c>
      <c r="AA962" s="11">
        <f t="shared" si="42"/>
        <v>50.5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1.9791666666666666E-2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1068.8</v>
      </c>
      <c r="AA963" s="11">
        <f t="shared" ref="AA963:AA1026" si="45">ROUND(IFERROR(Z963/M963,0),1)</f>
        <v>10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0.1001122754491018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780</v>
      </c>
      <c r="AA964" s="11">
        <f t="shared" si="45"/>
        <v>35.5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2.8205128205128206E-2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1319</v>
      </c>
      <c r="AA966" s="11">
        <f t="shared" si="45"/>
        <v>23.1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4.3214556482183475E-2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1141.9000000000001</v>
      </c>
      <c r="AA967" s="11">
        <f t="shared" si="45"/>
        <v>40.799999999999997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2.4520535948857166E-2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1885</v>
      </c>
      <c r="AA968" s="11">
        <f t="shared" si="45"/>
        <v>471.3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2.1220159151193632E-3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767</v>
      </c>
      <c r="AA970" s="11">
        <f t="shared" si="45"/>
        <v>42.6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2.3468057366362451E-2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1947.3</v>
      </c>
      <c r="AA972" s="11">
        <f t="shared" si="45"/>
        <v>-121.7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-8.2165049042263651E-3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1302.0999999999999</v>
      </c>
      <c r="AA973" s="11">
        <f t="shared" si="45"/>
        <v>56.6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1.7663773903694033E-2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1451</v>
      </c>
      <c r="AA978" s="11">
        <f t="shared" si="45"/>
        <v>23.8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4.203997243280496E-2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930</v>
      </c>
      <c r="AA979" s="11">
        <f t="shared" si="45"/>
        <v>11.9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8.387096774193549E-2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839.9</v>
      </c>
      <c r="AA980" s="11">
        <f t="shared" si="45"/>
        <v>17.899999999999999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5.5959042743183716E-2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787</v>
      </c>
      <c r="AA981" s="11">
        <f t="shared" si="45"/>
        <v>49.2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2.0330368487928845E-2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925</v>
      </c>
      <c r="AA982" s="11">
        <f t="shared" si="45"/>
        <v>102.8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9.7297297297297292E-3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707</v>
      </c>
      <c r="AA985" s="11">
        <f t="shared" si="45"/>
        <v>12.6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7.9207920792079209E-2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759</v>
      </c>
      <c r="AA987" s="11">
        <f t="shared" si="45"/>
        <v>12.4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8.0368906455862976E-2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819.9</v>
      </c>
      <c r="AA988" s="11">
        <f t="shared" si="45"/>
        <v>45.6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2.1953896816684963E-2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736</v>
      </c>
      <c r="AA990" s="11">
        <f t="shared" si="45"/>
        <v>13.4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7.4728260869565216E-2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1334</v>
      </c>
      <c r="AA991" s="11">
        <f t="shared" si="45"/>
        <v>60.6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1.6491754122938532E-2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968</v>
      </c>
      <c r="AA993" s="11">
        <f t="shared" si="45"/>
        <v>24.2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4.1322314049586778E-2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1170</v>
      </c>
      <c r="AA996" s="11">
        <f t="shared" si="45"/>
        <v>25.4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3.9316239316239315E-2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774</v>
      </c>
      <c r="AA999" s="11">
        <f t="shared" si="45"/>
        <v>31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3.2299741602067181E-2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658</v>
      </c>
      <c r="AA1000" s="11">
        <f t="shared" si="45"/>
        <v>73.099999999999994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1.3677811550151976E-2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665</v>
      </c>
      <c r="AA1001" s="11">
        <f t="shared" si="45"/>
        <v>51.2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1.9548872180451128E-2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737</v>
      </c>
      <c r="AA1002" s="11">
        <f t="shared" si="45"/>
        <v>19.399999999999999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5.1560379918588875E-2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794</v>
      </c>
      <c r="AA1003" s="11">
        <f t="shared" si="45"/>
        <v>44.1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2.2670025188916875E-2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1150</v>
      </c>
      <c r="AA1004" s="11">
        <f t="shared" si="45"/>
        <v>95.8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1.0434782608695653E-2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1111</v>
      </c>
      <c r="AA1005" s="11">
        <f t="shared" si="45"/>
        <v>14.6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6.840684068406841E-2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1462.8</v>
      </c>
      <c r="AA1007" s="11">
        <f t="shared" si="45"/>
        <v>34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2.9395679518731201E-2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960</v>
      </c>
      <c r="AA1010" s="11">
        <f t="shared" si="45"/>
        <v>50.5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1.9791666666666666E-2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1068.8</v>
      </c>
      <c r="AA1011" s="11">
        <f t="shared" si="45"/>
        <v>12.9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7.765718562874252E-2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780</v>
      </c>
      <c r="AA1012" s="11">
        <f t="shared" si="45"/>
        <v>31.2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3.2051282051282048E-2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1319</v>
      </c>
      <c r="AA1014" s="11">
        <f t="shared" si="45"/>
        <v>29.3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3.4116755117513269E-2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1141.9000000000001</v>
      </c>
      <c r="AA1015" s="11">
        <f t="shared" si="45"/>
        <v>31.7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3.1526403362816355E-2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1885</v>
      </c>
      <c r="AA1016" s="11">
        <f t="shared" si="45"/>
        <v>942.5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1.0610079575596816E-3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767</v>
      </c>
      <c r="AA1018" s="11">
        <f t="shared" si="45"/>
        <v>21.9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4.563233376792699E-2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1947.3</v>
      </c>
      <c r="AA1020" s="11">
        <f t="shared" si="45"/>
        <v>121.7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8.2165049042263651E-3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1302.0999999999999</v>
      </c>
      <c r="AA1021" s="11">
        <f t="shared" si="45"/>
        <v>65.099999999999994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1.5359803394516551E-2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1630</v>
      </c>
      <c r="AA1025" s="11">
        <f t="shared" si="45"/>
        <v>41.8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2.392638036809816E-2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1451</v>
      </c>
      <c r="AA1028" s="11">
        <f t="shared" si="48"/>
        <v>26.4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3.7904893177119231E-2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930</v>
      </c>
      <c r="AA1029" s="11">
        <f t="shared" si="48"/>
        <v>12.7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7.8494623655913975E-2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839.9</v>
      </c>
      <c r="AA1030" s="11">
        <f t="shared" si="48"/>
        <v>16.8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5.9530896535301824E-2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787</v>
      </c>
      <c r="AA1031" s="11">
        <f t="shared" si="48"/>
        <v>43.7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2.2871664548919948E-2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925</v>
      </c>
      <c r="AA1032" s="11">
        <f t="shared" si="48"/>
        <v>37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2.7027027027027029E-2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707</v>
      </c>
      <c r="AA1035" s="11">
        <f t="shared" si="48"/>
        <v>12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8.3451202263083446E-2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759</v>
      </c>
      <c r="AA1037" s="11">
        <f t="shared" si="48"/>
        <v>12.9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7.7733860342555999E-2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819.9</v>
      </c>
      <c r="AA1038" s="11">
        <f t="shared" si="48"/>
        <v>39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2.5612879619465789E-2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736</v>
      </c>
      <c r="AA1040" s="11">
        <f t="shared" si="48"/>
        <v>12.1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8.2880434782608689E-2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1334</v>
      </c>
      <c r="AA1041" s="11">
        <f t="shared" si="48"/>
        <v>74.099999999999994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1.3493253373313344E-2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968</v>
      </c>
      <c r="AA1043" s="11">
        <f t="shared" si="48"/>
        <v>22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4.5454545454545456E-2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1170</v>
      </c>
      <c r="AA1046" s="11">
        <f t="shared" si="48"/>
        <v>18.899999999999999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5.2991452991452991E-2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774</v>
      </c>
      <c r="AA1049" s="11">
        <f t="shared" si="48"/>
        <v>31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3.2299741602067181E-2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658</v>
      </c>
      <c r="AA1050" s="11">
        <f t="shared" si="48"/>
        <v>82.3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1.2158054711246201E-2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665</v>
      </c>
      <c r="AA1051" s="11">
        <f t="shared" si="48"/>
        <v>24.6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4.06015037593985E-2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737</v>
      </c>
      <c r="AA1052" s="11">
        <f t="shared" si="48"/>
        <v>32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3.1207598371777476E-2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794</v>
      </c>
      <c r="AA1053" s="11">
        <f t="shared" si="48"/>
        <v>132.30000000000001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7.556675062972292E-3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1150</v>
      </c>
      <c r="AA1054" s="11">
        <f t="shared" si="48"/>
        <v>127.8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7.8260869565217397E-3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1111</v>
      </c>
      <c r="AA1055" s="11">
        <f t="shared" si="48"/>
        <v>13.5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7.3807380738073802E-2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1462.8</v>
      </c>
      <c r="AA1057" s="11">
        <f t="shared" si="48"/>
        <v>34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2.9395679518731201E-2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960</v>
      </c>
      <c r="AA1060" s="11">
        <f t="shared" si="48"/>
        <v>45.7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2.1874999999999999E-2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1068.8</v>
      </c>
      <c r="AA1061" s="11">
        <f t="shared" si="48"/>
        <v>12.9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7.765718562874252E-2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780</v>
      </c>
      <c r="AA1062" s="11">
        <f t="shared" si="48"/>
        <v>23.6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4.230769230769231E-2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1319</v>
      </c>
      <c r="AA1064" s="11">
        <f t="shared" si="48"/>
        <v>34.700000000000003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2.8809704321455649E-2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1141.9000000000001</v>
      </c>
      <c r="AA1065" s="11">
        <f t="shared" si="48"/>
        <v>23.3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4.291093791050004E-2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1885</v>
      </c>
      <c r="AA1066" s="11">
        <f t="shared" si="48"/>
        <v>377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2.6525198938992041E-3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767</v>
      </c>
      <c r="AA1068" s="11">
        <f t="shared" si="48"/>
        <v>23.2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4.3024771838331158E-2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1947.3</v>
      </c>
      <c r="AA1071" s="11">
        <f t="shared" si="48"/>
        <v>108.2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9.2435680172546601E-3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570</v>
      </c>
      <c r="AA1072" s="11">
        <f t="shared" si="48"/>
        <v>27.1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3.6842105263157891E-2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1302.0999999999999</v>
      </c>
      <c r="AA1073" s="11">
        <f t="shared" si="48"/>
        <v>54.3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1.843176407341986E-2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1630</v>
      </c>
      <c r="AA1077" s="11">
        <f t="shared" si="48"/>
        <v>35.4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2.8220858895705522E-2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1451</v>
      </c>
      <c r="AA1080" s="11">
        <f t="shared" si="48"/>
        <v>30.2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3.308063404548587E-2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930</v>
      </c>
      <c r="AA1081" s="11">
        <f t="shared" si="48"/>
        <v>11.9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8.387096774193549E-2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839.9</v>
      </c>
      <c r="AA1082" s="11">
        <f t="shared" si="48"/>
        <v>15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6.6674604119538045E-2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787</v>
      </c>
      <c r="AA1083" s="11">
        <f t="shared" si="48"/>
        <v>41.4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2.4142312579415501E-2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925</v>
      </c>
      <c r="AA1084" s="11">
        <f t="shared" si="48"/>
        <v>48.7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2.0540540540540539E-2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707</v>
      </c>
      <c r="AA1087" s="11">
        <f t="shared" si="48"/>
        <v>11.4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8.7694483734087697E-2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759</v>
      </c>
      <c r="AA1089" s="11">
        <f t="shared" si="48"/>
        <v>12.2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8.1686429512516465E-2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819.9</v>
      </c>
      <c r="AA1090" s="11">
        <f t="shared" si="48"/>
        <v>27.3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3.6589828027808267E-2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736</v>
      </c>
      <c r="AA1092" s="11">
        <f t="shared" si="51"/>
        <v>11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9.1032608695652176E-2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1334</v>
      </c>
      <c r="AA1093" s="11">
        <f t="shared" si="51"/>
        <v>74.099999999999994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1.3493253373313344E-2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968</v>
      </c>
      <c r="AA1095" s="11">
        <f t="shared" si="51"/>
        <v>21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4.7520661157024795E-2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1170</v>
      </c>
      <c r="AA1098" s="11">
        <f t="shared" si="51"/>
        <v>20.5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4.8717948717948718E-2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774</v>
      </c>
      <c r="AA1101" s="11">
        <f t="shared" si="51"/>
        <v>24.2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4.1343669250645997E-2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658</v>
      </c>
      <c r="AA1102" s="11">
        <f t="shared" si="51"/>
        <v>65.8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1.5197568389057751E-2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665</v>
      </c>
      <c r="AA1103" s="11">
        <f t="shared" si="51"/>
        <v>17.5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5.7142857142857141E-2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737</v>
      </c>
      <c r="AA1104" s="11">
        <f t="shared" si="51"/>
        <v>29.5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3.3921302578018994E-2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794</v>
      </c>
      <c r="AA1105" s="11">
        <f t="shared" si="51"/>
        <v>113.4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8.8161209068010078E-3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1150</v>
      </c>
      <c r="AA1106" s="11">
        <f t="shared" si="51"/>
        <v>67.599999999999994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1.4782608695652174E-2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1111</v>
      </c>
      <c r="AA1107" s="11">
        <f t="shared" si="51"/>
        <v>12.8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7.8307830783078305E-2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1462.8</v>
      </c>
      <c r="AA1109" s="11">
        <f t="shared" si="51"/>
        <v>50.4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1.9824993163795462E-2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960</v>
      </c>
      <c r="AA1112" s="11">
        <f t="shared" si="51"/>
        <v>53.3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1.8749999999999999E-2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1068.8</v>
      </c>
      <c r="AA1113" s="11">
        <f t="shared" si="51"/>
        <v>13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7.6721556886227546E-2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780</v>
      </c>
      <c r="AA1114" s="11">
        <f t="shared" si="51"/>
        <v>18.100000000000001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5.5128205128205127E-2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1319</v>
      </c>
      <c r="AA1116" s="11">
        <f t="shared" si="51"/>
        <v>31.4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3.1842304776345719E-2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1141.9000000000001</v>
      </c>
      <c r="AA1117" s="11">
        <f t="shared" si="51"/>
        <v>31.7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3.1526403362816355E-2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1885</v>
      </c>
      <c r="AA1118" s="11">
        <f t="shared" si="51"/>
        <v>209.4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4.7745358090185673E-3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767</v>
      </c>
      <c r="AA1120" s="11">
        <f t="shared" si="51"/>
        <v>36.5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2.7379400260756193E-2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1947.3</v>
      </c>
      <c r="AA1122" s="11">
        <f t="shared" si="51"/>
        <v>102.5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9.7570995737688085E-3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570</v>
      </c>
      <c r="AA1123" s="11">
        <f t="shared" si="51"/>
        <v>51.8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1.9298245614035089E-2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1302.0999999999999</v>
      </c>
      <c r="AA1124" s="11">
        <f t="shared" si="51"/>
        <v>54.3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1.843176407341986E-2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1630</v>
      </c>
      <c r="AA1129" s="11">
        <f t="shared" si="51"/>
        <v>38.799999999999997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2.5766871165644172E-2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994</v>
      </c>
      <c r="AA1132" s="11">
        <f t="shared" si="51"/>
        <v>71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1.4084507042253521E-2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1451</v>
      </c>
      <c r="AA1133" s="11">
        <f t="shared" si="51"/>
        <v>30.9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3.2391454169538252E-2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930</v>
      </c>
      <c r="AA1135" s="11">
        <f t="shared" si="51"/>
        <v>15.8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6.3440860215053768E-2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839.9</v>
      </c>
      <c r="AA1136" s="11">
        <f t="shared" si="51"/>
        <v>16.8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5.9530896535301824E-2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787</v>
      </c>
      <c r="AA1137" s="11">
        <f t="shared" si="51"/>
        <v>60.5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1.6518424396442185E-2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925</v>
      </c>
      <c r="AA1138" s="11">
        <f t="shared" si="51"/>
        <v>33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3.027027027027027E-2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707</v>
      </c>
      <c r="AA1141" s="11">
        <f t="shared" si="51"/>
        <v>12.2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8.2036775106082038E-2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759</v>
      </c>
      <c r="AA1143" s="11">
        <f t="shared" si="51"/>
        <v>13.8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7.2463768115942032E-2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819.9</v>
      </c>
      <c r="AA1144" s="11">
        <f t="shared" si="51"/>
        <v>24.8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4.02488108305891E-2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736</v>
      </c>
      <c r="AA1146" s="11">
        <f t="shared" si="51"/>
        <v>11.9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8.4239130434782608E-2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1334</v>
      </c>
      <c r="AA1147" s="11">
        <f t="shared" si="51"/>
        <v>70.2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1.424287856071964E-2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968</v>
      </c>
      <c r="AA1149" s="11">
        <f t="shared" si="51"/>
        <v>21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4.7520661157024795E-2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1170</v>
      </c>
      <c r="AA1152" s="11">
        <f t="shared" si="51"/>
        <v>16.7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5.9829059829059832E-2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774</v>
      </c>
      <c r="AA1155" s="11">
        <f t="shared" ref="AA1155:AA1218" si="54">ROUND(IFERROR(Z1155/M1155,0),1)</f>
        <v>16.8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5.9431524547803614E-2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658</v>
      </c>
      <c r="AA1156" s="11">
        <f t="shared" si="54"/>
        <v>47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2.1276595744680851E-2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665</v>
      </c>
      <c r="AA1157" s="11">
        <f t="shared" si="54"/>
        <v>17.5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5.7142857142857141E-2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737</v>
      </c>
      <c r="AA1158" s="11">
        <f t="shared" si="54"/>
        <v>28.3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3.5278154681139755E-2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794</v>
      </c>
      <c r="AA1159" s="11">
        <f t="shared" si="54"/>
        <v>28.4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3.5264483627204031E-2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1150</v>
      </c>
      <c r="AA1160" s="11">
        <f t="shared" si="54"/>
        <v>67.599999999999994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1.4782608695652174E-2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1111</v>
      </c>
      <c r="AA1161" s="11">
        <f t="shared" si="54"/>
        <v>17.399999999999999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5.7605760576057603E-2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1462.8</v>
      </c>
      <c r="AA1163" s="11">
        <f t="shared" si="54"/>
        <v>73.099999999999994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1.3672409078479629E-2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960</v>
      </c>
      <c r="AA1166" s="11">
        <f t="shared" si="54"/>
        <v>34.299999999999997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2.9166666666666667E-2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1068.8</v>
      </c>
      <c r="AA1167" s="11">
        <f t="shared" si="54"/>
        <v>16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6.2687125748502992E-2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780</v>
      </c>
      <c r="AA1168" s="11">
        <f t="shared" si="54"/>
        <v>130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7.6923076923076927E-3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1319</v>
      </c>
      <c r="AA1170" s="11">
        <f t="shared" si="54"/>
        <v>48.9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2.0470053070507959E-2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1141.9000000000001</v>
      </c>
      <c r="AA1171" s="11">
        <f t="shared" si="54"/>
        <v>21.5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4.6413871617479632E-2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1885</v>
      </c>
      <c r="AA1172" s="11">
        <f t="shared" si="54"/>
        <v>209.4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4.7745358090185673E-3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767</v>
      </c>
      <c r="AA1174" s="11">
        <f t="shared" si="54"/>
        <v>59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1.6949152542372881E-2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1947.3</v>
      </c>
      <c r="AA1176" s="11">
        <f t="shared" si="54"/>
        <v>973.7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1.0270631130282956E-3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1302.0999999999999</v>
      </c>
      <c r="AA1177" s="11">
        <f t="shared" si="54"/>
        <v>50.1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1.9967744412871517E-2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1630</v>
      </c>
      <c r="AA1181" s="11">
        <f t="shared" si="54"/>
        <v>70.900000000000006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1.4110429447852761E-2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1451</v>
      </c>
      <c r="AA1185" s="11">
        <f t="shared" si="54"/>
        <v>25.5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3.9283252929014474E-2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930</v>
      </c>
      <c r="AA1187" s="11">
        <f t="shared" si="54"/>
        <v>14.5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6.8817204301075269E-2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839.9</v>
      </c>
      <c r="AA1188" s="11">
        <f t="shared" si="54"/>
        <v>17.100000000000001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5.8340278604595786E-2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787</v>
      </c>
      <c r="AA1189" s="11">
        <f t="shared" si="54"/>
        <v>46.3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2.1601016518424398E-2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925</v>
      </c>
      <c r="AA1190" s="11">
        <f t="shared" si="54"/>
        <v>462.5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2.1621621621621622E-3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707</v>
      </c>
      <c r="AA1193" s="11">
        <f t="shared" si="54"/>
        <v>13.1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7.6379066478076379E-2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759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7.9051383399209488E-2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819.9</v>
      </c>
      <c r="AA1196" s="11">
        <f t="shared" si="54"/>
        <v>24.8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4.02488108305891E-2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736</v>
      </c>
      <c r="AA1198" s="11">
        <f t="shared" si="54"/>
        <v>11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9.1032608695652176E-2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1334</v>
      </c>
      <c r="AA1199" s="11">
        <f t="shared" si="54"/>
        <v>43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2.3238380809595203E-2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968</v>
      </c>
      <c r="AA1201" s="11">
        <f t="shared" si="54"/>
        <v>19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5.2685950413223138E-2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1170</v>
      </c>
      <c r="AA1204" s="11">
        <f t="shared" si="54"/>
        <v>18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5.5555555555555552E-2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774</v>
      </c>
      <c r="AA1207" s="11">
        <f t="shared" si="54"/>
        <v>15.2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6.589147286821706E-2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658</v>
      </c>
      <c r="AA1208" s="11">
        <f t="shared" si="54"/>
        <v>47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2.1276595744680851E-2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665</v>
      </c>
      <c r="AA1209" s="11">
        <f t="shared" si="54"/>
        <v>14.1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7.067669172932331E-2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737</v>
      </c>
      <c r="AA1210" s="11">
        <f t="shared" si="54"/>
        <v>38.799999999999997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2.5780189959294438E-2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794</v>
      </c>
      <c r="AA1211" s="11">
        <f t="shared" si="54"/>
        <v>46.7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2.1410579345088162E-2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1150</v>
      </c>
      <c r="AA1212" s="11">
        <f t="shared" si="54"/>
        <v>50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0.02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1111</v>
      </c>
      <c r="AA1213" s="11">
        <f t="shared" si="54"/>
        <v>15.9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6.3006300630063003E-2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1462.8</v>
      </c>
      <c r="AA1215" s="11">
        <f t="shared" si="54"/>
        <v>48.8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2.0508613617719443E-2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960</v>
      </c>
      <c r="AA1218" s="11">
        <f t="shared" si="54"/>
        <v>33.1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3.0208333333333334E-2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1068.8</v>
      </c>
      <c r="AA1219" s="11">
        <f t="shared" ref="AA1219:AA1282" si="57">ROUND(IFERROR(Z1219/M1219,0),1)</f>
        <v>13.4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7.4850299401197612E-2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780</v>
      </c>
      <c r="AA1220" s="11">
        <f t="shared" si="57"/>
        <v>28.9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3.4615384615384617E-2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1319</v>
      </c>
      <c r="AA1222" s="11">
        <f t="shared" si="57"/>
        <v>40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2.5018953752843062E-2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1141.9000000000001</v>
      </c>
      <c r="AA1223" s="11">
        <f t="shared" si="57"/>
        <v>18.7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5.3419739031438825E-2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1885</v>
      </c>
      <c r="AA1224" s="11">
        <f t="shared" si="57"/>
        <v>89.8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1.1140583554376658E-2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767</v>
      </c>
      <c r="AA1226" s="11">
        <f t="shared" si="57"/>
        <v>33.299999999999997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2.9986962190352021E-2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1947.3</v>
      </c>
      <c r="AA1229" s="11">
        <f t="shared" si="57"/>
        <v>177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5.6488471216556259E-3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570</v>
      </c>
      <c r="AA1230" s="11">
        <f t="shared" si="57"/>
        <v>25.9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3.8596491228070177E-2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1302.0999999999999</v>
      </c>
      <c r="AA1231" s="11">
        <f t="shared" si="57"/>
        <v>48.2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2.0735734582597344E-2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1318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0.24506828528072838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1630</v>
      </c>
      <c r="AA1236" s="11">
        <f t="shared" si="57"/>
        <v>45.3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2.2085889570552148E-2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1456.5</v>
      </c>
      <c r="AA1239" s="11">
        <f t="shared" si="57"/>
        <v>104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9.6120837624442158E-3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1451</v>
      </c>
      <c r="AA1241" s="11">
        <f t="shared" si="57"/>
        <v>20.7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4.8242591316333565E-2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930</v>
      </c>
      <c r="AA1244" s="11">
        <f t="shared" si="57"/>
        <v>17.5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5.6989247311827959E-2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839.9</v>
      </c>
      <c r="AA1245" s="11">
        <f t="shared" si="57"/>
        <v>24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4.1671627574711274E-2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787</v>
      </c>
      <c r="AA1246" s="11">
        <f t="shared" si="57"/>
        <v>56.2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1.7789072426937738E-2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925</v>
      </c>
      <c r="AA1247" s="11">
        <f t="shared" si="57"/>
        <v>462.5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2.1621621621621622E-3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707</v>
      </c>
      <c r="AA1250" s="11">
        <f t="shared" si="57"/>
        <v>16.8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5.9405940594059403E-2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759</v>
      </c>
      <c r="AA1252" s="11">
        <f t="shared" si="57"/>
        <v>13.1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7.6416337285902497E-2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819.9</v>
      </c>
      <c r="AA1253" s="11">
        <f t="shared" si="57"/>
        <v>35.6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2.8052201487986341E-2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736</v>
      </c>
      <c r="AA1255" s="11">
        <f t="shared" si="57"/>
        <v>14.4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6.9293478260869568E-2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1334</v>
      </c>
      <c r="AA1256" s="11">
        <f t="shared" si="57"/>
        <v>70.2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1.424287856071964E-2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968</v>
      </c>
      <c r="AA1258" s="11">
        <f t="shared" si="57"/>
        <v>20.6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4.8553719008264461E-2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1170</v>
      </c>
      <c r="AA1261" s="11">
        <f t="shared" si="57"/>
        <v>30.8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3.2478632478632481E-2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774</v>
      </c>
      <c r="AA1264" s="11">
        <f t="shared" si="57"/>
        <v>22.1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4.5219638242894059E-2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658</v>
      </c>
      <c r="AA1265" s="11">
        <f t="shared" si="57"/>
        <v>59.8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1.6717325227963525E-2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665</v>
      </c>
      <c r="AA1266" s="11">
        <f t="shared" si="57"/>
        <v>44.3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2.2556390977443608E-2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737</v>
      </c>
      <c r="AA1267" s="11">
        <f t="shared" si="57"/>
        <v>49.1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2.0352781546811399E-2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794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1150</v>
      </c>
      <c r="AA1269" s="11">
        <f t="shared" si="57"/>
        <v>67.599999999999994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1.4782608695652174E-2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1111</v>
      </c>
      <c r="AA1270" s="11">
        <f t="shared" si="57"/>
        <v>19.5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5.1305130513051307E-2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1462.8</v>
      </c>
      <c r="AA1272" s="11">
        <f t="shared" si="57"/>
        <v>77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1.2988788624555648E-2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960</v>
      </c>
      <c r="AA1275" s="11">
        <f t="shared" si="57"/>
        <v>45.7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2.1874999999999999E-2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1068.8</v>
      </c>
      <c r="AA1276" s="11">
        <f t="shared" si="57"/>
        <v>18.399999999999999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5.4266467065868268E-2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780</v>
      </c>
      <c r="AA1277" s="11">
        <f t="shared" si="57"/>
        <v>32.5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3.0769230769230771E-2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1319</v>
      </c>
      <c r="AA1279" s="11">
        <f t="shared" si="57"/>
        <v>66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1.5163002274450341E-2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1141.9000000000001</v>
      </c>
      <c r="AA1280" s="11">
        <f t="shared" si="57"/>
        <v>26.6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3.7656537350030647E-2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1885</v>
      </c>
      <c r="AA1281" s="11">
        <f t="shared" si="57"/>
        <v>125.7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7.9575596816976128E-3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767</v>
      </c>
      <c r="AA1283" s="11">
        <f t="shared" ref="AA1283:AA1346" si="60">ROUND(IFERROR(Z1283/M1283,0),1)</f>
        <v>109.6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9.126466753585397E-3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1898</v>
      </c>
      <c r="AA1285" s="11">
        <f t="shared" si="60"/>
        <v>28.3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3.530031612223393E-2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1947.3</v>
      </c>
      <c r="AA1287" s="11">
        <f t="shared" si="60"/>
        <v>649.1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1.5405946695424434E-3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570</v>
      </c>
      <c r="AA1288" s="11">
        <f t="shared" si="60"/>
        <v>35.6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2.8070175438596492E-2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1302.0999999999999</v>
      </c>
      <c r="AA1289" s="11">
        <f t="shared" si="60"/>
        <v>46.5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2.1503724752323171E-2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1630</v>
      </c>
      <c r="AA1294" s="11">
        <f t="shared" si="60"/>
        <v>74.099999999999994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1.3496932515337423E-2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1456.5</v>
      </c>
      <c r="AA1297" s="11">
        <f t="shared" si="60"/>
        <v>145.69999999999999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6.8657741160315826E-3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994</v>
      </c>
      <c r="AA1299" s="11">
        <f t="shared" si="60"/>
        <v>55.2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1.8108651911468814E-2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1451</v>
      </c>
      <c r="AA1300" s="11">
        <f t="shared" si="60"/>
        <v>28.5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3.5148173673328738E-2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930</v>
      </c>
      <c r="AA1302" s="11">
        <f t="shared" si="60"/>
        <v>21.6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4.6236559139784944E-2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839.9</v>
      </c>
      <c r="AA1303" s="11">
        <f t="shared" si="60"/>
        <v>31.1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3.2146684129062984E-2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787</v>
      </c>
      <c r="AA1304" s="11">
        <f t="shared" si="60"/>
        <v>46.3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2.1601016518424398E-2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925</v>
      </c>
      <c r="AA1305" s="11">
        <f t="shared" si="60"/>
        <v>462.5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2.1621621621621622E-3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707</v>
      </c>
      <c r="AA1308" s="11">
        <f t="shared" si="60"/>
        <v>37.200000000000003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2.6874115983026876E-2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759</v>
      </c>
      <c r="AA1310" s="11">
        <f t="shared" si="60"/>
        <v>13.8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7.2463768115942032E-2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819.9</v>
      </c>
      <c r="AA1311" s="11">
        <f t="shared" si="60"/>
        <v>35.6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2.8052201487986341E-2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736</v>
      </c>
      <c r="AA1313" s="11">
        <f t="shared" si="60"/>
        <v>16.399999999999999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6.1141304347826088E-2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1334</v>
      </c>
      <c r="AA1314" s="11">
        <f t="shared" si="60"/>
        <v>60.6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1.6491754122938532E-2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968</v>
      </c>
      <c r="AA1316" s="11">
        <f t="shared" si="60"/>
        <v>37.200000000000003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2.6859504132231406E-2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1170</v>
      </c>
      <c r="AA1319" s="11">
        <f t="shared" si="60"/>
        <v>41.8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2.3931623931623933E-2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774</v>
      </c>
      <c r="AA1321" s="11">
        <f t="shared" si="60"/>
        <v>29.8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3.3591731266149873E-2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658</v>
      </c>
      <c r="AA1322" s="11">
        <f t="shared" si="60"/>
        <v>54.8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1.82370820668693E-2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665</v>
      </c>
      <c r="AA1323" s="11">
        <f t="shared" si="60"/>
        <v>39.1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2.5563909774436091E-2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737</v>
      </c>
      <c r="AA1324" s="11">
        <f t="shared" si="60"/>
        <v>38.799999999999997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2.5780189959294438E-2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794</v>
      </c>
      <c r="AA1325" s="11">
        <f t="shared" si="60"/>
        <v>198.5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5.0377833753148613E-3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1150</v>
      </c>
      <c r="AA1326" s="11">
        <f t="shared" si="60"/>
        <v>71.900000000000006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1.391304347826087E-2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1111</v>
      </c>
      <c r="AA1327" s="11">
        <f t="shared" si="60"/>
        <v>37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2.7002700270027002E-2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1462.8</v>
      </c>
      <c r="AA1329" s="11">
        <f t="shared" si="60"/>
        <v>66.5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1.5039649986327591E-2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960</v>
      </c>
      <c r="AA1332" s="11">
        <f t="shared" si="60"/>
        <v>45.7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2.1874999999999999E-2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1068.8</v>
      </c>
      <c r="AA1333" s="11">
        <f t="shared" si="60"/>
        <v>21.4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4.6781437125748504E-2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780</v>
      </c>
      <c r="AA1334" s="11">
        <f t="shared" si="60"/>
        <v>28.9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3.4615384615384617E-2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1319</v>
      </c>
      <c r="AA1336" s="11">
        <f t="shared" si="60"/>
        <v>82.4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1.2130401819560273E-2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1141.9000000000001</v>
      </c>
      <c r="AA1337" s="11">
        <f t="shared" si="60"/>
        <v>38.1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2.6272002802346962E-2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1885</v>
      </c>
      <c r="AA1338" s="11">
        <f t="shared" si="60"/>
        <v>89.8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1.1140583554376658E-2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767</v>
      </c>
      <c r="AA1339" s="11">
        <f t="shared" si="60"/>
        <v>95.9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1.0430247718383311E-2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1898</v>
      </c>
      <c r="AA1341" s="11">
        <f t="shared" si="60"/>
        <v>32.200000000000003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3.1085353003161221E-2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1947.3</v>
      </c>
      <c r="AA1342" s="11">
        <f t="shared" si="60"/>
        <v>486.8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2.0541262260565913E-3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570</v>
      </c>
      <c r="AA1343" s="11">
        <f t="shared" si="60"/>
        <v>43.8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2.2807017543859651E-2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1302.0999999999999</v>
      </c>
      <c r="AA1344" s="11">
        <f t="shared" si="60"/>
        <v>100.2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9.9838722064357587E-3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1318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0.18512898330804248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1630</v>
      </c>
      <c r="AA1349" s="11">
        <f t="shared" si="63"/>
        <v>56.2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1.7791411042944787E-2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1456.5</v>
      </c>
      <c r="AA1352" s="11">
        <f t="shared" si="63"/>
        <v>-1456.5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-6.865774116031583E-4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994</v>
      </c>
      <c r="AA1354" s="11">
        <f t="shared" si="63"/>
        <v>82.8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1.2072434607645875E-2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1451</v>
      </c>
      <c r="AA1355" s="11">
        <f t="shared" si="63"/>
        <v>66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1.5161957270847692E-2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930</v>
      </c>
      <c r="AA1358" s="11">
        <f t="shared" si="63"/>
        <v>54.7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1.8279569892473119E-2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839.9</v>
      </c>
      <c r="AA1359" s="11">
        <f t="shared" si="63"/>
        <v>10.6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9.4058816525776884E-2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787</v>
      </c>
      <c r="AA1360" s="11">
        <f t="shared" si="63"/>
        <v>56.2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1.7789072426937738E-2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925</v>
      </c>
      <c r="AA1361" s="11">
        <f t="shared" si="63"/>
        <v>-132.1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-7.5675675675675675E-3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707</v>
      </c>
      <c r="AA1363" s="11">
        <f t="shared" si="63"/>
        <v>-9.6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-0.10466760961810467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759</v>
      </c>
      <c r="AA1365" s="11">
        <f t="shared" si="63"/>
        <v>13.6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7.378129117259552E-2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819.9</v>
      </c>
      <c r="AA1366" s="11">
        <f t="shared" si="63"/>
        <v>21.6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4.6347115501890475E-2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736</v>
      </c>
      <c r="AA1368" s="11">
        <f t="shared" si="63"/>
        <v>11.5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8.6956521739130432E-2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1334</v>
      </c>
      <c r="AA1369" s="11">
        <f t="shared" si="63"/>
        <v>25.7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3.8980509745127435E-2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968</v>
      </c>
      <c r="AA1370" s="11">
        <f t="shared" si="63"/>
        <v>24.2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4.1322314049586778E-2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1170</v>
      </c>
      <c r="AA1373" s="11">
        <f t="shared" si="63"/>
        <v>20.2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4.957264957264957E-2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774</v>
      </c>
      <c r="AA1375" s="11">
        <f t="shared" si="63"/>
        <v>25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4.0051679586563305E-2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658</v>
      </c>
      <c r="AA1376" s="11">
        <f t="shared" si="63"/>
        <v>38.700000000000003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2.5835866261398176E-2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665</v>
      </c>
      <c r="AA1377" s="11">
        <f t="shared" si="63"/>
        <v>23.8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4.2105263157894736E-2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737</v>
      </c>
      <c r="AA1378" s="11">
        <f t="shared" si="63"/>
        <v>49.1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2.0352781546811399E-2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794</v>
      </c>
      <c r="AA1379" s="11">
        <f t="shared" si="63"/>
        <v>17.600000000000001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5.6675062972292189E-2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1150</v>
      </c>
      <c r="AA1380" s="11">
        <f t="shared" si="63"/>
        <v>-1150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-8.6956521739130438E-4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1111</v>
      </c>
      <c r="AA1381" s="11">
        <f t="shared" si="63"/>
        <v>17.899999999999999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5.5805580558055803E-2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1462.8</v>
      </c>
      <c r="AA1383" s="11">
        <f t="shared" si="63"/>
        <v>365.7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2.7344818156959257E-3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960</v>
      </c>
      <c r="AA1386" s="11">
        <f t="shared" si="63"/>
        <v>25.3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3.9583333333333331E-2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1068.8</v>
      </c>
      <c r="AA1387" s="11">
        <f t="shared" si="63"/>
        <v>15.1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6.6429640718562874E-2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780</v>
      </c>
      <c r="AA1388" s="11">
        <f t="shared" si="63"/>
        <v>41.1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2.4358974358974359E-2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1319</v>
      </c>
      <c r="AA1390" s="11">
        <f t="shared" si="63"/>
        <v>38.799999999999997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2.5777103866565579E-2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1141.9000000000001</v>
      </c>
      <c r="AA1391" s="11">
        <f t="shared" si="63"/>
        <v>40.799999999999997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2.4520535948857166E-2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1885</v>
      </c>
      <c r="AA1392" s="11">
        <f t="shared" si="63"/>
        <v>67.3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1.4854111405835544E-2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767</v>
      </c>
      <c r="AA1393" s="11">
        <f t="shared" si="63"/>
        <v>45.1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2.2164276401564539E-2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1898</v>
      </c>
      <c r="AA1395" s="11">
        <f t="shared" si="63"/>
        <v>14.3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7.0073761854583777E-2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1947.3</v>
      </c>
      <c r="AA1396" s="11">
        <f t="shared" si="63"/>
        <v>177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5.6488471216556259E-3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570</v>
      </c>
      <c r="AA1397" s="11">
        <f t="shared" si="63"/>
        <v>31.7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3.1578947368421054E-2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1302.0999999999999</v>
      </c>
      <c r="AA1398" s="11">
        <f t="shared" si="63"/>
        <v>434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2.3039705091774825E-3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1318</v>
      </c>
      <c r="AA1402" s="11">
        <f t="shared" si="63"/>
        <v>10.4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9.6358118361153267E-2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1630</v>
      </c>
      <c r="AA1403" s="11">
        <f t="shared" si="63"/>
        <v>74.099999999999994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1.3496932515337423E-2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1456.5</v>
      </c>
      <c r="AA1406" s="11">
        <f t="shared" si="63"/>
        <v>-182.1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-5.4926192928252664E-3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994</v>
      </c>
      <c r="AA1408" s="11">
        <f t="shared" si="63"/>
        <v>49.7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2.0120724346076459E-2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1451</v>
      </c>
      <c r="AA1409" s="11">
        <f t="shared" si="63"/>
        <v>85.4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1.171605789110958E-2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930</v>
      </c>
      <c r="AA1412" s="11">
        <f t="shared" si="66"/>
        <v>13.9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7.2043010752688166E-2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839.9</v>
      </c>
      <c r="AA1413" s="11">
        <f t="shared" si="66"/>
        <v>13.1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7.6199547565186335E-2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787</v>
      </c>
      <c r="AA1414" s="11">
        <f t="shared" si="66"/>
        <v>56.2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1.7789072426937738E-2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925</v>
      </c>
      <c r="AA1415" s="11">
        <f t="shared" si="66"/>
        <v>42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2.3783783783783784E-2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707</v>
      </c>
      <c r="AA1417" s="11">
        <f t="shared" si="66"/>
        <v>88.4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1.1315417256011316E-2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759</v>
      </c>
      <c r="AA1419" s="11">
        <f t="shared" si="66"/>
        <v>14.9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6.7193675889328064E-2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819.9</v>
      </c>
      <c r="AA1420" s="11">
        <f t="shared" si="66"/>
        <v>22.8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4.3907793633369926E-2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736</v>
      </c>
      <c r="AA1422" s="11">
        <f t="shared" si="66"/>
        <v>15.7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6.3858695652173919E-2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1334</v>
      </c>
      <c r="AA1423" s="11">
        <f t="shared" si="66"/>
        <v>27.2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3.6731634182908549E-2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968</v>
      </c>
      <c r="AA1424" s="11">
        <f t="shared" si="66"/>
        <v>17.3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5.7851239669421489E-2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1170</v>
      </c>
      <c r="AA1427" s="11">
        <f t="shared" si="66"/>
        <v>17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5.8974358974358973E-2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774</v>
      </c>
      <c r="AA1429" s="11">
        <f t="shared" si="66"/>
        <v>14.1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7.10594315245478E-2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658</v>
      </c>
      <c r="AA1430" s="11">
        <f t="shared" si="66"/>
        <v>47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2.1276595744680851E-2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665</v>
      </c>
      <c r="AA1431" s="11">
        <f t="shared" si="66"/>
        <v>22.9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4.3609022556390979E-2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737</v>
      </c>
      <c r="AA1432" s="11">
        <f t="shared" si="66"/>
        <v>26.3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3.7991858887381276E-2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794</v>
      </c>
      <c r="AA1433" s="11">
        <f t="shared" si="66"/>
        <v>16.2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6.1712846347607056E-2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1150</v>
      </c>
      <c r="AA1434" s="11">
        <f t="shared" si="66"/>
        <v>22.1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4.5217391304347827E-2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1111</v>
      </c>
      <c r="AA1435" s="11">
        <f t="shared" si="66"/>
        <v>10.9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9.1809180918091815E-2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1462.8</v>
      </c>
      <c r="AA1437" s="11">
        <f t="shared" si="66"/>
        <v>31.8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3.1446540880503145E-2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960</v>
      </c>
      <c r="AA1440" s="11">
        <f t="shared" si="66"/>
        <v>16.8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5.9374999999999997E-2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1068.8</v>
      </c>
      <c r="AA1441" s="11">
        <f t="shared" si="66"/>
        <v>14.8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6.7365269461077848E-2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780</v>
      </c>
      <c r="AA1442" s="11">
        <f t="shared" si="66"/>
        <v>24.4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4.1025641025641026E-2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1319</v>
      </c>
      <c r="AA1444" s="11">
        <f t="shared" si="66"/>
        <v>33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3.0326004548900682E-2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1141.9000000000001</v>
      </c>
      <c r="AA1445" s="11">
        <f t="shared" si="66"/>
        <v>15.6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6.3928540152377616E-2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1885</v>
      </c>
      <c r="AA1446" s="11">
        <f t="shared" si="66"/>
        <v>39.299999999999997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2.546419098143236E-2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767</v>
      </c>
      <c r="AA1447" s="11">
        <f t="shared" si="66"/>
        <v>21.3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4.6936114732724903E-2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1898</v>
      </c>
      <c r="AA1449" s="11">
        <f t="shared" si="66"/>
        <v>10.5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9.5363540569020022E-2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1947.3</v>
      </c>
      <c r="AA1451" s="11">
        <f t="shared" si="66"/>
        <v>59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1.6946541364966879E-2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570</v>
      </c>
      <c r="AA1452" s="11">
        <f t="shared" si="66"/>
        <v>25.9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3.8596491228070177E-2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1302.0999999999999</v>
      </c>
      <c r="AA1453" s="11">
        <f t="shared" si="66"/>
        <v>186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5.3759311880807927E-3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1318</v>
      </c>
      <c r="AA1457" s="11">
        <f t="shared" si="66"/>
        <v>7.4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0.13581183611532624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1630</v>
      </c>
      <c r="AA1458" s="11">
        <f t="shared" si="66"/>
        <v>26.7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3.7423312883435582E-2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1505</v>
      </c>
      <c r="AA1459" s="11">
        <f t="shared" si="66"/>
        <v>39.6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2.5249169435215948E-2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1456.5</v>
      </c>
      <c r="AA1462" s="11">
        <f t="shared" si="66"/>
        <v>-112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-8.9255063508410573E-3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994</v>
      </c>
      <c r="AA1464" s="11">
        <f t="shared" si="66"/>
        <v>21.1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4.7283702213279676E-2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1451</v>
      </c>
      <c r="AA1465" s="11">
        <f t="shared" si="66"/>
        <v>23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4.3418332184700204E-2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930</v>
      </c>
      <c r="AA1468" s="11">
        <f t="shared" si="66"/>
        <v>13.3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7.5268817204301078E-2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839.9</v>
      </c>
      <c r="AA1469" s="11">
        <f t="shared" si="66"/>
        <v>14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7.1437075842362183E-2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787</v>
      </c>
      <c r="AA1470" s="11">
        <f t="shared" si="66"/>
        <v>52.5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1.9059720457433291E-2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925</v>
      </c>
      <c r="AA1471" s="11">
        <f t="shared" si="66"/>
        <v>28.9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3.4594594594594595E-2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707</v>
      </c>
      <c r="AA1473" s="11">
        <f t="shared" si="66"/>
        <v>12.6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7.9207920792079209E-2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759</v>
      </c>
      <c r="AA1475" s="11">
        <f t="shared" ref="AA1475:AA1538" si="69">ROUND(IFERROR(Z1475/M1475,0),1)</f>
        <v>15.2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6.5876152832674575E-2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819.9</v>
      </c>
      <c r="AA1476" s="11">
        <f t="shared" si="69"/>
        <v>22.2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4.5127454567630197E-2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736</v>
      </c>
      <c r="AA1478" s="11">
        <f t="shared" si="69"/>
        <v>36.799999999999997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2.717391304347826E-2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1334</v>
      </c>
      <c r="AA1479" s="11">
        <f t="shared" si="69"/>
        <v>26.7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3.7481259370314844E-2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968</v>
      </c>
      <c r="AA1480" s="11">
        <f t="shared" si="69"/>
        <v>14.7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6.8181818181818177E-2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1170</v>
      </c>
      <c r="AA1483" s="11">
        <f t="shared" si="69"/>
        <v>29.3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3.4188034188034191E-2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774</v>
      </c>
      <c r="AA1485" s="11">
        <f t="shared" si="69"/>
        <v>14.6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6.847545219638243E-2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658</v>
      </c>
      <c r="AA1486" s="11">
        <f t="shared" si="69"/>
        <v>47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2.1276595744680851E-2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665</v>
      </c>
      <c r="AA1487" s="11">
        <f t="shared" si="69"/>
        <v>21.5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4.6616541353383459E-2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737</v>
      </c>
      <c r="AA1488" s="11">
        <f t="shared" si="69"/>
        <v>18.399999999999999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5.4274084124830396E-2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794</v>
      </c>
      <c r="AA1489" s="11">
        <f t="shared" si="69"/>
        <v>21.5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4.659949622166247E-2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1150</v>
      </c>
      <c r="AA1490" s="11">
        <f t="shared" si="69"/>
        <v>21.7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4.6086956521739129E-2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1111</v>
      </c>
      <c r="AA1491" s="11">
        <f t="shared" si="69"/>
        <v>10.7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9.3609360936093608E-2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1462.8</v>
      </c>
      <c r="AA1493" s="11">
        <f t="shared" si="69"/>
        <v>54.2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1.84577522559475E-2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960</v>
      </c>
      <c r="AA1496" s="11">
        <f t="shared" si="69"/>
        <v>17.8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5.6250000000000001E-2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1068.8</v>
      </c>
      <c r="AA1497" s="11">
        <f t="shared" si="69"/>
        <v>13.9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7.2043413173652704E-2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780</v>
      </c>
      <c r="AA1498" s="11">
        <f t="shared" si="69"/>
        <v>20.5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4.8717948717948718E-2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1319</v>
      </c>
      <c r="AA1499" s="11">
        <f t="shared" si="69"/>
        <v>33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3.0326004548900682E-2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1141.9000000000001</v>
      </c>
      <c r="AA1500" s="11">
        <f t="shared" si="69"/>
        <v>13.4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7.4437341273316401E-2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1885</v>
      </c>
      <c r="AA1501" s="11">
        <f t="shared" si="69"/>
        <v>43.8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2.2811671087533156E-2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767</v>
      </c>
      <c r="AA1502" s="11">
        <f t="shared" si="69"/>
        <v>19.7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5.0847457627118647E-2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1524</v>
      </c>
      <c r="AA1503" s="11">
        <f t="shared" si="69"/>
        <v>10.1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9.9081364829396321E-2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1898</v>
      </c>
      <c r="AA1505" s="11">
        <f t="shared" si="69"/>
        <v>22.1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4.5310853530031614E-2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1947.3</v>
      </c>
      <c r="AA1507" s="11">
        <f t="shared" si="69"/>
        <v>60.9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1.643300980845273E-2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570</v>
      </c>
      <c r="AA1508" s="11">
        <f t="shared" si="69"/>
        <v>17.3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5.7894736842105263E-2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1302.0999999999999</v>
      </c>
      <c r="AA1509" s="11">
        <f t="shared" si="69"/>
        <v>76.599999999999994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1.3055832885339069E-2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1318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0.13884673748103188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1630</v>
      </c>
      <c r="AA1515" s="11">
        <f t="shared" si="69"/>
        <v>28.6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3.4969325153374232E-2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1456.5</v>
      </c>
      <c r="AA1518" s="11">
        <f t="shared" si="69"/>
        <v>63.3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1.5791280466872639E-2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994</v>
      </c>
      <c r="AA1520" s="11">
        <f t="shared" si="69"/>
        <v>27.6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3.6217303822937627E-2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1451</v>
      </c>
      <c r="AA1521" s="11">
        <f t="shared" si="69"/>
        <v>27.4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3.6526533425223981E-2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930</v>
      </c>
      <c r="AA1524" s="11">
        <f t="shared" si="69"/>
        <v>14.1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7.0967741935483872E-2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839.9</v>
      </c>
      <c r="AA1525" s="11">
        <f t="shared" si="69"/>
        <v>13.5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7.3818311703774259E-2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787</v>
      </c>
      <c r="AA1526" s="11">
        <f t="shared" si="69"/>
        <v>49.2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2.0330368487928845E-2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925</v>
      </c>
      <c r="AA1527" s="11">
        <f t="shared" si="69"/>
        <v>46.3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2.1621621621621623E-2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707</v>
      </c>
      <c r="AA1529" s="11">
        <f t="shared" si="69"/>
        <v>13.1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7.6379066478076379E-2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759</v>
      </c>
      <c r="AA1531" s="11">
        <f t="shared" si="69"/>
        <v>15.5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6.4558629776021087E-2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819.9</v>
      </c>
      <c r="AA1532" s="11">
        <f t="shared" si="69"/>
        <v>21.6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4.6347115501890475E-2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736</v>
      </c>
      <c r="AA1534" s="11">
        <f t="shared" si="69"/>
        <v>11.2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8.9673913043478257E-2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1334</v>
      </c>
      <c r="AA1535" s="11">
        <f t="shared" si="69"/>
        <v>29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3.4482758620689655E-2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968</v>
      </c>
      <c r="AA1536" s="11">
        <f t="shared" si="69"/>
        <v>16.100000000000001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6.1983471074380167E-2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1170</v>
      </c>
      <c r="AA1538" s="11">
        <f t="shared" si="69"/>
        <v>26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3.8461538461538464E-2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774</v>
      </c>
      <c r="AA1540" s="11">
        <f t="shared" si="72"/>
        <v>17.600000000000001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5.6847545219638244E-2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658</v>
      </c>
      <c r="AA1541" s="11">
        <f t="shared" si="72"/>
        <v>54.8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1.82370820668693E-2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665</v>
      </c>
      <c r="AA1542" s="11">
        <f t="shared" si="72"/>
        <v>18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5.5639097744360905E-2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737</v>
      </c>
      <c r="AA1543" s="11">
        <f t="shared" si="72"/>
        <v>16.399999999999999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6.1058344640434192E-2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794</v>
      </c>
      <c r="AA1544" s="11">
        <f t="shared" si="72"/>
        <v>20.399999999999999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4.9118387909319897E-2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1150</v>
      </c>
      <c r="AA1545" s="11">
        <f t="shared" si="72"/>
        <v>24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4.1739130434782612E-2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1111</v>
      </c>
      <c r="AA1546" s="11">
        <f t="shared" si="72"/>
        <v>14.2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7.0207020702070203E-2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1462.8</v>
      </c>
      <c r="AA1548" s="11">
        <f t="shared" si="72"/>
        <v>44.3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2.2559474979491387E-2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960</v>
      </c>
      <c r="AA1551" s="11">
        <f t="shared" si="72"/>
        <v>20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0.05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1068.8</v>
      </c>
      <c r="AA1552" s="11">
        <f t="shared" si="72"/>
        <v>11.6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8.6077844311377244E-2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780</v>
      </c>
      <c r="AA1553" s="11">
        <f t="shared" si="72"/>
        <v>20.5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4.8717948717948718E-2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1319</v>
      </c>
      <c r="AA1554" s="11">
        <f t="shared" si="72"/>
        <v>30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3.3358605003790752E-2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1141.9000000000001</v>
      </c>
      <c r="AA1555" s="11">
        <f t="shared" si="72"/>
        <v>21.5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4.6413871617479632E-2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1885</v>
      </c>
      <c r="AA1556" s="11">
        <f t="shared" si="72"/>
        <v>37.700000000000003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2.6525198938992044E-2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767</v>
      </c>
      <c r="AA1557" s="11">
        <f t="shared" si="72"/>
        <v>20.7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4.8239895697522815E-2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1524</v>
      </c>
      <c r="AA1558" s="11">
        <f t="shared" si="72"/>
        <v>16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6.2335958005249346E-2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1898</v>
      </c>
      <c r="AA1560" s="11">
        <f t="shared" si="72"/>
        <v>20.399999999999999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4.899894625922023E-2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1947.3</v>
      </c>
      <c r="AA1562" s="11">
        <f t="shared" si="72"/>
        <v>84.7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1.18112257998254E-2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570</v>
      </c>
      <c r="AA1563" s="11">
        <f t="shared" si="72"/>
        <v>17.8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5.6140350877192984E-2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1302.0999999999999</v>
      </c>
      <c r="AA1564" s="11">
        <f t="shared" si="72"/>
        <v>100.2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9.9838722064357587E-3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1318</v>
      </c>
      <c r="AA1568" s="11">
        <f t="shared" si="72"/>
        <v>11.7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8.5735963581183613E-2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1630</v>
      </c>
      <c r="AA1569" s="11">
        <f t="shared" si="72"/>
        <v>26.7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3.7423312883435582E-2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1456.5</v>
      </c>
      <c r="AA1572" s="11">
        <f t="shared" si="72"/>
        <v>85.7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1.167181599725369E-2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994</v>
      </c>
      <c r="AA1573" s="11">
        <f t="shared" si="72"/>
        <v>24.2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4.124748490945674E-2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1451</v>
      </c>
      <c r="AA1574" s="11">
        <f t="shared" si="72"/>
        <v>26.9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3.7215713301171606E-2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930</v>
      </c>
      <c r="AA1577" s="11">
        <f t="shared" si="72"/>
        <v>19.8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5.053763440860215E-2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839.9</v>
      </c>
      <c r="AA1578" s="11">
        <f t="shared" si="72"/>
        <v>16.8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5.9530896535301824E-2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787</v>
      </c>
      <c r="AA1579" s="11">
        <f t="shared" si="72"/>
        <v>65.599999999999994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1.5247776365946633E-2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925</v>
      </c>
      <c r="AA1580" s="11">
        <f t="shared" si="72"/>
        <v>13.4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7.4594594594594596E-2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707</v>
      </c>
      <c r="AA1582" s="11">
        <f t="shared" si="72"/>
        <v>14.7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6.7892503536067891E-2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759</v>
      </c>
      <c r="AA1584" s="11">
        <f t="shared" si="72"/>
        <v>14.3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6.9828722002635041E-2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819.9</v>
      </c>
      <c r="AA1585" s="11">
        <f t="shared" si="72"/>
        <v>17.399999999999999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5.732406391023296E-2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736</v>
      </c>
      <c r="AA1587" s="11">
        <f t="shared" si="72"/>
        <v>16.399999999999999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6.1141304347826088E-2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1334</v>
      </c>
      <c r="AA1588" s="11">
        <f t="shared" si="72"/>
        <v>23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4.3478260869565216E-2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968</v>
      </c>
      <c r="AA1589" s="11">
        <f t="shared" si="72"/>
        <v>16.7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5.9917355371900828E-2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1170</v>
      </c>
      <c r="AA1591" s="11">
        <f t="shared" si="72"/>
        <v>21.3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4.7008547008547008E-2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774</v>
      </c>
      <c r="AA1593" s="11">
        <f t="shared" si="72"/>
        <v>20.399999999999999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4.909560723514212E-2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658</v>
      </c>
      <c r="AA1594" s="11">
        <f t="shared" si="72"/>
        <v>82.3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1.2158054711246201E-2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665</v>
      </c>
      <c r="AA1595" s="11">
        <f t="shared" si="72"/>
        <v>27.7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3.6090225563909777E-2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737</v>
      </c>
      <c r="AA1596" s="11">
        <f t="shared" si="72"/>
        <v>14.5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6.9199457259158756E-2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794</v>
      </c>
      <c r="AA1597" s="11">
        <f t="shared" si="72"/>
        <v>88.2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1.1335012594458438E-2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1150</v>
      </c>
      <c r="AA1598" s="11">
        <f t="shared" si="72"/>
        <v>18.3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5.4782608695652171E-2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1111</v>
      </c>
      <c r="AA1599" s="11">
        <f t="shared" si="72"/>
        <v>10.199999999999999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9.8109810981098111E-2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1462.8</v>
      </c>
      <c r="AA1601" s="11">
        <f t="shared" si="72"/>
        <v>133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7.5198249931637956E-3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960</v>
      </c>
      <c r="AA1604" s="11">
        <f t="shared" si="75"/>
        <v>16.3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6.145833333333333E-2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1068.8</v>
      </c>
      <c r="AA1605" s="11">
        <f t="shared" si="75"/>
        <v>19.8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5.0523952095808386E-2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780</v>
      </c>
      <c r="AA1606" s="11">
        <f t="shared" si="75"/>
        <v>48.8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2.0512820512820513E-2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1319</v>
      </c>
      <c r="AA1607" s="11">
        <f t="shared" si="75"/>
        <v>40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2.5018953752843062E-2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1141.9000000000001</v>
      </c>
      <c r="AA1608" s="11">
        <f t="shared" si="75"/>
        <v>28.5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3.5029337069795954E-2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1885</v>
      </c>
      <c r="AA1609" s="11">
        <f t="shared" si="75"/>
        <v>235.6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4.2440318302387264E-3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767</v>
      </c>
      <c r="AA1610" s="11">
        <f t="shared" si="75"/>
        <v>20.7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4.8239895697522815E-2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1524</v>
      </c>
      <c r="AA1611" s="11">
        <f t="shared" si="75"/>
        <v>12.9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7.7427821522309717E-2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1898</v>
      </c>
      <c r="AA1613" s="11">
        <f t="shared" si="75"/>
        <v>16.5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6.0590094836670182E-2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1947.3</v>
      </c>
      <c r="AA1615" s="11">
        <f t="shared" si="75"/>
        <v>129.80000000000001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7.7029733477122168E-3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570</v>
      </c>
      <c r="AA1616" s="11">
        <f t="shared" si="75"/>
        <v>15.4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6.491228070175438E-2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1302.0999999999999</v>
      </c>
      <c r="AA1617" s="11">
        <f t="shared" si="75"/>
        <v>40.700000000000003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2.4575685431226481E-2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1318</v>
      </c>
      <c r="AA1620" s="11">
        <f t="shared" si="75"/>
        <v>11.4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8.8012139605462822E-2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1630</v>
      </c>
      <c r="AA1621" s="11">
        <f t="shared" si="75"/>
        <v>67.900000000000006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1.4723926380368098E-2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1505</v>
      </c>
      <c r="AA1622" s="11">
        <f t="shared" si="75"/>
        <v>-150.5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-6.6445182724252493E-3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1456.5</v>
      </c>
      <c r="AA1625" s="11">
        <f t="shared" si="75"/>
        <v>161.80000000000001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6.1791967044284241E-3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994</v>
      </c>
      <c r="AA1626" s="11">
        <f t="shared" si="75"/>
        <v>47.3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2.1126760563380281E-2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1451</v>
      </c>
      <c r="AA1627" s="11">
        <f t="shared" si="75"/>
        <v>90.7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1.1026878015161957E-2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930</v>
      </c>
      <c r="AA1630" s="11">
        <f t="shared" si="75"/>
        <v>21.6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4.6236559139784944E-2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839.9</v>
      </c>
      <c r="AA1631" s="11">
        <f t="shared" si="75"/>
        <v>17.5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5.7149660673889748E-2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787</v>
      </c>
      <c r="AA1632" s="11">
        <f t="shared" si="75"/>
        <v>35.799999999999997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2.795425667090216E-2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925</v>
      </c>
      <c r="AA1633" s="11">
        <f t="shared" si="75"/>
        <v>17.100000000000001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5.8378378378378379E-2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707</v>
      </c>
      <c r="AA1635" s="11">
        <f t="shared" si="75"/>
        <v>15.7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6.3649222065063654E-2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759</v>
      </c>
      <c r="AA1637" s="11">
        <f t="shared" si="75"/>
        <v>18.5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5.4018445322793152E-2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819.9</v>
      </c>
      <c r="AA1638" s="11">
        <f t="shared" si="75"/>
        <v>23.4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4.2688132699109649E-2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736</v>
      </c>
      <c r="AA1640" s="11">
        <f t="shared" si="75"/>
        <v>17.5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5.7065217391304345E-2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1334</v>
      </c>
      <c r="AA1641" s="11">
        <f t="shared" si="75"/>
        <v>32.5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3.073463268365817E-2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968</v>
      </c>
      <c r="AA1642" s="11">
        <f t="shared" si="75"/>
        <v>20.2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4.9586776859504134E-2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1170</v>
      </c>
      <c r="AA1644" s="11">
        <f t="shared" si="75"/>
        <v>20.5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4.8717948717948718E-2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774</v>
      </c>
      <c r="AA1646" s="11">
        <f t="shared" si="75"/>
        <v>18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5.5555555555555552E-2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658</v>
      </c>
      <c r="AA1647" s="11">
        <f t="shared" si="75"/>
        <v>54.8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1.82370820668693E-2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665</v>
      </c>
      <c r="AA1648" s="11">
        <f t="shared" si="75"/>
        <v>30.2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3.308270676691729E-2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737</v>
      </c>
      <c r="AA1649" s="11">
        <f t="shared" si="75"/>
        <v>16.8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5.9701492537313432E-2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794</v>
      </c>
      <c r="AA1650" s="11">
        <f t="shared" si="75"/>
        <v>99.3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1.0075566750629723E-2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1150</v>
      </c>
      <c r="AA1651" s="11">
        <f t="shared" si="75"/>
        <v>22.1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4.5217391304347827E-2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1111</v>
      </c>
      <c r="AA1652" s="11">
        <f t="shared" si="75"/>
        <v>13.2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7.5607560756075609E-2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1462.8</v>
      </c>
      <c r="AA1654" s="11">
        <f t="shared" si="75"/>
        <v>112.5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8.8870659010117578E-3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960</v>
      </c>
      <c r="AA1656" s="11">
        <f t="shared" si="75"/>
        <v>24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4.1666666666666664E-2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1068.8</v>
      </c>
      <c r="AA1657" s="11">
        <f t="shared" si="75"/>
        <v>9.9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0.10104790419161677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780</v>
      </c>
      <c r="AA1658" s="11">
        <f t="shared" si="75"/>
        <v>37.1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2.6923076923076925E-2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1319</v>
      </c>
      <c r="AA1659" s="11">
        <f t="shared" si="75"/>
        <v>33.799999999999997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2.9567854435178165E-2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1141.9000000000001</v>
      </c>
      <c r="AA1660" s="11">
        <f t="shared" si="75"/>
        <v>21.1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4.7289605044224532E-2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1885</v>
      </c>
      <c r="AA1661" s="11">
        <f t="shared" si="75"/>
        <v>82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1.220159151193634E-2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767</v>
      </c>
      <c r="AA1662" s="11">
        <f t="shared" si="75"/>
        <v>19.7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5.0847457627118647E-2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1524</v>
      </c>
      <c r="AA1663" s="11">
        <f t="shared" si="75"/>
        <v>18.100000000000001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5.5118110236220472E-2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1898</v>
      </c>
      <c r="AA1664" s="11">
        <f t="shared" si="75"/>
        <v>17.100000000000001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5.8482613277133826E-2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1947.3</v>
      </c>
      <c r="AA1666" s="11">
        <f t="shared" si="75"/>
        <v>129.80000000000001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7.7029733477122168E-3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570</v>
      </c>
      <c r="AA1667" s="11">
        <f t="shared" ref="AA1667:AA1730" si="78">ROUND(IFERROR(Z1667/M1667,0),1)</f>
        <v>13.9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7.192982456140351E-2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1302.0999999999999</v>
      </c>
      <c r="AA1668" s="11">
        <f t="shared" si="78"/>
        <v>33.4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2.9951616619307276E-2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1318</v>
      </c>
      <c r="AA1671" s="11">
        <f t="shared" si="78"/>
        <v>16.899999999999999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5.9180576631259481E-2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1630</v>
      </c>
      <c r="AA1672" s="11">
        <f t="shared" si="78"/>
        <v>45.3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2.2085889570552148E-2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1505</v>
      </c>
      <c r="AA1673" s="11">
        <f t="shared" si="78"/>
        <v>301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3.3222591362126247E-3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1456.5</v>
      </c>
      <c r="AA1676" s="11">
        <f t="shared" si="78"/>
        <v>52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1.9224167524888432E-2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994</v>
      </c>
      <c r="AA1677" s="11">
        <f t="shared" si="78"/>
        <v>41.4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2.4144869215291749E-2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1451</v>
      </c>
      <c r="AA1678" s="11">
        <f t="shared" si="78"/>
        <v>60.5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1.6540317022742935E-2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585.79999999999995</v>
      </c>
      <c r="AA1682" s="11">
        <f t="shared" si="78"/>
        <v>16.3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6.145442130419939E-2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395.1</v>
      </c>
      <c r="AA1683" s="11">
        <f t="shared" si="78"/>
        <v>23.2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4.3027081751455323E-2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329.5</v>
      </c>
      <c r="AA1686" s="11">
        <f t="shared" si="78"/>
        <v>18.3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5.4628224582701064E-2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629</v>
      </c>
      <c r="AA1691" s="11">
        <f t="shared" si="78"/>
        <v>16.600000000000001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6.0413354531001592E-2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365.8</v>
      </c>
      <c r="AA1693" s="11">
        <f t="shared" si="78"/>
        <v>7.6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0.13121924548933844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412</v>
      </c>
      <c r="AA1696" s="11">
        <f t="shared" si="78"/>
        <v>24.2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4.12621359223301E-2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405</v>
      </c>
      <c r="AA1698" s="11">
        <f t="shared" si="78"/>
        <v>16.2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6.1728395061728392E-2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788</v>
      </c>
      <c r="AA1699" s="11">
        <f t="shared" si="78"/>
        <v>78.8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1.2690355329949238E-2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1092</v>
      </c>
      <c r="AA1701" s="11">
        <f t="shared" si="78"/>
        <v>182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5.4945054945054949E-3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367.8</v>
      </c>
      <c r="AA1703" s="11">
        <f t="shared" si="78"/>
        <v>52.5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1.9032082653616094E-2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455.1</v>
      </c>
      <c r="AA1704" s="11">
        <f t="shared" si="78"/>
        <v>20.7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4.8341023950780049E-2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832.1</v>
      </c>
      <c r="AA1705" s="11">
        <f t="shared" si="78"/>
        <v>277.39999999999998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3.6053358971277491E-3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585.79999999999995</v>
      </c>
      <c r="AA1707" s="11">
        <f t="shared" si="78"/>
        <v>12.2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8.1939228405599182E-2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395.1</v>
      </c>
      <c r="AA1708" s="11">
        <f t="shared" si="78"/>
        <v>13.2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7.5930144267274097E-2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329.5</v>
      </c>
      <c r="AA1711" s="11">
        <f t="shared" si="78"/>
        <v>13.2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7.5872534142640363E-2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629</v>
      </c>
      <c r="AA1716" s="11">
        <f t="shared" si="78"/>
        <v>22.5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4.4515103338632747E-2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365.8</v>
      </c>
      <c r="AA1718" s="11">
        <f t="shared" si="78"/>
        <v>12.6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7.9278294149808637E-2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412</v>
      </c>
      <c r="AA1722" s="11">
        <f t="shared" si="78"/>
        <v>17.2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5.8252427184466021E-2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405</v>
      </c>
      <c r="AA1724" s="11">
        <f t="shared" si="78"/>
        <v>13.5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7.407407407407407E-2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788</v>
      </c>
      <c r="AA1725" s="11">
        <f t="shared" si="78"/>
        <v>71.599999999999994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1.3959390862944163E-2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367.8</v>
      </c>
      <c r="AA1729" s="11">
        <f t="shared" si="78"/>
        <v>16.7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5.9815116911364867E-2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473</v>
      </c>
      <c r="AA1730" s="11">
        <f t="shared" si="78"/>
        <v>39.4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2.5369978858350951E-2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455.1</v>
      </c>
      <c r="AA1731" s="11">
        <f t="shared" ref="AA1731:AA1794" si="81">ROUND(IFERROR(Z1731/M1731,0),1)</f>
        <v>15.2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6.5919578114700061E-2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832.1</v>
      </c>
      <c r="AA1732" s="11">
        <f t="shared" si="81"/>
        <v>43.8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2.2833794015142409E-2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585.79999999999995</v>
      </c>
      <c r="AA1734" s="11">
        <f t="shared" si="81"/>
        <v>14.3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6.9989757596449306E-2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395.1</v>
      </c>
      <c r="AA1735" s="11">
        <f t="shared" si="81"/>
        <v>15.2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6.5806125031637561E-2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329.5</v>
      </c>
      <c r="AA1738" s="11">
        <f t="shared" si="81"/>
        <v>14.3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6.9802731411229141E-2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629</v>
      </c>
      <c r="AA1744" s="11">
        <f t="shared" si="81"/>
        <v>21.7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4.6104928457869634E-2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365.8</v>
      </c>
      <c r="AA1746" s="11">
        <f t="shared" si="81"/>
        <v>11.8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8.4745762711864403E-2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412</v>
      </c>
      <c r="AA1750" s="11">
        <f t="shared" si="81"/>
        <v>13.7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7.281553398058252E-2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405</v>
      </c>
      <c r="AA1752" s="11">
        <f t="shared" si="81"/>
        <v>12.3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8.1481481481481488E-2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788</v>
      </c>
      <c r="AA1753" s="11">
        <f t="shared" si="81"/>
        <v>60.6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1.6497461928934011E-2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1092</v>
      </c>
      <c r="AA1757" s="11">
        <f t="shared" si="81"/>
        <v>364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2.7472527472527475E-3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367.8</v>
      </c>
      <c r="AA1759" s="11">
        <f t="shared" si="81"/>
        <v>14.7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6.7971723762914632E-2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473</v>
      </c>
      <c r="AA1760" s="11">
        <f t="shared" si="81"/>
        <v>29.6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3.382663847780127E-2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455.1</v>
      </c>
      <c r="AA1761" s="11">
        <f t="shared" si="81"/>
        <v>19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5.2735662491760052E-2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832.1</v>
      </c>
      <c r="AA1762" s="11">
        <f t="shared" si="81"/>
        <v>75.599999999999994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1.3219564956135079E-2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585.79999999999995</v>
      </c>
      <c r="AA1764" s="11">
        <f t="shared" si="81"/>
        <v>22.5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4.4383748719699558E-2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395.1</v>
      </c>
      <c r="AA1765" s="11">
        <f t="shared" si="81"/>
        <v>24.7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4.0496076942546186E-2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329.5</v>
      </c>
      <c r="AA1768" s="11">
        <f t="shared" si="81"/>
        <v>27.5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3.6418816388467376E-2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629</v>
      </c>
      <c r="AA1774" s="11">
        <f t="shared" si="81"/>
        <v>19.7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5.0874403815580289E-2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365.8</v>
      </c>
      <c r="AA1776" s="11">
        <f t="shared" si="81"/>
        <v>15.9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6.2875888463641338E-2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412</v>
      </c>
      <c r="AA1780" s="11">
        <f t="shared" si="81"/>
        <v>16.5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6.0679611650485438E-2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405</v>
      </c>
      <c r="AA1782" s="11">
        <f t="shared" si="81"/>
        <v>12.7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7.9012345679012344E-2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788</v>
      </c>
      <c r="AA1783" s="11">
        <f t="shared" si="81"/>
        <v>56.3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1.7766497461928935E-2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1092</v>
      </c>
      <c r="AA1787" s="11">
        <f t="shared" si="81"/>
        <v>364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2.7472527472527475E-3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367.8</v>
      </c>
      <c r="AA1789" s="11">
        <f t="shared" si="81"/>
        <v>13.6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7.3409461663947795E-2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473</v>
      </c>
      <c r="AA1790" s="11">
        <f t="shared" si="81"/>
        <v>24.9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4.0169133192389003E-2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455.1</v>
      </c>
      <c r="AA1791" s="11">
        <f t="shared" si="81"/>
        <v>20.7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4.8341023950780049E-2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832.1</v>
      </c>
      <c r="AA1792" s="11">
        <f t="shared" si="81"/>
        <v>75.599999999999994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1.3219564956135079E-2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585.79999999999995</v>
      </c>
      <c r="AA1794" s="11">
        <f t="shared" si="81"/>
        <v>32.5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3.0727210652099695E-2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395.1</v>
      </c>
      <c r="AA1795" s="11">
        <f t="shared" ref="AA1795:AA1858" si="84">ROUND(IFERROR(Z1795/M1795,0),1)</f>
        <v>79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1.2655024044545684E-2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329.5</v>
      </c>
      <c r="AA1798" s="11">
        <f t="shared" si="84"/>
        <v>47.1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2.1244309559939303E-2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629</v>
      </c>
      <c r="AA1804" s="11">
        <f t="shared" si="84"/>
        <v>26.2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3.8155802861685212E-2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365.8</v>
      </c>
      <c r="AA1806" s="11">
        <f t="shared" si="84"/>
        <v>17.399999999999999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5.7408419901585565E-2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412</v>
      </c>
      <c r="AA1810" s="11">
        <f t="shared" si="84"/>
        <v>34.299999999999997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2.9126213592233011E-2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405</v>
      </c>
      <c r="AA1812" s="11">
        <f t="shared" si="84"/>
        <v>21.3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4.6913580246913583E-2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788</v>
      </c>
      <c r="AA1813" s="11">
        <f t="shared" si="84"/>
        <v>394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2.5380710659898475E-3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1092</v>
      </c>
      <c r="AA1817" s="11">
        <f t="shared" si="84"/>
        <v>-546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-1.8315018315018315E-3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367.8</v>
      </c>
      <c r="AA1819" s="11">
        <f t="shared" si="84"/>
        <v>40.9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2.4469820554649264E-2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473</v>
      </c>
      <c r="AA1820" s="11">
        <f t="shared" si="84"/>
        <v>157.69999999999999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6.3424947145877377E-3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455.1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832.1</v>
      </c>
      <c r="AA1822" s="11">
        <f t="shared" si="84"/>
        <v>277.39999999999998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3.6053358971277491E-3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585.79999999999995</v>
      </c>
      <c r="AA1824" s="11">
        <f t="shared" si="84"/>
        <v>26.6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3.7555479685899625E-2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395.1</v>
      </c>
      <c r="AA1825" s="11">
        <f t="shared" si="84"/>
        <v>28.2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3.5434067324727918E-2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329.5</v>
      </c>
      <c r="AA1828" s="11">
        <f t="shared" si="84"/>
        <v>30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3.3383915022761758E-2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629</v>
      </c>
      <c r="AA1834" s="11">
        <f t="shared" si="84"/>
        <v>37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2.7027027027027029E-2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365.8</v>
      </c>
      <c r="AA1836" s="11">
        <f t="shared" si="84"/>
        <v>18.3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5.4674685620557682E-2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412</v>
      </c>
      <c r="AA1840" s="11">
        <f t="shared" si="84"/>
        <v>31.7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3.1553398058252427E-2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405</v>
      </c>
      <c r="AA1842" s="11">
        <f t="shared" si="84"/>
        <v>18.399999999999999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5.4320987654320987E-2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788</v>
      </c>
      <c r="AA1843" s="11">
        <f t="shared" si="84"/>
        <v>157.6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6.3451776649746192E-3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1092</v>
      </c>
      <c r="AA1847" s="11">
        <f t="shared" si="84"/>
        <v>364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2.7472527472527475E-3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367.8</v>
      </c>
      <c r="AA1849" s="11">
        <f t="shared" si="84"/>
        <v>23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4.3501903208265358E-2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473</v>
      </c>
      <c r="AA1850" s="11">
        <f t="shared" si="84"/>
        <v>33.799999999999997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2.9598308668076109E-2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455.1</v>
      </c>
      <c r="AA1851" s="11">
        <f t="shared" si="84"/>
        <v>35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2.8565150516370028E-2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832.1</v>
      </c>
      <c r="AA1852" s="11">
        <f t="shared" si="84"/>
        <v>208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4.8071145295036652E-3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585.79999999999995</v>
      </c>
      <c r="AA1854" s="11">
        <f t="shared" si="84"/>
        <v>27.9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3.5848412427449641E-2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395.1</v>
      </c>
      <c r="AA1855" s="11">
        <f t="shared" si="84"/>
        <v>26.3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3.7965072133637048E-2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329.5</v>
      </c>
      <c r="AA1858" s="11">
        <f t="shared" si="84"/>
        <v>30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3.3383915022761758E-2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629</v>
      </c>
      <c r="AA1864" s="11">
        <f t="shared" si="87"/>
        <v>33.1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3.0206677265500796E-2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365.8</v>
      </c>
      <c r="AA1866" s="11">
        <f t="shared" si="87"/>
        <v>16.600000000000001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6.0142154182613448E-2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412</v>
      </c>
      <c r="AA1870" s="11">
        <f t="shared" si="87"/>
        <v>31.7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3.1553398058252427E-2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405</v>
      </c>
      <c r="AA1872" s="11">
        <f t="shared" si="87"/>
        <v>17.600000000000001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5.6790123456790124E-2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788</v>
      </c>
      <c r="AA1873" s="11">
        <f t="shared" si="87"/>
        <v>157.6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6.3451776649746192E-3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1092</v>
      </c>
      <c r="AA1877" s="11">
        <f t="shared" si="87"/>
        <v>1092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9.1575091575091575E-4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367.8</v>
      </c>
      <c r="AA1879" s="11">
        <f t="shared" si="87"/>
        <v>21.6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4.6220772158781946E-2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473</v>
      </c>
      <c r="AA1880" s="11">
        <f t="shared" si="87"/>
        <v>43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2.3255813953488372E-2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455.1</v>
      </c>
      <c r="AA1881" s="11">
        <f t="shared" si="87"/>
        <v>37.9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2.6367831245880026E-2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832.1</v>
      </c>
      <c r="AA1882" s="11">
        <f t="shared" si="87"/>
        <v>118.9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8.4124504266314144E-3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1699</v>
      </c>
      <c r="AA1884" s="11">
        <f t="shared" si="87"/>
        <v>339.8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2.942907592701589E-3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585.79999999999995</v>
      </c>
      <c r="AA1885" s="11">
        <f t="shared" si="87"/>
        <v>25.5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3.9262546944349608E-2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395.1</v>
      </c>
      <c r="AA1886" s="11">
        <f t="shared" si="87"/>
        <v>24.7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4.0496076942546186E-2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329.5</v>
      </c>
      <c r="AA1889" s="11">
        <f t="shared" si="87"/>
        <v>27.5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3.6418816388467376E-2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629</v>
      </c>
      <c r="AA1895" s="11">
        <f t="shared" si="87"/>
        <v>27.3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3.6565977742448331E-2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365.8</v>
      </c>
      <c r="AA1897" s="11">
        <f t="shared" si="87"/>
        <v>16.600000000000001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6.0142154182613448E-2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412</v>
      </c>
      <c r="AA1900" s="11">
        <f t="shared" si="87"/>
        <v>31.7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3.1553398058252427E-2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405</v>
      </c>
      <c r="AA1902" s="11">
        <f t="shared" si="87"/>
        <v>20.3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4.9382716049382713E-2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788</v>
      </c>
      <c r="AA1903" s="11">
        <f t="shared" si="87"/>
        <v>262.7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3.8071065989847717E-3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1092</v>
      </c>
      <c r="AA1907" s="11">
        <f t="shared" si="87"/>
        <v>546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1.8315018315018315E-3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367.8</v>
      </c>
      <c r="AA1909" s="11">
        <f t="shared" si="87"/>
        <v>17.5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5.7096247960848286E-2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473</v>
      </c>
      <c r="AA1910" s="11">
        <f t="shared" si="87"/>
        <v>26.3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3.8054968287526428E-2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455.1</v>
      </c>
      <c r="AA1911" s="11">
        <f t="shared" si="87"/>
        <v>32.5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3.0762469786860029E-2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832.1</v>
      </c>
      <c r="AA1912" s="11">
        <f t="shared" si="87"/>
        <v>118.9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8.4124504266314144E-3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1699</v>
      </c>
      <c r="AA1914" s="11">
        <f t="shared" si="87"/>
        <v>31.5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3.1783402001177165E-2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585.79999999999995</v>
      </c>
      <c r="AA1915" s="11">
        <f t="shared" si="87"/>
        <v>27.9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3.5848412427449641E-2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395.1</v>
      </c>
      <c r="AA1916" s="11">
        <f t="shared" si="87"/>
        <v>30.4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3.290306251581878E-2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329.5</v>
      </c>
      <c r="AA1919" s="11">
        <f t="shared" si="87"/>
        <v>33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3.0349013657056147E-2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629</v>
      </c>
      <c r="AA1925" s="11">
        <f t="shared" si="90"/>
        <v>31.5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3.1796502384737677E-2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365.8</v>
      </c>
      <c r="AA1927" s="11">
        <f t="shared" si="90"/>
        <v>14.1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7.1077091306724988E-2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412</v>
      </c>
      <c r="AA1930" s="11">
        <f t="shared" si="90"/>
        <v>137.30000000000001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7.2815533980582527E-3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405</v>
      </c>
      <c r="AA1932" s="11">
        <f t="shared" si="90"/>
        <v>16.899999999999999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5.9259259259259262E-2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788</v>
      </c>
      <c r="AA1933" s="11">
        <f t="shared" si="90"/>
        <v>98.5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1.015228426395939E-2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1092</v>
      </c>
      <c r="AA1937" s="11">
        <f t="shared" si="90"/>
        <v>546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1.8315018315018315E-3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367.8</v>
      </c>
      <c r="AA1939" s="11">
        <f t="shared" si="90"/>
        <v>24.5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4.0783034257748776E-2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473</v>
      </c>
      <c r="AA1940" s="11">
        <f t="shared" si="90"/>
        <v>31.5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3.1712473572938688E-2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455.1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832.1</v>
      </c>
      <c r="AA1942" s="11">
        <f t="shared" si="90"/>
        <v>832.1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1.2017786323759163E-3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1699</v>
      </c>
      <c r="AA1944" s="11">
        <f t="shared" si="90"/>
        <v>47.2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2.1188934667451441E-2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585.79999999999995</v>
      </c>
      <c r="AA1945" s="11">
        <f t="shared" si="90"/>
        <v>24.4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4.0969614202799591E-2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395.1</v>
      </c>
      <c r="AA1946" s="11">
        <f t="shared" si="90"/>
        <v>19.8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5.0620096178182736E-2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329.5</v>
      </c>
      <c r="AA1949" s="11">
        <f t="shared" si="90"/>
        <v>25.3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3.9453717754172987E-2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629</v>
      </c>
      <c r="AA1955" s="11">
        <f t="shared" si="90"/>
        <v>41.9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2.3847376788553261E-2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365.8</v>
      </c>
      <c r="AA1957" s="11">
        <f t="shared" si="90"/>
        <v>14.1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7.1077091306724988E-2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412</v>
      </c>
      <c r="AA1960" s="11">
        <f t="shared" si="90"/>
        <v>29.4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3.3980582524271843E-2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405</v>
      </c>
      <c r="AA1962" s="11">
        <f t="shared" si="90"/>
        <v>16.2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6.1728395061728392E-2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788</v>
      </c>
      <c r="AA1963" s="11">
        <f t="shared" si="90"/>
        <v>71.599999999999994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1.3959390862944163E-2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1092</v>
      </c>
      <c r="AA1967" s="11">
        <f t="shared" si="90"/>
        <v>364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2.7472527472527475E-3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367.8</v>
      </c>
      <c r="AA1969" s="11">
        <f t="shared" si="90"/>
        <v>26.3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3.8064165307232188E-2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473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455.1</v>
      </c>
      <c r="AA1971" s="11">
        <f t="shared" si="90"/>
        <v>41.4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2.4170511975390024E-2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832.1</v>
      </c>
      <c r="AA1972" s="11">
        <f t="shared" si="90"/>
        <v>138.69999999999999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7.2106717942554983E-3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1699</v>
      </c>
      <c r="AA1974" s="11">
        <f t="shared" si="90"/>
        <v>56.6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1.7657445556209534E-2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585.79999999999995</v>
      </c>
      <c r="AA1975" s="11">
        <f t="shared" si="90"/>
        <v>26.6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3.7555479685899625E-2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395.1</v>
      </c>
      <c r="AA1976" s="11">
        <f t="shared" si="90"/>
        <v>19.8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5.0620096178182736E-2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329.5</v>
      </c>
      <c r="AA1978" s="11">
        <f t="shared" si="90"/>
        <v>27.5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3.6418816388467376E-2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629</v>
      </c>
      <c r="AA1984" s="11">
        <f t="shared" si="90"/>
        <v>34.9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2.8616852146263912E-2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365.8</v>
      </c>
      <c r="AA1986" s="11">
        <f t="shared" si="90"/>
        <v>14.1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7.1077091306724988E-2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412</v>
      </c>
      <c r="AA1989" s="11">
        <f t="shared" si="93"/>
        <v>34.299999999999997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2.9126213592233011E-2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405</v>
      </c>
      <c r="AA1991" s="11">
        <f t="shared" si="93"/>
        <v>15.6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6.4197530864197536E-2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788</v>
      </c>
      <c r="AA1992" s="11">
        <f t="shared" si="93"/>
        <v>78.8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1.2690355329949238E-2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1092</v>
      </c>
      <c r="AA1996" s="11">
        <f t="shared" si="93"/>
        <v>364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2.7472527472527475E-3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367.8</v>
      </c>
      <c r="AA1998" s="11">
        <f t="shared" si="93"/>
        <v>20.399999999999999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4.8939641109298528E-2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473</v>
      </c>
      <c r="AA1999" s="11">
        <f t="shared" si="93"/>
        <v>22.5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4.4397463002114168E-2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455.1</v>
      </c>
      <c r="AA2000" s="11">
        <f t="shared" si="93"/>
        <v>41.4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2.4170511975390024E-2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832.1</v>
      </c>
      <c r="AA2001" s="11">
        <f t="shared" si="93"/>
        <v>138.69999999999999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7.2106717942554983E-3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1699</v>
      </c>
      <c r="AA2003" s="11">
        <f t="shared" si="93"/>
        <v>68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1.4714537963507945E-2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585.79999999999995</v>
      </c>
      <c r="AA2004" s="11">
        <f t="shared" si="93"/>
        <v>23.4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4.2676681461249574E-2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395.1</v>
      </c>
      <c r="AA2005" s="11">
        <f t="shared" si="93"/>
        <v>18.8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5.3151100987091873E-2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329.5</v>
      </c>
      <c r="AA2007" s="11">
        <f t="shared" si="93"/>
        <v>20.6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4.8558421851289835E-2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629</v>
      </c>
      <c r="AA2012" s="11">
        <f t="shared" si="93"/>
        <v>25.2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3.9745627980922099E-2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365.8</v>
      </c>
      <c r="AA2013" s="11">
        <f t="shared" si="93"/>
        <v>13.1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7.6544559868780754E-2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412</v>
      </c>
      <c r="AA2016" s="11">
        <f t="shared" si="93"/>
        <v>29.4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3.3980582524271843E-2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405</v>
      </c>
      <c r="AA2018" s="11">
        <f t="shared" si="93"/>
        <v>16.2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6.1728395061728392E-2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788</v>
      </c>
      <c r="AA2019" s="11">
        <f t="shared" si="93"/>
        <v>87.6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1.1421319796954314E-2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1092</v>
      </c>
      <c r="AA2022" s="11">
        <f t="shared" si="93"/>
        <v>546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1.8315018315018315E-3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367.8</v>
      </c>
      <c r="AA2024" s="11">
        <f t="shared" si="93"/>
        <v>14.1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7.0690592713431213E-2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473</v>
      </c>
      <c r="AA2025" s="11">
        <f t="shared" si="93"/>
        <v>18.899999999999999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5.2854122621564484E-2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455.1</v>
      </c>
      <c r="AA2026" s="11">
        <f t="shared" si="93"/>
        <v>35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2.8565150516370028E-2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832.1</v>
      </c>
      <c r="AA2028" s="11">
        <f t="shared" si="93"/>
        <v>59.4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1.6824900853262829E-2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1699</v>
      </c>
      <c r="AA2029" s="11">
        <f t="shared" si="93"/>
        <v>70.8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1.4125956444967627E-2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585.79999999999995</v>
      </c>
      <c r="AA2030" s="11">
        <f t="shared" si="93"/>
        <v>20.9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4.7797883236599524E-2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395.1</v>
      </c>
      <c r="AA2031" s="11">
        <f t="shared" si="93"/>
        <v>17.2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5.8213110604910148E-2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329.5</v>
      </c>
      <c r="AA2033" s="11">
        <f t="shared" si="93"/>
        <v>20.6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4.8558421851289835E-2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629</v>
      </c>
      <c r="AA2037" s="11">
        <f t="shared" si="93"/>
        <v>31.5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3.1796502384737677E-2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365.8</v>
      </c>
      <c r="AA2038" s="11">
        <f t="shared" si="93"/>
        <v>17.399999999999999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5.7408419901585565E-2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1676</v>
      </c>
      <c r="AA2039" s="11">
        <f t="shared" si="93"/>
        <v>239.4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4.1766109785202864E-3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412</v>
      </c>
      <c r="AA2040" s="11">
        <f t="shared" si="93"/>
        <v>51.5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1.9417475728155338E-2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405</v>
      </c>
      <c r="AA2042" s="11">
        <f t="shared" si="93"/>
        <v>21.3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4.6913580246913583E-2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788</v>
      </c>
      <c r="AA2043" s="11">
        <f t="shared" si="93"/>
        <v>197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5.076142131979695E-3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1092</v>
      </c>
      <c r="AA2046" s="11">
        <f t="shared" si="93"/>
        <v>364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2.7472527472527475E-3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367.8</v>
      </c>
      <c r="AA2047" s="11">
        <f t="shared" si="93"/>
        <v>26.3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3.8064165307232188E-2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473</v>
      </c>
      <c r="AA2048" s="11">
        <f t="shared" si="93"/>
        <v>24.9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4.0169133192389003E-2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455.1</v>
      </c>
      <c r="AA2049" s="11">
        <f t="shared" si="93"/>
        <v>151.69999999999999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6.5919578114700065E-3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832.1</v>
      </c>
      <c r="AA2051" s="11">
        <f t="shared" ref="AA2051:AA2114" si="96">ROUND(IFERROR(Z2051/M2051,0),1)</f>
        <v>208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4.8071145295036652E-3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1699</v>
      </c>
      <c r="AA2052" s="11">
        <f t="shared" si="96"/>
        <v>113.3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8.828722778104767E-3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585.79999999999995</v>
      </c>
      <c r="AA2053" s="11">
        <f t="shared" si="96"/>
        <v>19.5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5.1212017753499491E-2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395.1</v>
      </c>
      <c r="AA2054" s="11">
        <f t="shared" si="96"/>
        <v>19.8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5.0620096178182736E-2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329.5</v>
      </c>
      <c r="AA2056" s="11">
        <f t="shared" si="96"/>
        <v>20.6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4.8558421851289835E-2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629</v>
      </c>
      <c r="AA2060" s="11">
        <f t="shared" si="96"/>
        <v>26.2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3.8155802861685212E-2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365.8</v>
      </c>
      <c r="AA2061" s="11">
        <f t="shared" si="96"/>
        <v>16.600000000000001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6.0142154182613448E-2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412</v>
      </c>
      <c r="AA2062" s="11">
        <f t="shared" si="96"/>
        <v>27.5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3.640776699029126E-2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405</v>
      </c>
      <c r="AA2064" s="11">
        <f t="shared" si="96"/>
        <v>17.600000000000001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5.6790123456790124E-2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788</v>
      </c>
      <c r="AA2065" s="11">
        <f t="shared" si="96"/>
        <v>197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5.076142131979695E-3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1092</v>
      </c>
      <c r="AA2068" s="11">
        <f t="shared" si="96"/>
        <v>273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3.663003663003663E-3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367.8</v>
      </c>
      <c r="AA2069" s="11">
        <f t="shared" si="96"/>
        <v>18.399999999999999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5.4377379010331697E-2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473</v>
      </c>
      <c r="AA2070" s="11">
        <f t="shared" si="96"/>
        <v>24.9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4.0169133192389003E-2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455.1</v>
      </c>
      <c r="AA2071" s="11">
        <f t="shared" si="96"/>
        <v>37.9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2.6367831245880026E-2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832.1</v>
      </c>
      <c r="AA2073" s="11">
        <f t="shared" si="96"/>
        <v>104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9.6142290590073304E-3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1699</v>
      </c>
      <c r="AA2074" s="11">
        <f t="shared" si="96"/>
        <v>141.6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7.0629782224838136E-3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585.79999999999995</v>
      </c>
      <c r="AA2075" s="11">
        <f t="shared" si="96"/>
        <v>34.5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2.9020143393649712E-2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395.1</v>
      </c>
      <c r="AA2076" s="11">
        <f t="shared" si="96"/>
        <v>19.8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5.0620096178182736E-2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329.5</v>
      </c>
      <c r="AA2078" s="11">
        <f t="shared" si="96"/>
        <v>19.399999999999999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5.1593323216995446E-2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629</v>
      </c>
      <c r="AA2081" s="11">
        <f t="shared" si="96"/>
        <v>27.3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3.6565977742448331E-2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365.8</v>
      </c>
      <c r="AA2082" s="11">
        <f t="shared" si="96"/>
        <v>17.399999999999999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5.7408419901585565E-2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412</v>
      </c>
      <c r="AA2083" s="11">
        <f t="shared" si="96"/>
        <v>37.5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2.6699029126213591E-2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405</v>
      </c>
      <c r="AA2085" s="11">
        <f t="shared" si="96"/>
        <v>18.399999999999999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5.4320987654320987E-2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788</v>
      </c>
      <c r="AA2086" s="11">
        <f t="shared" si="96"/>
        <v>157.6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6.3451776649746192E-3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1092</v>
      </c>
      <c r="AA2089" s="11">
        <f t="shared" si="96"/>
        <v>273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3.663003663003663E-3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367.8</v>
      </c>
      <c r="AA2090" s="11">
        <f t="shared" si="96"/>
        <v>21.6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4.6220772158781946E-2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473</v>
      </c>
      <c r="AA2091" s="11">
        <f t="shared" si="96"/>
        <v>22.5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4.4397463002114168E-2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455.1</v>
      </c>
      <c r="AA2092" s="11">
        <f t="shared" si="96"/>
        <v>41.4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2.4170511975390024E-2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832.1</v>
      </c>
      <c r="AA2094" s="11">
        <f t="shared" si="96"/>
        <v>92.5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1.0816007691383247E-2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1699</v>
      </c>
      <c r="AA2095" s="11">
        <f t="shared" si="96"/>
        <v>141.6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7.0629782224838136E-3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585.79999999999995</v>
      </c>
      <c r="AA2096" s="11">
        <f t="shared" si="96"/>
        <v>117.2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8.5353362922499145E-3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395.1</v>
      </c>
      <c r="AA2097" s="11">
        <f t="shared" si="96"/>
        <v>23.2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4.3027081751455323E-2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329.5</v>
      </c>
      <c r="AA2098" s="11">
        <f t="shared" si="96"/>
        <v>27.5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3.6418816388467376E-2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629</v>
      </c>
      <c r="AA2101" s="11">
        <f t="shared" si="96"/>
        <v>26.2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3.8155802861685212E-2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365.8</v>
      </c>
      <c r="AA2102" s="11">
        <f t="shared" si="96"/>
        <v>24.4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4.100601421541826E-2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1676</v>
      </c>
      <c r="AA2103" s="11">
        <f t="shared" si="96"/>
        <v>-838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-1.1933174224343676E-3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412</v>
      </c>
      <c r="AA2104" s="11">
        <f t="shared" si="96"/>
        <v>58.9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1.6990291262135922E-2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405</v>
      </c>
      <c r="AA2105" s="11">
        <f t="shared" si="96"/>
        <v>25.3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3.9506172839506172E-2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788</v>
      </c>
      <c r="AA2106" s="11">
        <f t="shared" si="96"/>
        <v>262.7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3.8071065989847717E-3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1092</v>
      </c>
      <c r="AA2108" s="11">
        <f t="shared" si="96"/>
        <v>273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3.663003663003663E-3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367.8</v>
      </c>
      <c r="AA2109" s="11">
        <f t="shared" si="96"/>
        <v>26.3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3.8064165307232188E-2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473</v>
      </c>
      <c r="AA2110" s="11">
        <f t="shared" si="96"/>
        <v>39.4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2.5369978858350951E-2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455.1</v>
      </c>
      <c r="AA2111" s="11">
        <f t="shared" si="96"/>
        <v>227.6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4.394638540980004E-3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832.1</v>
      </c>
      <c r="AA2113" s="11">
        <f t="shared" si="96"/>
        <v>208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4.8071145295036652E-3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1699</v>
      </c>
      <c r="AA2114" s="11">
        <f t="shared" si="96"/>
        <v>283.2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3.5314891112419068E-3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585.79999999999995</v>
      </c>
      <c r="AA2115" s="11">
        <f t="shared" ref="AA2115:AA2178" si="99">ROUND(IFERROR(Z2115/M2115,0),1)</f>
        <v>20.9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4.7797883236599524E-2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395.1</v>
      </c>
      <c r="AA2116" s="11">
        <f t="shared" si="99"/>
        <v>39.5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2.5310048089091368E-2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329.5</v>
      </c>
      <c r="AA2117" s="11">
        <f t="shared" si="99"/>
        <v>22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4.5523520485584217E-2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629</v>
      </c>
      <c r="AA2119" s="11">
        <f t="shared" si="99"/>
        <v>37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2.7027027027027029E-2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365.8</v>
      </c>
      <c r="AA2120" s="11">
        <f t="shared" si="99"/>
        <v>15.2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6.5609622744669222E-2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1676</v>
      </c>
      <c r="AA2121" s="11">
        <f t="shared" si="99"/>
        <v>-57.8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-1.7303102625298328E-2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412</v>
      </c>
      <c r="AA2122" s="11">
        <f t="shared" si="99"/>
        <v>82.4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1.2135922330097087E-2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405</v>
      </c>
      <c r="AA2123" s="11">
        <f t="shared" si="99"/>
        <v>101.3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9.876543209876543E-3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788</v>
      </c>
      <c r="AA2124" s="11">
        <f t="shared" si="99"/>
        <v>-46.4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-2.1573604060913704E-2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1092</v>
      </c>
      <c r="AA2126" s="11">
        <f t="shared" si="99"/>
        <v>-136.5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-7.326007326007326E-3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367.8</v>
      </c>
      <c r="AA2127" s="11">
        <f t="shared" si="99"/>
        <v>17.5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5.7096247960848286E-2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473</v>
      </c>
      <c r="AA2128" s="11">
        <f t="shared" si="99"/>
        <v>29.6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3.382663847780127E-2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455.1</v>
      </c>
      <c r="AA2129" s="11">
        <f t="shared" si="99"/>
        <v>14.7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6.811689738519007E-2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832.1</v>
      </c>
      <c r="AA2131" s="11">
        <f t="shared" si="99"/>
        <v>-48.9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-2.0430236750390577E-2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1699</v>
      </c>
      <c r="AA2132" s="11">
        <f t="shared" si="99"/>
        <v>283.2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3.5314891112419068E-3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585.79999999999995</v>
      </c>
      <c r="AA2133" s="11">
        <f t="shared" si="99"/>
        <v>24.4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4.0969614202799591E-2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395.1</v>
      </c>
      <c r="AA2134" s="11">
        <f t="shared" si="99"/>
        <v>16.5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6.0744115413819286E-2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329.5</v>
      </c>
      <c r="AA2135" s="11">
        <f t="shared" si="99"/>
        <v>19.399999999999999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5.1593323216995446E-2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629</v>
      </c>
      <c r="AA2137" s="11">
        <f t="shared" si="99"/>
        <v>34.9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2.8616852146263912E-2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365.8</v>
      </c>
      <c r="AA2138" s="11">
        <f t="shared" si="99"/>
        <v>14.1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7.1077091306724988E-2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1676</v>
      </c>
      <c r="AA2139" s="11">
        <f t="shared" si="99"/>
        <v>-64.5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-1.5513126491646777E-2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412</v>
      </c>
      <c r="AA2140" s="11">
        <f t="shared" si="99"/>
        <v>31.7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3.1553398058252427E-2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405</v>
      </c>
      <c r="AA2141" s="11">
        <f t="shared" si="99"/>
        <v>27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3.7037037037037035E-2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788</v>
      </c>
      <c r="AA2142" s="11">
        <f t="shared" si="99"/>
        <v>65.7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1.5228426395939087E-2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1092</v>
      </c>
      <c r="AA2144" s="11">
        <f t="shared" si="99"/>
        <v>1092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9.1575091575091575E-4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367.8</v>
      </c>
      <c r="AA2145" s="11">
        <f t="shared" si="99"/>
        <v>17.5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5.7096247960848286E-2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473</v>
      </c>
      <c r="AA2146" s="11">
        <f t="shared" si="99"/>
        <v>26.3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3.8054968287526428E-2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455.1</v>
      </c>
      <c r="AA2147" s="11">
        <f t="shared" si="99"/>
        <v>14.7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6.811689738519007E-2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832.1</v>
      </c>
      <c r="AA2148" s="11">
        <f t="shared" si="99"/>
        <v>416.1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2.4035572647518326E-3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1699</v>
      </c>
      <c r="AA2149" s="11">
        <f t="shared" si="99"/>
        <v>242.7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4.1200706297822246E-3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585.79999999999995</v>
      </c>
      <c r="AA2150" s="11">
        <f t="shared" si="99"/>
        <v>30.8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3.2434277910549675E-2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395.1</v>
      </c>
      <c r="AA2151" s="11">
        <f t="shared" si="99"/>
        <v>15.8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6.3275120222728423E-2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329.5</v>
      </c>
      <c r="AA2152" s="11">
        <f t="shared" si="99"/>
        <v>15.7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6.3732928679817905E-2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629</v>
      </c>
      <c r="AA2154" s="11">
        <f t="shared" si="99"/>
        <v>34.9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2.8616852146263912E-2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365.8</v>
      </c>
      <c r="AA2155" s="11">
        <f t="shared" si="99"/>
        <v>13.1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7.6544559868780754E-2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1676</v>
      </c>
      <c r="AA2156" s="11">
        <f t="shared" si="99"/>
        <v>-335.2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-2.9832935560859188E-3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412</v>
      </c>
      <c r="AA2157" s="11">
        <f t="shared" si="99"/>
        <v>22.9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4.3689320388349516E-2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405</v>
      </c>
      <c r="AA2158" s="11">
        <f t="shared" si="99"/>
        <v>22.5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4.4444444444444446E-2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788</v>
      </c>
      <c r="AA2159" s="11">
        <f t="shared" si="99"/>
        <v>87.6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1.1421319796954314E-2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1092</v>
      </c>
      <c r="AA2161" s="11">
        <f t="shared" si="99"/>
        <v>546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1.8315018315018315E-3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367.8</v>
      </c>
      <c r="AA2162" s="11">
        <f t="shared" si="99"/>
        <v>23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4.3501903208265358E-2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473</v>
      </c>
      <c r="AA2163" s="11">
        <f t="shared" si="99"/>
        <v>24.9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4.0169133192389003E-2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455.1</v>
      </c>
      <c r="AA2164" s="11">
        <f t="shared" si="99"/>
        <v>15.7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6.3722258844210067E-2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832.1</v>
      </c>
      <c r="AA2165" s="11">
        <f t="shared" si="99"/>
        <v>118.9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8.4124504266314144E-3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1699</v>
      </c>
      <c r="AA2166" s="11">
        <f t="shared" si="99"/>
        <v>1699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5.885815185403178E-4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585.79999999999995</v>
      </c>
      <c r="AA2167" s="11">
        <f t="shared" si="99"/>
        <v>34.5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2.9020143393649712E-2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395.1</v>
      </c>
      <c r="AA2168" s="11">
        <f t="shared" si="99"/>
        <v>18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5.5682105796001011E-2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329.5</v>
      </c>
      <c r="AA2169" s="11">
        <f t="shared" si="99"/>
        <v>17.3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5.7663125948406675E-2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629</v>
      </c>
      <c r="AA2171" s="11">
        <f t="shared" si="99"/>
        <v>31.5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3.1796502384737677E-2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365.8</v>
      </c>
      <c r="AA2172" s="11">
        <f t="shared" si="99"/>
        <v>15.2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6.5609622744669222E-2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1676</v>
      </c>
      <c r="AA2173" s="11">
        <f t="shared" si="99"/>
        <v>-209.5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-4.7732696897374704E-3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412</v>
      </c>
      <c r="AA2174" s="11">
        <f t="shared" si="99"/>
        <v>27.5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3.640776699029126E-2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405</v>
      </c>
      <c r="AA2175" s="11">
        <f t="shared" si="99"/>
        <v>27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3.7037037037037035E-2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788</v>
      </c>
      <c r="AA2176" s="11">
        <f t="shared" si="99"/>
        <v>131.30000000000001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7.6142131979695434E-3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1092</v>
      </c>
      <c r="AA2178" s="11">
        <f t="shared" si="99"/>
        <v>546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1.8315018315018315E-3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367.8</v>
      </c>
      <c r="AA2179" s="11">
        <f t="shared" ref="AA2179:AA2242" si="102">ROUND(IFERROR(Z2179/M2179,0),1)</f>
        <v>16.7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5.9815116911364867E-2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473</v>
      </c>
      <c r="AA2180" s="11">
        <f t="shared" si="102"/>
        <v>26.3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3.8054968287526428E-2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455.1</v>
      </c>
      <c r="AA2181" s="11">
        <f t="shared" si="102"/>
        <v>17.5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5.7130301032740055E-2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832.1</v>
      </c>
      <c r="AA2182" s="11">
        <f t="shared" si="102"/>
        <v>118.9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8.4124504266314144E-3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1699</v>
      </c>
      <c r="AA2183" s="11">
        <f t="shared" si="102"/>
        <v>1699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5.885815185403178E-4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585.79999999999995</v>
      </c>
      <c r="AA2184" s="11">
        <f t="shared" si="102"/>
        <v>73.2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1.3656538067599864E-2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395.1</v>
      </c>
      <c r="AA2185" s="11">
        <f t="shared" si="102"/>
        <v>19.8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5.0620096178182736E-2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329.5</v>
      </c>
      <c r="AA2186" s="11">
        <f t="shared" si="102"/>
        <v>14.3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6.9802731411229141E-2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629</v>
      </c>
      <c r="AA2188" s="11">
        <f t="shared" si="102"/>
        <v>48.4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2.066772655007949E-2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365.8</v>
      </c>
      <c r="AA2189" s="11">
        <f t="shared" si="102"/>
        <v>15.2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6.5609622744669222E-2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1676</v>
      </c>
      <c r="AA2190" s="11">
        <f t="shared" si="102"/>
        <v>-558.70000000000005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-1.7899761336515514E-3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412</v>
      </c>
      <c r="AA2191" s="11">
        <f t="shared" si="102"/>
        <v>51.5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1.9417475728155338E-2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405</v>
      </c>
      <c r="AA2192" s="11">
        <f t="shared" si="102"/>
        <v>25.3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3.9506172839506172E-2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788</v>
      </c>
      <c r="AA2193" s="11">
        <f t="shared" si="102"/>
        <v>-157.6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-6.3451776649746192E-3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1092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367.8</v>
      </c>
      <c r="AA2195" s="11">
        <f t="shared" si="102"/>
        <v>13.1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7.6128330614464376E-2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473</v>
      </c>
      <c r="AA2196" s="11">
        <f t="shared" si="102"/>
        <v>16.3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6.13107822410148E-2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455.1</v>
      </c>
      <c r="AA2197" s="11">
        <f t="shared" si="102"/>
        <v>17.5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5.7130301032740055E-2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832.1</v>
      </c>
      <c r="AA2198" s="11">
        <f t="shared" si="102"/>
        <v>-15.7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-6.3694267515923567E-2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1699</v>
      </c>
      <c r="AA2199" s="11">
        <f t="shared" si="102"/>
        <v>849.5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1.1771630370806356E-3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585.79999999999995</v>
      </c>
      <c r="AA2200" s="11">
        <f t="shared" si="102"/>
        <v>73.2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1.3656538067599864E-2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395.1</v>
      </c>
      <c r="AA2201" s="11">
        <f t="shared" si="102"/>
        <v>15.8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6.3275120222728423E-2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329.5</v>
      </c>
      <c r="AA2202" s="11">
        <f t="shared" si="102"/>
        <v>20.6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4.8558421851289835E-2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629</v>
      </c>
      <c r="AA2204" s="11">
        <f t="shared" si="102"/>
        <v>41.9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2.3847376788553261E-2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365.8</v>
      </c>
      <c r="AA2205" s="11">
        <f t="shared" si="102"/>
        <v>17.399999999999999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5.7408419901585565E-2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1676</v>
      </c>
      <c r="AA2206" s="11">
        <f t="shared" si="102"/>
        <v>-186.2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-5.3699284009546535E-3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412</v>
      </c>
      <c r="AA2207" s="11">
        <f t="shared" si="102"/>
        <v>24.2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4.12621359223301E-2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405</v>
      </c>
      <c r="AA2208" s="11">
        <f t="shared" si="102"/>
        <v>22.5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4.4444444444444446E-2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788</v>
      </c>
      <c r="AA2209" s="11">
        <f t="shared" si="102"/>
        <v>60.6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1.6497461928934011E-2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1092</v>
      </c>
      <c r="AA2210" s="11">
        <f t="shared" si="102"/>
        <v>1092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9.1575091575091575E-4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367.8</v>
      </c>
      <c r="AA2211" s="11">
        <f t="shared" si="102"/>
        <v>13.6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7.3409461663947795E-2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473</v>
      </c>
      <c r="AA2212" s="11">
        <f t="shared" si="102"/>
        <v>22.5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4.4397463002114168E-2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455.1</v>
      </c>
      <c r="AA2213" s="11">
        <f t="shared" si="102"/>
        <v>20.7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4.8341023950780049E-2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832.1</v>
      </c>
      <c r="AA2214" s="11">
        <f t="shared" si="102"/>
        <v>-104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-9.6142290590073304E-3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1699</v>
      </c>
      <c r="AA2215" s="11">
        <f t="shared" si="102"/>
        <v>849.5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1.1771630370806356E-3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585.79999999999995</v>
      </c>
      <c r="AA2216" s="11">
        <f t="shared" si="102"/>
        <v>48.8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2.0484807101399796E-2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395.1</v>
      </c>
      <c r="AA2217" s="11">
        <f t="shared" si="102"/>
        <v>17.2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5.8213110604910148E-2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329.5</v>
      </c>
      <c r="AA2218" s="11">
        <f t="shared" si="102"/>
        <v>20.6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4.8558421851289835E-2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629</v>
      </c>
      <c r="AA2219" s="11">
        <f t="shared" si="102"/>
        <v>39.299999999999997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2.5437201907790145E-2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365.8</v>
      </c>
      <c r="AA2220" s="11">
        <f t="shared" si="102"/>
        <v>15.2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6.5609622744669222E-2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1676</v>
      </c>
      <c r="AA2221" s="11">
        <f t="shared" si="102"/>
        <v>-1676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-5.966587112171838E-4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412</v>
      </c>
      <c r="AA2222" s="11">
        <f t="shared" si="102"/>
        <v>22.9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4.3689320388349516E-2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405</v>
      </c>
      <c r="AA2223" s="11">
        <f t="shared" si="102"/>
        <v>23.8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4.1975308641975309E-2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788</v>
      </c>
      <c r="AA2224" s="11">
        <f t="shared" si="102"/>
        <v>78.8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1.2690355329949238E-2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1092</v>
      </c>
      <c r="AA2225" s="11">
        <f t="shared" si="102"/>
        <v>546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1.8315018315018315E-3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367.8</v>
      </c>
      <c r="AA2226" s="11">
        <f t="shared" si="102"/>
        <v>15.3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6.5252854812398037E-2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473</v>
      </c>
      <c r="AA2227" s="11">
        <f t="shared" si="102"/>
        <v>22.5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4.4397463002114168E-2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455.1</v>
      </c>
      <c r="AA2228" s="11">
        <f t="shared" si="102"/>
        <v>21.7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4.6143704680290047E-2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543</v>
      </c>
      <c r="AA2229" s="11">
        <f t="shared" si="102"/>
        <v>108.6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9.2081031307550652E-3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650</v>
      </c>
      <c r="AA2230" s="11">
        <f t="shared" si="102"/>
        <v>59.1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1.6923076923076923E-2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654.5</v>
      </c>
      <c r="AA2231" s="11">
        <f t="shared" si="102"/>
        <v>16.8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5.9587471352177235E-2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431.5</v>
      </c>
      <c r="AA2233" s="11">
        <f t="shared" si="102"/>
        <v>18.8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5.3302433371958287E-2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786.5</v>
      </c>
      <c r="AA2234" s="11">
        <f t="shared" si="102"/>
        <v>56.2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1.7800381436745075E-2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379</v>
      </c>
      <c r="AA2235" s="11">
        <f t="shared" si="102"/>
        <v>29.2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3.430079155672823E-2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461.7</v>
      </c>
      <c r="AA2236" s="11">
        <f t="shared" si="102"/>
        <v>115.4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8.6636343946285468E-3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587.6</v>
      </c>
      <c r="AA2238" s="11">
        <f t="shared" si="102"/>
        <v>45.2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2.2123893805309734E-2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459</v>
      </c>
      <c r="AA2242" s="11">
        <f t="shared" si="102"/>
        <v>153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6.5359477124183009E-3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566</v>
      </c>
      <c r="AA2243" s="11">
        <f t="shared" ref="AA2243:AA2306" si="105">ROUND(IFERROR(Z2243/M2243,0),1)</f>
        <v>12.9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7.7738515901060068E-2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476.9</v>
      </c>
      <c r="AA2244" s="11">
        <f t="shared" si="105"/>
        <v>-119.2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-8.3875026210945697E-3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543</v>
      </c>
      <c r="AA2246" s="11">
        <f t="shared" si="105"/>
        <v>38.799999999999997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2.5782688766114181E-2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650</v>
      </c>
      <c r="AA2247" s="11">
        <f t="shared" si="105"/>
        <v>50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0.02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461</v>
      </c>
      <c r="AA2248" s="11">
        <f t="shared" si="105"/>
        <v>30.7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3.2537960954446853E-2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654.5</v>
      </c>
      <c r="AA2249" s="11">
        <f t="shared" si="105"/>
        <v>23.4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4.2780748663101602E-2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431.5</v>
      </c>
      <c r="AA2251" s="11">
        <f t="shared" si="105"/>
        <v>16.600000000000001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6.0254924681344149E-2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786.5</v>
      </c>
      <c r="AA2253" s="11">
        <f t="shared" si="105"/>
        <v>46.3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2.1614748887476162E-2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379</v>
      </c>
      <c r="AA2254" s="11">
        <f t="shared" si="105"/>
        <v>22.3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4.4854881266490766E-2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461.7</v>
      </c>
      <c r="AA2255" s="11">
        <f t="shared" si="105"/>
        <v>66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1.5161360190599956E-2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587.6</v>
      </c>
      <c r="AA2257" s="11">
        <f t="shared" si="105"/>
        <v>32.6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3.0633083730428862E-2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459</v>
      </c>
      <c r="AA2260" s="11">
        <f t="shared" si="105"/>
        <v>51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1.9607843137254902E-2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566</v>
      </c>
      <c r="AA2261" s="11">
        <f t="shared" si="105"/>
        <v>15.3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6.5371024734982339E-2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476.9</v>
      </c>
      <c r="AA2262" s="11">
        <f t="shared" si="105"/>
        <v>-79.5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-1.2581253931641855E-2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543</v>
      </c>
      <c r="AA2265" s="11">
        <f t="shared" si="105"/>
        <v>36.200000000000003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2.7624309392265192E-2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650</v>
      </c>
      <c r="AA2266" s="11">
        <f t="shared" si="105"/>
        <v>38.200000000000003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2.6153846153846153E-2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461</v>
      </c>
      <c r="AA2268" s="11">
        <f t="shared" si="105"/>
        <v>32.9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3.0368763557483729E-2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654.5</v>
      </c>
      <c r="AA2269" s="11">
        <f t="shared" si="105"/>
        <v>22.6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4.4308632543926661E-2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431.5</v>
      </c>
      <c r="AA2271" s="11">
        <f t="shared" si="105"/>
        <v>16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6.2572421784472768E-2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786.5</v>
      </c>
      <c r="AA2273" s="11">
        <f t="shared" si="105"/>
        <v>98.3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1.0171646535282899E-2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630</v>
      </c>
      <c r="AA2274" s="11">
        <f t="shared" si="105"/>
        <v>45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2.2222222222222223E-2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379</v>
      </c>
      <c r="AA2275" s="11">
        <f t="shared" si="105"/>
        <v>22.3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4.4854881266490766E-2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461.7</v>
      </c>
      <c r="AA2276" s="11">
        <f t="shared" si="105"/>
        <v>66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1.5161360190599956E-2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587.6</v>
      </c>
      <c r="AA2278" s="11">
        <f t="shared" si="105"/>
        <v>25.5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3.9142273655547989E-2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459</v>
      </c>
      <c r="AA2281" s="11">
        <f t="shared" si="105"/>
        <v>65.599999999999994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1.5250544662309368E-2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566</v>
      </c>
      <c r="AA2282" s="11">
        <f t="shared" si="105"/>
        <v>23.6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4.2402826855123678E-2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476.9</v>
      </c>
      <c r="AA2283" s="11">
        <f t="shared" si="105"/>
        <v>-31.8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-3.1453134829104633E-2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543</v>
      </c>
      <c r="AA2286" s="11">
        <f t="shared" si="105"/>
        <v>31.9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3.1307550644567222E-2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650</v>
      </c>
      <c r="AA2287" s="11">
        <f t="shared" si="105"/>
        <v>38.200000000000003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2.6153846153846153E-2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461</v>
      </c>
      <c r="AA2288" s="11">
        <f t="shared" si="105"/>
        <v>17.7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5.6399132321041212E-2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654.5</v>
      </c>
      <c r="AA2289" s="11">
        <f t="shared" si="105"/>
        <v>27.3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3.6669213139801378E-2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431.5</v>
      </c>
      <c r="AA2291" s="11">
        <f t="shared" si="105"/>
        <v>12.3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8.1112398609501743E-2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786.5</v>
      </c>
      <c r="AA2293" s="11">
        <f t="shared" si="105"/>
        <v>87.4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1.1443102352193261E-2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630</v>
      </c>
      <c r="AA2294" s="11">
        <f t="shared" si="105"/>
        <v>78.8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1.2698412698412698E-2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379</v>
      </c>
      <c r="AA2295" s="11">
        <f t="shared" si="105"/>
        <v>23.7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4.221635883905013E-2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461.7</v>
      </c>
      <c r="AA2296" s="11">
        <f t="shared" si="105"/>
        <v>66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1.5161360190599956E-2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587.6</v>
      </c>
      <c r="AA2298" s="11">
        <f t="shared" si="105"/>
        <v>14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7.1477195371000682E-2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459</v>
      </c>
      <c r="AA2301" s="11">
        <f t="shared" si="105"/>
        <v>30.6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3.2679738562091505E-2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566</v>
      </c>
      <c r="AA2302" s="11">
        <f t="shared" si="105"/>
        <v>31.4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3.1802120141342753E-2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476.9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387</v>
      </c>
      <c r="AA2306" s="11">
        <f t="shared" si="105"/>
        <v>43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2.3255813953488372E-2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543</v>
      </c>
      <c r="AA2307" s="11">
        <f t="shared" ref="AA2307:AA2370" si="108">ROUND(IFERROR(Z2307/M2307,0),1)</f>
        <v>271.5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3.6832412523020259E-3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650</v>
      </c>
      <c r="AA2308" s="11">
        <f t="shared" si="108"/>
        <v>108.3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9.2307692307692316E-3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461</v>
      </c>
      <c r="AA2309" s="11">
        <f t="shared" si="108"/>
        <v>41.9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2.3861171366594359E-2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654.5</v>
      </c>
      <c r="AA2310" s="11">
        <f t="shared" si="108"/>
        <v>50.3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1.9862490450725745E-2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431.5</v>
      </c>
      <c r="AA2312" s="11">
        <f t="shared" si="108"/>
        <v>143.80000000000001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6.9524913093858632E-3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786.5</v>
      </c>
      <c r="AA2314" s="11">
        <f t="shared" si="108"/>
        <v>196.6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5.0858232676414495E-3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630</v>
      </c>
      <c r="AA2315" s="11">
        <f t="shared" si="108"/>
        <v>78.8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1.2698412698412698E-2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379</v>
      </c>
      <c r="AA2316" s="11">
        <f t="shared" si="108"/>
        <v>42.1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2.3746701846965697E-2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461.7</v>
      </c>
      <c r="AA2317" s="11">
        <f t="shared" si="108"/>
        <v>-22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-4.5484080571799874E-2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587.6</v>
      </c>
      <c r="AA2319" s="11">
        <f t="shared" si="108"/>
        <v>49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2.0422055820285907E-2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459</v>
      </c>
      <c r="AA2322" s="11">
        <f t="shared" si="108"/>
        <v>-21.9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-4.5751633986928102E-2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566</v>
      </c>
      <c r="AA2323" s="11">
        <f t="shared" si="108"/>
        <v>-33.299999999999997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-3.0035335689045935E-2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476.9</v>
      </c>
      <c r="AA2324" s="11">
        <f t="shared" si="108"/>
        <v>11.1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9.0165653176766627E-2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387</v>
      </c>
      <c r="AA2327" s="11">
        <f t="shared" si="108"/>
        <v>387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2.5839793281653748E-3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543</v>
      </c>
      <c r="AA2328" s="11">
        <f t="shared" si="108"/>
        <v>60.3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1.6574585635359115E-2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650</v>
      </c>
      <c r="AA2329" s="11">
        <f t="shared" si="108"/>
        <v>81.3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1.2307692307692308E-2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461</v>
      </c>
      <c r="AA2330" s="11">
        <f t="shared" si="108"/>
        <v>57.6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1.735357917570499E-2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654.5</v>
      </c>
      <c r="AA2331" s="11">
        <f t="shared" si="108"/>
        <v>40.9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2.4446142093200916E-2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431.5</v>
      </c>
      <c r="AA2333" s="11">
        <f t="shared" si="108"/>
        <v>36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2.7809965237543453E-2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786.5</v>
      </c>
      <c r="AA2335" s="11">
        <f t="shared" si="108"/>
        <v>71.5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1.3986013986013986E-2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630</v>
      </c>
      <c r="AA2336" s="11">
        <f t="shared" si="108"/>
        <v>105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9.5238095238095247E-3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379</v>
      </c>
      <c r="AA2337" s="11">
        <f t="shared" si="108"/>
        <v>31.6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3.1662269129287601E-2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461.7</v>
      </c>
      <c r="AA2338" s="11">
        <f t="shared" si="108"/>
        <v>-57.7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-1.7327268789257094E-2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587.6</v>
      </c>
      <c r="AA2340" s="11">
        <f t="shared" si="108"/>
        <v>29.4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3.403675970047651E-2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459</v>
      </c>
      <c r="AA2343" s="11">
        <f t="shared" si="108"/>
        <v>76.5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1.3071895424836602E-2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566</v>
      </c>
      <c r="AA2344" s="11">
        <f t="shared" si="108"/>
        <v>113.2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8.8339222614840993E-3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476.9</v>
      </c>
      <c r="AA2345" s="11">
        <f t="shared" si="108"/>
        <v>19.100000000000001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5.2421891381841057E-2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387</v>
      </c>
      <c r="AA2348" s="11">
        <f t="shared" si="108"/>
        <v>10.5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9.5607235142118857E-2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543</v>
      </c>
      <c r="AA2349" s="11">
        <f t="shared" si="108"/>
        <v>67.900000000000006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1.4732965009208104E-2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650</v>
      </c>
      <c r="AA2350" s="11">
        <f t="shared" si="108"/>
        <v>130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7.6923076923076927E-3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461</v>
      </c>
      <c r="AA2351" s="11">
        <f t="shared" si="108"/>
        <v>76.8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1.3015184381778741E-2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654.5</v>
      </c>
      <c r="AA2352" s="11">
        <f t="shared" si="108"/>
        <v>54.5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1.8334606569900689E-2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431.5</v>
      </c>
      <c r="AA2354" s="11">
        <f t="shared" si="108"/>
        <v>47.9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2.085747392815759E-2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786.5</v>
      </c>
      <c r="AA2356" s="11">
        <f t="shared" si="108"/>
        <v>87.4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1.1443102352193261E-2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630</v>
      </c>
      <c r="AA2357" s="11">
        <f t="shared" si="108"/>
        <v>45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2.2222222222222223E-2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379</v>
      </c>
      <c r="AA2358" s="11">
        <f t="shared" si="108"/>
        <v>34.5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2.9023746701846966E-2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461.7</v>
      </c>
      <c r="AA2359" s="11">
        <f t="shared" si="108"/>
        <v>-77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-1.2995451591942821E-2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587.6</v>
      </c>
      <c r="AA2361" s="11">
        <f t="shared" si="108"/>
        <v>23.5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4.2545949625595644E-2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459</v>
      </c>
      <c r="AA2364" s="11">
        <f t="shared" si="108"/>
        <v>153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6.5359477124183009E-3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566</v>
      </c>
      <c r="AA2365" s="11">
        <f t="shared" si="108"/>
        <v>566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1.7667844522968198E-3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476.9</v>
      </c>
      <c r="AA2366" s="11">
        <f t="shared" si="108"/>
        <v>29.8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3.3550010484378279E-2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387</v>
      </c>
      <c r="AA2369" s="11">
        <f t="shared" si="108"/>
        <v>11.4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8.7855297157622733E-2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543</v>
      </c>
      <c r="AA2370" s="11">
        <f t="shared" si="108"/>
        <v>54.3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1.841620626151013E-2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650</v>
      </c>
      <c r="AA2371" s="11">
        <f t="shared" ref="AA2371:AA2434" si="111">ROUND(IFERROR(Z2371/M2371,0),1)</f>
        <v>81.3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1.2307692307692308E-2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461</v>
      </c>
      <c r="AA2372" s="11">
        <f t="shared" si="111"/>
        <v>65.900000000000006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1.5184381778741865E-2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654.5</v>
      </c>
      <c r="AA2373" s="11">
        <f t="shared" si="111"/>
        <v>59.5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1.680672268907563E-2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431.5</v>
      </c>
      <c r="AA2375" s="11">
        <f t="shared" si="111"/>
        <v>16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6.2572421784472768E-2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786.5</v>
      </c>
      <c r="AA2377" s="11">
        <f t="shared" si="111"/>
        <v>65.5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1.5257469802924348E-2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630</v>
      </c>
      <c r="AA2378" s="11">
        <f t="shared" si="111"/>
        <v>39.4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2.5396825396825397E-2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379</v>
      </c>
      <c r="AA2379" s="11">
        <f t="shared" si="111"/>
        <v>34.5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2.9023746701846966E-2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461.7</v>
      </c>
      <c r="AA2380" s="11">
        <f t="shared" si="111"/>
        <v>230.9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4.3318171973142734E-3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587.6</v>
      </c>
      <c r="AA2382" s="11">
        <f t="shared" si="111"/>
        <v>49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2.0422055820285907E-2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459</v>
      </c>
      <c r="AA2385" s="11">
        <f t="shared" si="111"/>
        <v>76.5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1.3071895424836602E-2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566</v>
      </c>
      <c r="AA2386" s="11">
        <f t="shared" si="111"/>
        <v>566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1.7667844522968198E-3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476.9</v>
      </c>
      <c r="AA2387" s="11">
        <f t="shared" si="111"/>
        <v>31.8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3.1453134829104633E-2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387</v>
      </c>
      <c r="AA2390" s="11">
        <f t="shared" si="111"/>
        <v>16.8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5.9431524547803614E-2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543</v>
      </c>
      <c r="AA2391" s="11">
        <f t="shared" si="111"/>
        <v>135.80000000000001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7.3664825046040518E-3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650</v>
      </c>
      <c r="AA2392" s="11">
        <f t="shared" si="111"/>
        <v>130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7.6923076923076927E-3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461</v>
      </c>
      <c r="AA2393" s="11">
        <f t="shared" si="111"/>
        <v>76.8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1.3015184381778741E-2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654.5</v>
      </c>
      <c r="AA2394" s="11">
        <f t="shared" si="111"/>
        <v>34.4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2.9029793735676088E-2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431.5</v>
      </c>
      <c r="AA2396" s="11">
        <f t="shared" si="111"/>
        <v>61.6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1.6222479721900347E-2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786.5</v>
      </c>
      <c r="AA2398" s="11">
        <f t="shared" si="111"/>
        <v>157.30000000000001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6.3572790845518121E-3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630</v>
      </c>
      <c r="AA2399" s="11">
        <f t="shared" si="111"/>
        <v>105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9.5238095238095247E-3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379</v>
      </c>
      <c r="AA2400" s="11">
        <f t="shared" si="111"/>
        <v>42.1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2.3746701846965697E-2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461.7</v>
      </c>
      <c r="AA2401" s="11">
        <f t="shared" si="111"/>
        <v>13.6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7.3640892354342652E-2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587.6</v>
      </c>
      <c r="AA2403" s="11">
        <f t="shared" si="111"/>
        <v>49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2.0422055820285907E-2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459</v>
      </c>
      <c r="AA2405" s="11">
        <f t="shared" si="111"/>
        <v>-57.4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-1.7429193899782137E-2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566</v>
      </c>
      <c r="AA2406" s="11">
        <f t="shared" si="111"/>
        <v>94.3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1.0600706713780919E-2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476.9</v>
      </c>
      <c r="AA2407" s="11">
        <f t="shared" si="111"/>
        <v>238.5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4.1937513105472848E-3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387</v>
      </c>
      <c r="AA2410" s="11">
        <f t="shared" si="111"/>
        <v>35.200000000000003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2.8423772609819122E-2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543</v>
      </c>
      <c r="AA2411" s="11">
        <f t="shared" si="111"/>
        <v>77.599999999999994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1.289134438305709E-2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650</v>
      </c>
      <c r="AA2412" s="11">
        <f t="shared" si="111"/>
        <v>81.3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1.2307692307692308E-2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461</v>
      </c>
      <c r="AA2413" s="11">
        <f t="shared" si="111"/>
        <v>57.6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1.735357917570499E-2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654.5</v>
      </c>
      <c r="AA2414" s="11">
        <f t="shared" si="111"/>
        <v>46.8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2.1390374331550801E-2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431.5</v>
      </c>
      <c r="AA2416" s="11">
        <f t="shared" si="111"/>
        <v>27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3.7079953650057937E-2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786.5</v>
      </c>
      <c r="AA2418" s="11">
        <f t="shared" si="111"/>
        <v>262.2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3.8143674507310869E-3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630</v>
      </c>
      <c r="AA2419" s="11">
        <f t="shared" si="111"/>
        <v>37.1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2.6984126984126985E-2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379</v>
      </c>
      <c r="AA2420" s="11">
        <f t="shared" si="111"/>
        <v>37.9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2.6385224274406333E-2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461.7</v>
      </c>
      <c r="AA2421" s="11">
        <f t="shared" si="111"/>
        <v>57.7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1.7327268789257094E-2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587.6</v>
      </c>
      <c r="AA2423" s="11">
        <f t="shared" si="111"/>
        <v>42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2.3825731790333558E-2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459</v>
      </c>
      <c r="AA2425" s="11">
        <f t="shared" si="111"/>
        <v>459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2.1786492374727671E-3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566</v>
      </c>
      <c r="AA2426" s="11">
        <f t="shared" si="111"/>
        <v>40.4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2.4734982332155476E-2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476.9</v>
      </c>
      <c r="AA2427" s="11">
        <f t="shared" si="111"/>
        <v>53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1.8871880897462782E-2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387</v>
      </c>
      <c r="AA2430" s="11">
        <f t="shared" si="111"/>
        <v>193.5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5.1679586563307496E-3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543</v>
      </c>
      <c r="AA2431" s="11">
        <f t="shared" si="111"/>
        <v>108.6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9.2081031307550652E-3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650</v>
      </c>
      <c r="AA2432" s="11">
        <f t="shared" si="111"/>
        <v>130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7.6923076923076927E-3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461</v>
      </c>
      <c r="AA2433" s="11">
        <f t="shared" si="111"/>
        <v>51.2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1.9522776572668113E-2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654.5</v>
      </c>
      <c r="AA2434" s="11">
        <f t="shared" si="111"/>
        <v>46.8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2.1390374331550801E-2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431.5</v>
      </c>
      <c r="AA2436" s="11">
        <f t="shared" si="114"/>
        <v>28.8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3.4762456546929318E-2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786.5</v>
      </c>
      <c r="AA2438" s="11">
        <f t="shared" si="114"/>
        <v>112.4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8.9001907183725373E-3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630</v>
      </c>
      <c r="AA2439" s="11">
        <f t="shared" si="114"/>
        <v>78.8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1.2698412698412698E-2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379</v>
      </c>
      <c r="AA2440" s="11">
        <f t="shared" si="114"/>
        <v>37.9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2.6385224274406333E-2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461.7</v>
      </c>
      <c r="AA2441" s="11">
        <f t="shared" si="114"/>
        <v>92.3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1.0829542993285684E-2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587.6</v>
      </c>
      <c r="AA2443" s="11">
        <f t="shared" si="114"/>
        <v>36.700000000000003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2.722940776038121E-2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459</v>
      </c>
      <c r="AA2445" s="11">
        <f t="shared" si="114"/>
        <v>114.8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8.7145969498910684E-3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566</v>
      </c>
      <c r="AA2446" s="11">
        <f t="shared" si="114"/>
        <v>56.6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1.7667844522968199E-2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476.9</v>
      </c>
      <c r="AA2447" s="11">
        <f t="shared" si="114"/>
        <v>36.700000000000003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2.7259383518557351E-2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387</v>
      </c>
      <c r="AA2450" s="11">
        <f t="shared" si="114"/>
        <v>129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7.7519379844961239E-3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543</v>
      </c>
      <c r="AA2451" s="11">
        <f t="shared" si="114"/>
        <v>54.3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1.841620626151013E-2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650</v>
      </c>
      <c r="AA2452" s="11">
        <f t="shared" si="114"/>
        <v>34.200000000000003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2.923076923076923E-2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461</v>
      </c>
      <c r="AA2453" s="11">
        <f t="shared" si="114"/>
        <v>46.1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2.1691973969631236E-2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654.5</v>
      </c>
      <c r="AA2454" s="11">
        <f t="shared" si="114"/>
        <v>40.9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2.4446142093200916E-2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431.5</v>
      </c>
      <c r="AA2455" s="11">
        <f t="shared" si="114"/>
        <v>18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5.5619930475086905E-2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786.5</v>
      </c>
      <c r="AA2457" s="11">
        <f t="shared" si="114"/>
        <v>46.3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2.1614748887476162E-2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630</v>
      </c>
      <c r="AA2458" s="11">
        <f t="shared" si="114"/>
        <v>28.6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3.4920634920634921E-2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640</v>
      </c>
      <c r="AA2459" s="11">
        <f t="shared" si="114"/>
        <v>106.7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9.3749999999999997E-3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379</v>
      </c>
      <c r="AA2460" s="11">
        <f t="shared" si="114"/>
        <v>34.5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2.9023746701846966E-2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461.7</v>
      </c>
      <c r="AA2461" s="11">
        <f t="shared" si="114"/>
        <v>115.4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8.6636343946285468E-3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587.6</v>
      </c>
      <c r="AA2463" s="11">
        <f t="shared" si="114"/>
        <v>36.700000000000003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2.722940776038121E-2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459</v>
      </c>
      <c r="AA2465" s="11">
        <f t="shared" si="114"/>
        <v>57.4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1.7429193899782137E-2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566</v>
      </c>
      <c r="AA2466" s="11">
        <f t="shared" si="114"/>
        <v>70.8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1.4134275618374558E-2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476.9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387</v>
      </c>
      <c r="AA2470" s="11">
        <f t="shared" si="114"/>
        <v>193.5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5.1679586563307496E-3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543</v>
      </c>
      <c r="AA2471" s="11">
        <f t="shared" si="114"/>
        <v>38.799999999999997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2.5782688766114181E-2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650</v>
      </c>
      <c r="AA2472" s="11">
        <f t="shared" si="114"/>
        <v>108.3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9.2307692307692316E-3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461</v>
      </c>
      <c r="AA2473" s="11">
        <f t="shared" si="114"/>
        <v>57.6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1.735357917570499E-2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654.5</v>
      </c>
      <c r="AA2474" s="11">
        <f t="shared" si="114"/>
        <v>46.8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2.1390374331550801E-2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431.5</v>
      </c>
      <c r="AA2475" s="11">
        <f t="shared" si="114"/>
        <v>36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2.7809965237543453E-2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786.5</v>
      </c>
      <c r="AA2477" s="11">
        <f t="shared" si="114"/>
        <v>56.2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1.7800381436745075E-2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630</v>
      </c>
      <c r="AA2478" s="11">
        <f t="shared" si="114"/>
        <v>105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9.5238095238095247E-3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379</v>
      </c>
      <c r="AA2479" s="11">
        <f t="shared" si="114"/>
        <v>27.1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3.6939313984168866E-2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461.7</v>
      </c>
      <c r="AA2480" s="11">
        <f t="shared" si="114"/>
        <v>230.9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4.3318171973142734E-3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587.6</v>
      </c>
      <c r="AA2482" s="11">
        <f t="shared" si="114"/>
        <v>39.200000000000003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2.5527569775357386E-2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459</v>
      </c>
      <c r="AA2484" s="11">
        <f t="shared" si="114"/>
        <v>-91.8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-1.0893246187363835E-2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566</v>
      </c>
      <c r="AA2485" s="11">
        <f t="shared" si="114"/>
        <v>62.9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1.5901060070671377E-2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476.9</v>
      </c>
      <c r="AA2486" s="11">
        <f t="shared" si="114"/>
        <v>159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6.2906269658209273E-3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387</v>
      </c>
      <c r="AA2488" s="11">
        <f t="shared" si="114"/>
        <v>-193.5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-5.1679586563307496E-3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543</v>
      </c>
      <c r="AA2489" s="11">
        <f t="shared" si="114"/>
        <v>49.4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2.0257826887661142E-2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650</v>
      </c>
      <c r="AA2490" s="11">
        <f t="shared" si="114"/>
        <v>43.3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2.3076923076923078E-2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461</v>
      </c>
      <c r="AA2491" s="11">
        <f t="shared" si="114"/>
        <v>46.1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2.1691973969631236E-2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654.5</v>
      </c>
      <c r="AA2492" s="11">
        <f t="shared" si="114"/>
        <v>36.4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2.7501909854851032E-2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431.5</v>
      </c>
      <c r="AA2493" s="11">
        <f t="shared" si="114"/>
        <v>53.9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1.8539976825028968E-2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786.5</v>
      </c>
      <c r="AA2495" s="11">
        <f t="shared" si="114"/>
        <v>22.5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4.450095359186268E-2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630</v>
      </c>
      <c r="AA2496" s="11">
        <f t="shared" si="114"/>
        <v>315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3.1746031746031746E-3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640</v>
      </c>
      <c r="AA2497" s="11">
        <f t="shared" si="114"/>
        <v>30.5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3.2812500000000001E-2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379</v>
      </c>
      <c r="AA2498" s="11">
        <f t="shared" si="114"/>
        <v>31.6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3.1662269129287601E-2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461.7</v>
      </c>
      <c r="AA2499" s="11">
        <f t="shared" ref="AA2499:AA2562" si="117">ROUND(IFERROR(Z2499/M2499,0),1)</f>
        <v>-92.3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-1.0829542993285684E-2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587.6</v>
      </c>
      <c r="AA2501" s="11">
        <f t="shared" si="117"/>
        <v>36.700000000000003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2.722940776038121E-2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459</v>
      </c>
      <c r="AA2503" s="11">
        <f t="shared" si="117"/>
        <v>30.6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3.2679738562091505E-2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566</v>
      </c>
      <c r="AA2504" s="11">
        <f t="shared" si="117"/>
        <v>40.4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2.4734982332155476E-2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476.9</v>
      </c>
      <c r="AA2505" s="11">
        <f t="shared" si="117"/>
        <v>43.4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2.3065632208010067E-2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387</v>
      </c>
      <c r="AA2507" s="11">
        <f t="shared" si="117"/>
        <v>-38.700000000000003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-2.5839793281653745E-2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543</v>
      </c>
      <c r="AA2508" s="11">
        <f t="shared" si="117"/>
        <v>49.4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2.0257826887661142E-2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650</v>
      </c>
      <c r="AA2509" s="11">
        <f t="shared" si="117"/>
        <v>36.1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2.7692307692307693E-2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461</v>
      </c>
      <c r="AA2510" s="11">
        <f t="shared" si="117"/>
        <v>51.2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1.9522776572668113E-2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654.5</v>
      </c>
      <c r="AA2511" s="11">
        <f t="shared" si="117"/>
        <v>43.6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2.291825821237586E-2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431.5</v>
      </c>
      <c r="AA2512" s="11">
        <f t="shared" si="117"/>
        <v>43.2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2.3174971031286212E-2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786.5</v>
      </c>
      <c r="AA2514" s="11">
        <f t="shared" si="117"/>
        <v>25.4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3.9415130324221233E-2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640</v>
      </c>
      <c r="AA2515" s="11">
        <f t="shared" si="117"/>
        <v>33.700000000000003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2.9687499999999999E-2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379</v>
      </c>
      <c r="AA2516" s="11">
        <f t="shared" si="117"/>
        <v>29.2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3.430079155672823E-2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461.7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587.6</v>
      </c>
      <c r="AA2519" s="11">
        <f t="shared" si="117"/>
        <v>39.200000000000003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2.5527569775357386E-2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459</v>
      </c>
      <c r="AA2521" s="11">
        <f t="shared" si="117"/>
        <v>45.9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2.178649237472767E-2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566</v>
      </c>
      <c r="AA2522" s="11">
        <f t="shared" si="117"/>
        <v>51.5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1.9434628975265017E-2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476.9</v>
      </c>
      <c r="AA2523" s="11">
        <f t="shared" si="117"/>
        <v>47.7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2.0968756552736424E-2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387</v>
      </c>
      <c r="AA2525" s="11">
        <f t="shared" si="117"/>
        <v>21.5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4.6511627906976744E-2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543</v>
      </c>
      <c r="AA2526" s="11">
        <f t="shared" si="117"/>
        <v>54.3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1.841620626151013E-2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650</v>
      </c>
      <c r="AA2527" s="11">
        <f t="shared" si="117"/>
        <v>50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0.02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461</v>
      </c>
      <c r="AA2528" s="11">
        <f t="shared" si="117"/>
        <v>57.6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1.735357917570499E-2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654.5</v>
      </c>
      <c r="AA2529" s="11">
        <f t="shared" si="117"/>
        <v>59.5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1.680672268907563E-2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431.5</v>
      </c>
      <c r="AA2530" s="11">
        <f t="shared" si="117"/>
        <v>30.8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3.2444959443800693E-2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786.5</v>
      </c>
      <c r="AA2532" s="11">
        <f t="shared" si="117"/>
        <v>23.1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4.3229497774952323E-2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630</v>
      </c>
      <c r="AA2533" s="11">
        <f t="shared" si="117"/>
        <v>105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9.5238095238095247E-3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640</v>
      </c>
      <c r="AA2534" s="11">
        <f t="shared" si="117"/>
        <v>40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2.5000000000000001E-2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379</v>
      </c>
      <c r="AA2535" s="11">
        <f t="shared" si="117"/>
        <v>47.4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2.1108179419525065E-2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461.7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587.6</v>
      </c>
      <c r="AA2538" s="11">
        <f t="shared" si="117"/>
        <v>42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2.3825731790333558E-2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459</v>
      </c>
      <c r="AA2540" s="11">
        <f t="shared" si="117"/>
        <v>45.9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2.178649237472767E-2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566</v>
      </c>
      <c r="AA2541" s="11">
        <f t="shared" si="117"/>
        <v>188.7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5.3003533568904597E-3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476.9</v>
      </c>
      <c r="AA2542" s="11">
        <f t="shared" si="117"/>
        <v>68.099999999999994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1.4678129586915497E-2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387</v>
      </c>
      <c r="AA2544" s="11">
        <f t="shared" si="117"/>
        <v>20.399999999999999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4.909560723514212E-2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543</v>
      </c>
      <c r="AA2545" s="11">
        <f t="shared" si="117"/>
        <v>135.80000000000001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7.3664825046040518E-3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650</v>
      </c>
      <c r="AA2546" s="11">
        <f t="shared" si="117"/>
        <v>43.3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2.3076923076923078E-2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461</v>
      </c>
      <c r="AA2547" s="11">
        <f t="shared" si="117"/>
        <v>41.9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2.3861171366594359E-2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654.5</v>
      </c>
      <c r="AA2548" s="11">
        <f t="shared" si="117"/>
        <v>16.399999999999999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6.1115355233002294E-2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431.5</v>
      </c>
      <c r="AA2549" s="11">
        <f t="shared" si="117"/>
        <v>71.900000000000006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1.3904982618771726E-2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786.5</v>
      </c>
      <c r="AA2551" s="11">
        <f t="shared" si="117"/>
        <v>31.5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3.1786395422759059E-2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630</v>
      </c>
      <c r="AA2552" s="11">
        <f t="shared" si="117"/>
        <v>315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3.1746031746031746E-3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640</v>
      </c>
      <c r="AA2553" s="11">
        <f t="shared" si="117"/>
        <v>-33.700000000000003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-2.9687499999999999E-2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379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461.7</v>
      </c>
      <c r="AA2555" s="11">
        <f t="shared" si="117"/>
        <v>-38.5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-2.5990903183885642E-2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587.6</v>
      </c>
      <c r="AA2557" s="11">
        <f t="shared" si="117"/>
        <v>83.9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1.1912865895166779E-2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459</v>
      </c>
      <c r="AA2559" s="11">
        <f t="shared" si="117"/>
        <v>45.9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2.178649237472767E-2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566</v>
      </c>
      <c r="AA2560" s="11">
        <f t="shared" si="117"/>
        <v>18.899999999999999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5.3003533568904596E-2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476.9</v>
      </c>
      <c r="AA2561" s="11">
        <f t="shared" si="117"/>
        <v>-119.2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-8.3875026210945697E-3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387</v>
      </c>
      <c r="AA2563" s="11">
        <f t="shared" ref="AA2563:AA2626" si="120">ROUND(IFERROR(Z2563/M2563,0),1)</f>
        <v>38.700000000000003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2.5839793281653745E-2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543</v>
      </c>
      <c r="AA2564" s="11">
        <f t="shared" si="120"/>
        <v>49.4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2.0257826887661142E-2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650</v>
      </c>
      <c r="AA2565" s="11">
        <f t="shared" si="120"/>
        <v>50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0.02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461</v>
      </c>
      <c r="AA2566" s="11">
        <f t="shared" si="120"/>
        <v>57.6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1.735357917570499E-2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654.5</v>
      </c>
      <c r="AA2567" s="11">
        <f t="shared" si="120"/>
        <v>27.3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3.6669213139801378E-2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431.5</v>
      </c>
      <c r="AA2568" s="11">
        <f t="shared" si="120"/>
        <v>-39.200000000000003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-2.5492468134414831E-2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786.5</v>
      </c>
      <c r="AA2570" s="11">
        <f t="shared" si="120"/>
        <v>34.200000000000003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2.9243483788938335E-2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630</v>
      </c>
      <c r="AA2571" s="11">
        <f t="shared" si="120"/>
        <v>210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4.7619047619047623E-3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640</v>
      </c>
      <c r="AA2572" s="11">
        <f t="shared" si="120"/>
        <v>-213.3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-4.6874999999999998E-3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379</v>
      </c>
      <c r="AA2573" s="11">
        <f t="shared" si="120"/>
        <v>18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5.5408970976253295E-2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461.7</v>
      </c>
      <c r="AA2574" s="11">
        <f t="shared" si="120"/>
        <v>66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1.5161360190599956E-2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587.6</v>
      </c>
      <c r="AA2576" s="11">
        <f t="shared" si="120"/>
        <v>45.2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2.2123893805309734E-2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459</v>
      </c>
      <c r="AA2578" s="11">
        <f t="shared" si="120"/>
        <v>229.5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4.3572984749455342E-3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566</v>
      </c>
      <c r="AA2579" s="11">
        <f t="shared" si="120"/>
        <v>14.5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6.8904593639575976E-2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476.9</v>
      </c>
      <c r="AA2580" s="11">
        <f t="shared" si="120"/>
        <v>-19.899999999999999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-5.0325015726567418E-2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387</v>
      </c>
      <c r="AA2582" s="11">
        <f t="shared" si="120"/>
        <v>48.4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2.0671834625322998E-2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543</v>
      </c>
      <c r="AA2583" s="11">
        <f t="shared" si="120"/>
        <v>49.4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2.0257826887661142E-2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650</v>
      </c>
      <c r="AA2584" s="11">
        <f t="shared" si="120"/>
        <v>28.3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3.5384615384615382E-2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461</v>
      </c>
      <c r="AA2585" s="11">
        <f t="shared" si="120"/>
        <v>38.4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2.6030368763557483E-2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654.5</v>
      </c>
      <c r="AA2586" s="11">
        <f t="shared" si="120"/>
        <v>28.5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3.5141329258976318E-2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431.5</v>
      </c>
      <c r="AA2587" s="11">
        <f t="shared" si="120"/>
        <v>143.80000000000001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6.9524913093858632E-3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786.5</v>
      </c>
      <c r="AA2589" s="11">
        <f t="shared" si="120"/>
        <v>15.1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6.6115702479338845E-2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630</v>
      </c>
      <c r="AA2590" s="11">
        <f t="shared" si="120"/>
        <v>630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1.5873015873015873E-3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640</v>
      </c>
      <c r="AA2591" s="11">
        <f t="shared" si="120"/>
        <v>320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3.1250000000000002E-3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379</v>
      </c>
      <c r="AA2592" s="11">
        <f t="shared" si="120"/>
        <v>25.3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3.9577836411609502E-2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461.7</v>
      </c>
      <c r="AA2593" s="11">
        <f t="shared" si="120"/>
        <v>77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1.2995451591942821E-2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587.6</v>
      </c>
      <c r="AA2595" s="11">
        <f t="shared" si="120"/>
        <v>49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2.0422055820285907E-2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459</v>
      </c>
      <c r="AA2597" s="11">
        <f t="shared" si="120"/>
        <v>32.799999999999997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3.0501089324618737E-2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566</v>
      </c>
      <c r="AA2598" s="11">
        <f t="shared" si="120"/>
        <v>13.5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7.4204946996466431E-2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476.9</v>
      </c>
      <c r="AA2599" s="11">
        <f t="shared" si="120"/>
        <v>43.4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2.3065632208010067E-2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387</v>
      </c>
      <c r="AA2600" s="11">
        <f t="shared" si="120"/>
        <v>193.5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5.1679586563307496E-3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543</v>
      </c>
      <c r="AA2601" s="11">
        <f t="shared" si="120"/>
        <v>45.3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2.2099447513812154E-2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650</v>
      </c>
      <c r="AA2602" s="11">
        <f t="shared" si="120"/>
        <v>31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3.2307692307692308E-2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461</v>
      </c>
      <c r="AA2603" s="11">
        <f t="shared" si="120"/>
        <v>38.4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2.6030368763557483E-2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654.5</v>
      </c>
      <c r="AA2604" s="11">
        <f t="shared" si="120"/>
        <v>34.4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2.9029793735676088E-2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431.5</v>
      </c>
      <c r="AA2605" s="11">
        <f t="shared" si="120"/>
        <v>39.200000000000003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2.5492468134414831E-2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786.5</v>
      </c>
      <c r="AA2606" s="11">
        <f t="shared" si="120"/>
        <v>13.3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7.5015893197711375E-2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630</v>
      </c>
      <c r="AA2607" s="11">
        <f t="shared" si="120"/>
        <v>157.5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6.3492063492063492E-3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640</v>
      </c>
      <c r="AA2608" s="11">
        <f t="shared" si="120"/>
        <v>128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7.8125E-3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379</v>
      </c>
      <c r="AA2609" s="11">
        <f t="shared" si="120"/>
        <v>29.2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3.430079155672823E-2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461.7</v>
      </c>
      <c r="AA2610" s="11">
        <f t="shared" si="120"/>
        <v>92.3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1.0829542993285684E-2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587.6</v>
      </c>
      <c r="AA2611" s="11">
        <f t="shared" si="120"/>
        <v>45.2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2.2123893805309734E-2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459</v>
      </c>
      <c r="AA2612" s="11">
        <f t="shared" si="120"/>
        <v>30.6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3.2679738562091505E-2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566</v>
      </c>
      <c r="AA2613" s="11">
        <f t="shared" si="120"/>
        <v>24.6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4.0636042402826852E-2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476.9</v>
      </c>
      <c r="AA2614" s="11">
        <f t="shared" si="120"/>
        <v>47.7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2.0968756552736424E-2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387</v>
      </c>
      <c r="AA2615" s="11">
        <f t="shared" si="120"/>
        <v>387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2.5839793281653748E-3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543</v>
      </c>
      <c r="AA2616" s="11">
        <f t="shared" si="120"/>
        <v>90.5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1.1049723756906077E-2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650</v>
      </c>
      <c r="AA2617" s="11">
        <f t="shared" si="120"/>
        <v>19.7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5.0769230769230768E-2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461</v>
      </c>
      <c r="AA2618" s="11">
        <f t="shared" si="120"/>
        <v>65.900000000000006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1.5184381778741865E-2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654.5</v>
      </c>
      <c r="AA2619" s="11">
        <f t="shared" si="120"/>
        <v>38.5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2.5974025974025976E-2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431.5</v>
      </c>
      <c r="AA2620" s="11">
        <f t="shared" si="120"/>
        <v>22.7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4.4032444959443799E-2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786.5</v>
      </c>
      <c r="AA2621" s="11">
        <f t="shared" si="120"/>
        <v>65.5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1.5257469802924348E-2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630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640</v>
      </c>
      <c r="AA2623" s="11">
        <f t="shared" si="120"/>
        <v>213.3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4.6874999999999998E-3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379</v>
      </c>
      <c r="AA2624" s="11">
        <f t="shared" si="120"/>
        <v>379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2.6385224274406332E-3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461.7</v>
      </c>
      <c r="AA2625" s="11">
        <f t="shared" si="120"/>
        <v>27.2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3.6820446177171326E-2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587.6</v>
      </c>
      <c r="AA2626" s="11">
        <f t="shared" si="120"/>
        <v>49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2.0422055820285907E-2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459</v>
      </c>
      <c r="AA2627" s="11">
        <f t="shared" ref="AA2627:AA2690" si="123">ROUND(IFERROR(Z2627/M2627,0),1)</f>
        <v>45.9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2.178649237472767E-2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566</v>
      </c>
      <c r="AA2628" s="11">
        <f t="shared" si="123"/>
        <v>70.8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1.4134275618374558E-2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476.9</v>
      </c>
      <c r="AA2629" s="11">
        <f t="shared" si="123"/>
        <v>8.1999999999999993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0.12161878800587125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387</v>
      </c>
      <c r="AA2630" s="11">
        <f t="shared" si="123"/>
        <v>193.5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5.1679586563307496E-3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543</v>
      </c>
      <c r="AA2631" s="11">
        <f t="shared" si="123"/>
        <v>67.900000000000006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1.4732965009208104E-2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650</v>
      </c>
      <c r="AA2632" s="11">
        <f t="shared" si="123"/>
        <v>38.200000000000003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2.6153846153846153E-2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461</v>
      </c>
      <c r="AA2633" s="11">
        <f t="shared" si="123"/>
        <v>65.900000000000006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1.5184381778741865E-2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654.5</v>
      </c>
      <c r="AA2634" s="11">
        <f t="shared" si="123"/>
        <v>40.9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2.4446142093200916E-2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431.5</v>
      </c>
      <c r="AA2635" s="11">
        <f t="shared" si="123"/>
        <v>43.2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2.3174971031286212E-2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786.5</v>
      </c>
      <c r="AA2636" s="11">
        <f t="shared" si="123"/>
        <v>71.5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1.3986013986013986E-2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630</v>
      </c>
      <c r="AA2637" s="11">
        <f t="shared" si="123"/>
        <v>315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3.1746031746031746E-3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640</v>
      </c>
      <c r="AA2638" s="11">
        <f t="shared" si="123"/>
        <v>49.2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2.0312500000000001E-2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379</v>
      </c>
      <c r="AA2639" s="11">
        <f t="shared" si="123"/>
        <v>63.2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1.5831134564643801E-2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461.7</v>
      </c>
      <c r="AA2640" s="11">
        <f t="shared" si="123"/>
        <v>77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1.2995451591942821E-2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587.6</v>
      </c>
      <c r="AA2641" s="11">
        <f t="shared" si="123"/>
        <v>58.8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1.7018379850238255E-2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459</v>
      </c>
      <c r="AA2642" s="11">
        <f t="shared" si="123"/>
        <v>91.8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1.0893246187363835E-2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566</v>
      </c>
      <c r="AA2643" s="11">
        <f t="shared" si="123"/>
        <v>141.5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7.0671378091872791E-3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476.9</v>
      </c>
      <c r="AA2644" s="11">
        <f t="shared" si="123"/>
        <v>14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7.1293772279303835E-2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387</v>
      </c>
      <c r="AA2645" s="11">
        <f t="shared" si="123"/>
        <v>193.5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5.1679586563307496E-3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543</v>
      </c>
      <c r="AA2646" s="11">
        <f t="shared" si="123"/>
        <v>90.5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1.1049723756906077E-2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650</v>
      </c>
      <c r="AA2647" s="11">
        <f t="shared" si="123"/>
        <v>40.6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2.4615384615384615E-2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461</v>
      </c>
      <c r="AA2648" s="11">
        <f t="shared" si="123"/>
        <v>76.8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1.3015184381778741E-2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654.5</v>
      </c>
      <c r="AA2649" s="11">
        <f t="shared" si="123"/>
        <v>43.6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2.291825821237586E-2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431.5</v>
      </c>
      <c r="AA2650" s="11">
        <f t="shared" si="123"/>
        <v>43.2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2.3174971031286212E-2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786.5</v>
      </c>
      <c r="AA2651" s="11">
        <f t="shared" si="123"/>
        <v>71.5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1.3986013986013986E-2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640</v>
      </c>
      <c r="AA2652" s="11">
        <f t="shared" si="123"/>
        <v>71.099999999999994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1.40625E-2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379</v>
      </c>
      <c r="AA2653" s="11">
        <f t="shared" si="123"/>
        <v>63.2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1.5831134564643801E-2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461.7</v>
      </c>
      <c r="AA2654" s="11">
        <f t="shared" si="123"/>
        <v>230.9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4.3318171973142734E-3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587.6</v>
      </c>
      <c r="AA2655" s="11">
        <f t="shared" si="123"/>
        <v>58.8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1.7018379850238255E-2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459</v>
      </c>
      <c r="AA2656" s="11">
        <f t="shared" si="123"/>
        <v>91.8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1.0893246187363835E-2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566</v>
      </c>
      <c r="AA2657" s="11">
        <f t="shared" si="123"/>
        <v>37.700000000000003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2.6501766784452298E-2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476.9</v>
      </c>
      <c r="AA2658" s="11">
        <f t="shared" si="123"/>
        <v>19.100000000000001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5.2421891381841057E-2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387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295</v>
      </c>
      <c r="AA2660" s="11">
        <f t="shared" si="123"/>
        <v>16.399999999999999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6.1016949152542375E-2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190</v>
      </c>
      <c r="AA2662" s="11">
        <f t="shared" si="123"/>
        <v>11.9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8.4210526315789472E-2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670</v>
      </c>
      <c r="AA2663" s="11">
        <f t="shared" si="123"/>
        <v>24.8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4.0298507462686567E-2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224.6</v>
      </c>
      <c r="AA2664" s="11">
        <f t="shared" si="123"/>
        <v>10.199999999999999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9.7951914514692789E-2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188.2</v>
      </c>
      <c r="AA2665" s="11">
        <f t="shared" si="123"/>
        <v>9.9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0.10095642933049948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184.2</v>
      </c>
      <c r="AA2666" s="11">
        <f t="shared" si="123"/>
        <v>9.6999999999999993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0.10314875135722042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225</v>
      </c>
      <c r="AA2668" s="11">
        <f t="shared" si="123"/>
        <v>10.7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9.3333333333333338E-2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495.9</v>
      </c>
      <c r="AA2670" s="11">
        <f t="shared" si="123"/>
        <v>22.5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4.436378302077032E-2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242</v>
      </c>
      <c r="AA2671" s="11">
        <f t="shared" si="123"/>
        <v>10.5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9.5041322314049589E-2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323</v>
      </c>
      <c r="AA2674" s="11">
        <f t="shared" si="123"/>
        <v>8.3000000000000007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0.12074303405572756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232.7</v>
      </c>
      <c r="AA2675" s="11">
        <f t="shared" si="123"/>
        <v>11.6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8.5947571981091542E-2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232</v>
      </c>
      <c r="AA2676" s="11">
        <f t="shared" si="123"/>
        <v>11.6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8.6206896551724144E-2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326</v>
      </c>
      <c r="AA2677" s="11">
        <f t="shared" si="123"/>
        <v>16.3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6.1349693251533742E-2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404.9</v>
      </c>
      <c r="AA2678" s="11">
        <f t="shared" si="123"/>
        <v>23.8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4.1985675475426032E-2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374</v>
      </c>
      <c r="AA2679" s="11">
        <f t="shared" si="123"/>
        <v>14.4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6.9518716577540107E-2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635.1</v>
      </c>
      <c r="AA2680" s="11">
        <f t="shared" si="123"/>
        <v>26.5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3.7789324515824278E-2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184.3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0.10851871947911014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295</v>
      </c>
      <c r="AA2685" s="11">
        <f t="shared" si="123"/>
        <v>-98.3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-1.0169491525423728E-2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190</v>
      </c>
      <c r="AA2687" s="11">
        <f t="shared" si="123"/>
        <v>13.6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7.3684210526315783E-2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670</v>
      </c>
      <c r="AA2688" s="11">
        <f t="shared" si="123"/>
        <v>20.9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4.7761194029850747E-2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224.6</v>
      </c>
      <c r="AA2689" s="11">
        <f t="shared" si="123"/>
        <v>11.8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8.4594835262689225E-2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188.2</v>
      </c>
      <c r="AA2690" s="11">
        <f t="shared" si="123"/>
        <v>12.5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7.9702444208289064E-2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184.2</v>
      </c>
      <c r="AA2691" s="11">
        <f t="shared" ref="AA2691:AA2754" si="127">ROUND(IFERROR(Z2691/M2691,0),1)</f>
        <v>6.8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0.1465798045602606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225</v>
      </c>
      <c r="AA2693" s="11">
        <f t="shared" si="127"/>
        <v>12.5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0.08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495.9</v>
      </c>
      <c r="AA2695" s="11">
        <f t="shared" si="127"/>
        <v>21.6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4.6380318612623518E-2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242</v>
      </c>
      <c r="AA2696" s="11">
        <f t="shared" si="127"/>
        <v>15.1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6.6115702479338845E-2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323</v>
      </c>
      <c r="AA2699" s="11">
        <f t="shared" si="127"/>
        <v>5.3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0.18885448916408668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232.7</v>
      </c>
      <c r="AA2700" s="11">
        <f t="shared" si="127"/>
        <v>11.6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8.5947571981091542E-2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232</v>
      </c>
      <c r="AA2701" s="11">
        <f t="shared" si="127"/>
        <v>12.9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7.7586206896551727E-2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326</v>
      </c>
      <c r="AA2702" s="11">
        <f t="shared" si="127"/>
        <v>18.100000000000001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5.5214723926380369E-2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404.9</v>
      </c>
      <c r="AA2703" s="11">
        <f t="shared" si="127"/>
        <v>15.6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6.4213386021239813E-2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374</v>
      </c>
      <c r="AA2704" s="11">
        <f t="shared" si="127"/>
        <v>26.7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3.7433155080213901E-2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635.1</v>
      </c>
      <c r="AA2705" s="11">
        <f t="shared" si="127"/>
        <v>18.7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5.3534876397417726E-2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184.3</v>
      </c>
      <c r="AA2708" s="11">
        <f t="shared" si="127"/>
        <v>8.8000000000000007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0.11394465545306565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295</v>
      </c>
      <c r="AA2710" s="11">
        <f t="shared" si="127"/>
        <v>-42.1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-2.3728813559322035E-2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190</v>
      </c>
      <c r="AA2712" s="11">
        <f t="shared" si="127"/>
        <v>15.8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6.3157894736842107E-2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670</v>
      </c>
      <c r="AA2713" s="11">
        <f t="shared" si="127"/>
        <v>22.3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4.4776119402985072E-2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224.6</v>
      </c>
      <c r="AA2714" s="11">
        <f t="shared" si="127"/>
        <v>14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7.123775601068566E-2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188.2</v>
      </c>
      <c r="AA2715" s="11">
        <f t="shared" si="127"/>
        <v>13.4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7.4388947927736454E-2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184.2</v>
      </c>
      <c r="AA2716" s="11">
        <f t="shared" si="127"/>
        <v>23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4.3431053203040179E-2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225</v>
      </c>
      <c r="AA2718" s="11">
        <f t="shared" si="127"/>
        <v>11.3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8.8888888888888892E-2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495.9</v>
      </c>
      <c r="AA2719" s="11">
        <f t="shared" si="127"/>
        <v>19.8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5.0413389796329908E-2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242</v>
      </c>
      <c r="AA2720" s="11">
        <f t="shared" si="127"/>
        <v>15.1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6.6115702479338845E-2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323</v>
      </c>
      <c r="AA2721" s="11">
        <f t="shared" si="127"/>
        <v>5.7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0.17647058823529413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232.7</v>
      </c>
      <c r="AA2722" s="11">
        <f t="shared" si="127"/>
        <v>11.1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9.0244950580146116E-2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232</v>
      </c>
      <c r="AA2723" s="11">
        <f t="shared" si="127"/>
        <v>13.6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7.3275862068965511E-2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326</v>
      </c>
      <c r="AA2724" s="11">
        <f t="shared" si="127"/>
        <v>15.5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6.4417177914110432E-2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404.9</v>
      </c>
      <c r="AA2725" s="11">
        <f t="shared" si="127"/>
        <v>17.600000000000001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5.6804149172635224E-2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374</v>
      </c>
      <c r="AA2726" s="11">
        <f t="shared" si="127"/>
        <v>23.4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4.2780748663101602E-2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635.1</v>
      </c>
      <c r="AA2727" s="11">
        <f t="shared" si="127"/>
        <v>17.2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5.8258541961895761E-2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184.3</v>
      </c>
      <c r="AA2729" s="11">
        <f t="shared" si="127"/>
        <v>18.399999999999999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5.425935973955507E-2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190</v>
      </c>
      <c r="AA2730" s="11">
        <f t="shared" si="127"/>
        <v>15.8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6.3157894736842107E-2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1699</v>
      </c>
      <c r="AA2731" s="11">
        <f t="shared" si="127"/>
        <v>849.5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1.1771630370806356E-3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585.79999999999995</v>
      </c>
      <c r="AA2732" s="11">
        <f t="shared" si="127"/>
        <v>65.099999999999994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1.5363605326049848E-2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395.1</v>
      </c>
      <c r="AA2733" s="11">
        <f t="shared" si="127"/>
        <v>17.2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5.8213110604910148E-2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329.5</v>
      </c>
      <c r="AA2734" s="11">
        <f t="shared" si="127"/>
        <v>20.6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4.8558421851289835E-2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629</v>
      </c>
      <c r="AA2736" s="11">
        <f t="shared" si="127"/>
        <v>37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2.7027027027027029E-2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365.8</v>
      </c>
      <c r="AA2737" s="11">
        <f t="shared" si="127"/>
        <v>15.2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6.5609622744669222E-2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1676</v>
      </c>
      <c r="AA2738" s="11">
        <f t="shared" si="127"/>
        <v>-279.3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-3.5799522673031028E-3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412</v>
      </c>
      <c r="AA2739" s="11">
        <f t="shared" si="127"/>
        <v>20.6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4.8543689320388349E-2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405</v>
      </c>
      <c r="AA2740" s="11">
        <f t="shared" si="127"/>
        <v>23.8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4.1975308641975309E-2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788</v>
      </c>
      <c r="AA2741" s="11">
        <f t="shared" si="127"/>
        <v>65.7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1.5228426395939087E-2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1092</v>
      </c>
      <c r="AA2742" s="11">
        <f t="shared" si="127"/>
        <v>218.4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4.578754578754579E-3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367.8</v>
      </c>
      <c r="AA2743" s="11">
        <f t="shared" si="127"/>
        <v>15.3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6.5252854812398037E-2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473</v>
      </c>
      <c r="AA2744" s="11">
        <f t="shared" si="127"/>
        <v>22.5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4.4397463002114168E-2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455.1</v>
      </c>
      <c r="AA2745" s="11">
        <f t="shared" si="127"/>
        <v>22.8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4.3946385409800039E-2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832.1</v>
      </c>
      <c r="AA2746" s="11">
        <f t="shared" si="127"/>
        <v>416.1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2.4035572647518326E-3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1699</v>
      </c>
      <c r="AA2747" s="11">
        <f t="shared" si="127"/>
        <v>242.7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4.1200706297822246E-3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585.79999999999995</v>
      </c>
      <c r="AA2748" s="11">
        <f t="shared" si="127"/>
        <v>83.7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1.1949470809149881E-2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395.1</v>
      </c>
      <c r="AA2749" s="11">
        <f t="shared" si="127"/>
        <v>26.3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3.7965072133637048E-2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329.5</v>
      </c>
      <c r="AA2750" s="11">
        <f t="shared" si="127"/>
        <v>36.6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2.7314112291350532E-2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629</v>
      </c>
      <c r="AA2752" s="11">
        <f t="shared" si="127"/>
        <v>62.9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1.5898251192368838E-2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365.8</v>
      </c>
      <c r="AA2753" s="11">
        <f t="shared" si="127"/>
        <v>19.3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5.1940951339529799E-2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1676</v>
      </c>
      <c r="AA2754" s="11">
        <f t="shared" si="127"/>
        <v>-67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-1.4916467780429593E-2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412</v>
      </c>
      <c r="AA2755" s="11">
        <f t="shared" ref="AA2755:AA2818" si="130">ROUND(IFERROR(Z2755/M2755,0),1)</f>
        <v>58.9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1.6990291262135922E-2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405</v>
      </c>
      <c r="AA2756" s="11">
        <f t="shared" si="130"/>
        <v>20.3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4.9382716049382713E-2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788</v>
      </c>
      <c r="AA2757" s="11">
        <f t="shared" si="130"/>
        <v>394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2.5380710659898475E-3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1092</v>
      </c>
      <c r="AA2758" s="11">
        <f t="shared" si="130"/>
        <v>-78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-1.282051282051282E-2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367.8</v>
      </c>
      <c r="AA2759" s="11">
        <f t="shared" si="130"/>
        <v>33.4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2.9907558455682434E-2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473</v>
      </c>
      <c r="AA2760" s="11">
        <f t="shared" si="130"/>
        <v>59.1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1.6913319238900635E-2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455.1</v>
      </c>
      <c r="AA2761" s="11">
        <f t="shared" si="130"/>
        <v>91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1.098659635245001E-2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832.1</v>
      </c>
      <c r="AA2762" s="11">
        <f t="shared" si="130"/>
        <v>-13.2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-7.5712053839682728E-2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1699</v>
      </c>
      <c r="AA2763" s="11">
        <f t="shared" si="130"/>
        <v>424.8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2.3543260741612712E-3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585.79999999999995</v>
      </c>
      <c r="AA2764" s="11">
        <f t="shared" si="130"/>
        <v>146.5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6.8282690337999321E-3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395.1</v>
      </c>
      <c r="AA2765" s="11">
        <f t="shared" si="130"/>
        <v>20.8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4.8089091369273598E-2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329.5</v>
      </c>
      <c r="AA2766" s="11">
        <f t="shared" si="130"/>
        <v>164.8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6.0698027314112293E-3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629</v>
      </c>
      <c r="AA2768" s="11">
        <f t="shared" si="130"/>
        <v>52.4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1.9077901430842606E-2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365.8</v>
      </c>
      <c r="AA2769" s="11">
        <f t="shared" si="130"/>
        <v>18.3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5.4674685620557682E-2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1676</v>
      </c>
      <c r="AA2770" s="11">
        <f t="shared" si="130"/>
        <v>-128.9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-7.7565632458233887E-3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412</v>
      </c>
      <c r="AA2771" s="11">
        <f t="shared" si="130"/>
        <v>41.2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2.4271844660194174E-2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405</v>
      </c>
      <c r="AA2772" s="11">
        <f t="shared" si="130"/>
        <v>20.3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4.9382716049382713E-2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788</v>
      </c>
      <c r="AA2773" s="11">
        <f t="shared" si="130"/>
        <v>-112.6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-8.8832487309644676E-3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1092</v>
      </c>
      <c r="AA2774" s="11">
        <f t="shared" si="130"/>
        <v>1092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9.1575091575091575E-4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367.8</v>
      </c>
      <c r="AA2775" s="11">
        <f t="shared" si="130"/>
        <v>23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4.3501903208265358E-2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473</v>
      </c>
      <c r="AA2776" s="11">
        <f t="shared" si="130"/>
        <v>31.5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3.1712473572938688E-2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455.1</v>
      </c>
      <c r="AA2777" s="11">
        <f t="shared" si="130"/>
        <v>37.9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2.6367831245880026E-2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832.1</v>
      </c>
      <c r="AA2778" s="11">
        <f t="shared" si="130"/>
        <v>-13.6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-7.3308496574930895E-2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543</v>
      </c>
      <c r="AA2779" s="11">
        <f t="shared" si="130"/>
        <v>77.599999999999994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1.289134438305709E-2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650</v>
      </c>
      <c r="AA2780" s="11">
        <f t="shared" si="130"/>
        <v>32.5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3.0769230769230771E-2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461</v>
      </c>
      <c r="AA2781" s="11">
        <f t="shared" si="130"/>
        <v>46.1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2.1691973969631236E-2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654.5</v>
      </c>
      <c r="AA2782" s="11">
        <f t="shared" si="130"/>
        <v>36.4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2.7501909854851032E-2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431.5</v>
      </c>
      <c r="AA2783" s="11">
        <f t="shared" si="130"/>
        <v>71.900000000000006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1.3904982618771726E-2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786.5</v>
      </c>
      <c r="AA2784" s="11">
        <f t="shared" si="130"/>
        <v>98.3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1.0171646535282899E-2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630</v>
      </c>
      <c r="AA2785" s="11">
        <f t="shared" si="130"/>
        <v>630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1.5873015873015873E-3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640</v>
      </c>
      <c r="AA2786" s="11">
        <f t="shared" si="130"/>
        <v>106.7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9.3749999999999997E-3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379</v>
      </c>
      <c r="AA2787" s="11">
        <f t="shared" si="130"/>
        <v>37.9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2.6385224274406333E-2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461.7</v>
      </c>
      <c r="AA2788" s="11">
        <f t="shared" si="130"/>
        <v>77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1.2995451591942821E-2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587.6</v>
      </c>
      <c r="AA2789" s="11">
        <f t="shared" si="130"/>
        <v>58.8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1.7018379850238255E-2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459</v>
      </c>
      <c r="AA2790" s="11">
        <f t="shared" si="130"/>
        <v>65.599999999999994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1.5250544662309368E-2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566</v>
      </c>
      <c r="AA2791" s="11">
        <f t="shared" si="130"/>
        <v>51.5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1.9434628975265017E-2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476.9</v>
      </c>
      <c r="AA2792" s="11">
        <f t="shared" si="130"/>
        <v>23.8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4.1937513105472848E-2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387</v>
      </c>
      <c r="AA2793" s="11">
        <f t="shared" si="130"/>
        <v>387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2.5839793281653748E-3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543</v>
      </c>
      <c r="AA2794" s="11">
        <f t="shared" si="130"/>
        <v>135.80000000000001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7.3664825046040518E-3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650</v>
      </c>
      <c r="AA2795" s="11">
        <f t="shared" si="130"/>
        <v>40.6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2.4615384615384615E-2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461</v>
      </c>
      <c r="AA2796" s="11">
        <f t="shared" si="130"/>
        <v>461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2.1691973969631237E-3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654.5</v>
      </c>
      <c r="AA2797" s="11">
        <f t="shared" si="130"/>
        <v>59.5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1.680672268907563E-2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431.5</v>
      </c>
      <c r="AA2798" s="11">
        <f t="shared" si="130"/>
        <v>431.5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2.3174971031286211E-3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786.5</v>
      </c>
      <c r="AA2799" s="11">
        <f t="shared" si="130"/>
        <v>37.5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2.6700572155117609E-2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630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640</v>
      </c>
      <c r="AA2801" s="11">
        <f t="shared" si="130"/>
        <v>160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6.2500000000000003E-3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379</v>
      </c>
      <c r="AA2802" s="11">
        <f t="shared" si="130"/>
        <v>189.5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5.2770448548812663E-3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461.7</v>
      </c>
      <c r="AA2803" s="11">
        <f t="shared" si="130"/>
        <v>42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2.3824994585228503E-2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587.6</v>
      </c>
      <c r="AA2804" s="11">
        <f t="shared" si="130"/>
        <v>587.6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1.7018379850238256E-3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459</v>
      </c>
      <c r="AA2805" s="11">
        <f t="shared" si="130"/>
        <v>-28.7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-3.4858387799564274E-2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566</v>
      </c>
      <c r="AA2806" s="11">
        <f t="shared" si="130"/>
        <v>37.700000000000003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2.6501766784452298E-2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476.9</v>
      </c>
      <c r="AA2807" s="11">
        <f t="shared" si="130"/>
        <v>159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6.2906269658209273E-3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387</v>
      </c>
      <c r="AA2808" s="11">
        <f t="shared" si="130"/>
        <v>-22.8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-4.3927648578811367E-2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543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650</v>
      </c>
      <c r="AA2810" s="11">
        <f t="shared" si="130"/>
        <v>65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1.5384615384615385E-2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461</v>
      </c>
      <c r="AA2811" s="11">
        <f t="shared" si="130"/>
        <v>461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2.1691973969631237E-3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654.5</v>
      </c>
      <c r="AA2812" s="11">
        <f t="shared" si="130"/>
        <v>93.5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1.06951871657754E-2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431.5</v>
      </c>
      <c r="AA2813" s="11">
        <f t="shared" si="130"/>
        <v>107.9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9.2699884125144842E-3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786.5</v>
      </c>
      <c r="AA2814" s="11">
        <f t="shared" si="130"/>
        <v>39.299999999999997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2.5429116338207249E-2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630</v>
      </c>
      <c r="AA2815" s="11">
        <f t="shared" si="130"/>
        <v>630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1.5873015873015873E-3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640</v>
      </c>
      <c r="AA2816" s="11">
        <f t="shared" si="130"/>
        <v>160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6.2500000000000003E-3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379</v>
      </c>
      <c r="AA2817" s="11">
        <f t="shared" si="130"/>
        <v>54.1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1.8469656992084433E-2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461.7</v>
      </c>
      <c r="AA2818" s="11">
        <f t="shared" si="130"/>
        <v>-153.9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-6.4977257959714105E-3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587.6</v>
      </c>
      <c r="AA2819" s="11">
        <f t="shared" ref="AA2819:AA2882" si="133">ROUND(IFERROR(Z2819/M2819,0),1)</f>
        <v>146.9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6.8073519400953025E-3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459</v>
      </c>
      <c r="AA2820" s="11">
        <f t="shared" si="133"/>
        <v>-65.599999999999994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-1.5250544662309368E-2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566</v>
      </c>
      <c r="AA2821" s="11">
        <f t="shared" si="133"/>
        <v>37.700000000000003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2.6501766784452298E-2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476.9</v>
      </c>
      <c r="AA2822" s="11">
        <f t="shared" si="133"/>
        <v>238.5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4.1937513105472848E-3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387</v>
      </c>
      <c r="AA2823" s="11">
        <f t="shared" si="133"/>
        <v>-20.399999999999999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-4.909560723514212E-2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930</v>
      </c>
      <c r="AA2824" s="11">
        <f t="shared" si="133"/>
        <v>22.7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4.4086021505376341E-2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839.9</v>
      </c>
      <c r="AA2825" s="11">
        <f t="shared" si="133"/>
        <v>20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5.0005953089653533E-2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787</v>
      </c>
      <c r="AA2826" s="11">
        <f t="shared" si="133"/>
        <v>34.200000000000003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2.9224904701397714E-2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925</v>
      </c>
      <c r="AA2827" s="11">
        <f t="shared" si="133"/>
        <v>19.3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5.1891891891891889E-2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707</v>
      </c>
      <c r="AA2829" s="11">
        <f t="shared" si="133"/>
        <v>14.4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6.9306930693069313E-2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759</v>
      </c>
      <c r="AA2831" s="11">
        <f t="shared" si="133"/>
        <v>17.7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5.6653491436100128E-2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819.9</v>
      </c>
      <c r="AA2832" s="11">
        <f t="shared" si="133"/>
        <v>24.1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4.1468471764849371E-2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736</v>
      </c>
      <c r="AA2834" s="11">
        <f t="shared" si="133"/>
        <v>21.6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4.619565217391304E-2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1334</v>
      </c>
      <c r="AA2835" s="11">
        <f t="shared" si="133"/>
        <v>34.200000000000003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2.9235382308845578E-2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968</v>
      </c>
      <c r="AA2836" s="11">
        <f t="shared" si="133"/>
        <v>21.5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4.6487603305785122E-2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1170</v>
      </c>
      <c r="AA2838" s="11">
        <f t="shared" si="133"/>
        <v>19.5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5.128205128205128E-2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774</v>
      </c>
      <c r="AA2839" s="11">
        <f t="shared" si="133"/>
        <v>19.399999999999999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5.1679586563307491E-2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658</v>
      </c>
      <c r="AA2840" s="11">
        <f t="shared" si="133"/>
        <v>41.1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2.4316109422492401E-2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665</v>
      </c>
      <c r="AA2841" s="11">
        <f t="shared" si="133"/>
        <v>31.7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3.1578947368421054E-2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737</v>
      </c>
      <c r="AA2842" s="11">
        <f t="shared" si="133"/>
        <v>19.399999999999999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5.1560379918588875E-2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794</v>
      </c>
      <c r="AA2843" s="11">
        <f t="shared" si="133"/>
        <v>49.6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2.0151133501259445E-2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1150</v>
      </c>
      <c r="AA2844" s="11">
        <f t="shared" si="133"/>
        <v>24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4.1739130434782612E-2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1111</v>
      </c>
      <c r="AA2845" s="11">
        <f t="shared" si="133"/>
        <v>14.4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6.9306930693069313E-2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1462.8</v>
      </c>
      <c r="AA2847" s="11">
        <f t="shared" si="133"/>
        <v>121.9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8.2034454470877767E-3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960</v>
      </c>
      <c r="AA2849" s="11">
        <f t="shared" si="133"/>
        <v>25.3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3.9583333333333331E-2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1068.8</v>
      </c>
      <c r="AA2850" s="11">
        <f t="shared" si="133"/>
        <v>9.5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0.10479041916167665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780</v>
      </c>
      <c r="AA2851" s="11">
        <f t="shared" si="133"/>
        <v>37.1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2.6923076923076925E-2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1319</v>
      </c>
      <c r="AA2852" s="11">
        <f t="shared" si="133"/>
        <v>36.6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2.7293404094010616E-2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1141.9000000000001</v>
      </c>
      <c r="AA2853" s="11">
        <f t="shared" si="133"/>
        <v>23.3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4.291093791050004E-2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1885</v>
      </c>
      <c r="AA2854" s="11">
        <f t="shared" si="133"/>
        <v>110.9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9.0185676392572946E-3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767</v>
      </c>
      <c r="AA2855" s="11">
        <f t="shared" si="133"/>
        <v>20.2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4.9543676662320728E-2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1524</v>
      </c>
      <c r="AA2856" s="11">
        <f t="shared" si="133"/>
        <v>17.7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5.6430446194225721E-2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1898</v>
      </c>
      <c r="AA2857" s="11">
        <f t="shared" si="133"/>
        <v>21.1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4.7418335089567963E-2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1947.3</v>
      </c>
      <c r="AA2859" s="11">
        <f t="shared" si="133"/>
        <v>139.1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7.1894417911980693E-3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570</v>
      </c>
      <c r="AA2860" s="11">
        <f t="shared" si="133"/>
        <v>15.4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6.491228070175438E-2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1302.0999999999999</v>
      </c>
      <c r="AA2861" s="11">
        <f t="shared" si="133"/>
        <v>46.5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2.1503724752323171E-2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1880</v>
      </c>
      <c r="AA2864" s="11">
        <f t="shared" si="133"/>
        <v>21.4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4.6808510638297871E-2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1318</v>
      </c>
      <c r="AA2865" s="11">
        <f t="shared" si="133"/>
        <v>17.8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5.614567526555387E-2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1608</v>
      </c>
      <c r="AA2866" s="11">
        <f t="shared" si="133"/>
        <v>20.9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4.788557213930348E-2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3225</v>
      </c>
      <c r="AA2867" s="11">
        <f t="shared" si="133"/>
        <v>33.9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2.9457364341085271E-2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1630</v>
      </c>
      <c r="AA2869" s="11">
        <f t="shared" si="133"/>
        <v>45.3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2.2085889570552148E-2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1505</v>
      </c>
      <c r="AA2870" s="11">
        <f t="shared" si="133"/>
        <v>150.5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6.6445182724252493E-3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1318.1</v>
      </c>
      <c r="AA2873" s="11">
        <f t="shared" si="133"/>
        <v>30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3.338138229269403E-2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1456.5</v>
      </c>
      <c r="AA2874" s="11">
        <f t="shared" si="133"/>
        <v>63.3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1.5791280466872639E-2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974</v>
      </c>
      <c r="AA2875" s="11">
        <f t="shared" si="133"/>
        <v>97.4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1.0266940451745379E-2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994</v>
      </c>
      <c r="AA2877" s="11">
        <f t="shared" si="133"/>
        <v>55.2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1.8108651911468814E-2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1451</v>
      </c>
      <c r="AA2878" s="11">
        <f t="shared" si="133"/>
        <v>66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1.5161957270847692E-2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1560</v>
      </c>
      <c r="AA2880" s="11">
        <f t="shared" si="133"/>
        <v>9.6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0.10384615384615385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670</v>
      </c>
      <c r="AA2883" s="11">
        <f t="shared" ref="AA2883:AA2946" si="136">ROUND(IFERROR(Z2883/M2883,0),1)</f>
        <v>39.4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2.5373134328358207E-2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930</v>
      </c>
      <c r="AA2884" s="11">
        <f t="shared" si="136"/>
        <v>21.1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4.7311827956989246E-2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839.9</v>
      </c>
      <c r="AA2885" s="11">
        <f t="shared" si="136"/>
        <v>16.8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5.9530896535301824E-2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787</v>
      </c>
      <c r="AA2886" s="11">
        <f t="shared" si="136"/>
        <v>28.1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3.5578144853875476E-2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925</v>
      </c>
      <c r="AA2887" s="11">
        <f t="shared" si="136"/>
        <v>22.6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4.4324324324324323E-2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707</v>
      </c>
      <c r="AA2889" s="11">
        <f t="shared" si="136"/>
        <v>15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6.6478076379066484E-2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759</v>
      </c>
      <c r="AA2891" s="11">
        <f t="shared" si="136"/>
        <v>16.899999999999999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5.9288537549407112E-2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819.9</v>
      </c>
      <c r="AA2892" s="11">
        <f t="shared" si="136"/>
        <v>21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4.7566776436150753E-2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736</v>
      </c>
      <c r="AA2894" s="11">
        <f t="shared" si="136"/>
        <v>11.9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8.4239130434782608E-2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1334</v>
      </c>
      <c r="AA2895" s="11">
        <f t="shared" si="136"/>
        <v>39.200000000000003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2.5487256371814093E-2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968</v>
      </c>
      <c r="AA2896" s="11">
        <f t="shared" si="136"/>
        <v>23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4.3388429752066117E-2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1170</v>
      </c>
      <c r="AA2898" s="11">
        <f t="shared" si="136"/>
        <v>34.4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2.9059829059829061E-2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774</v>
      </c>
      <c r="AA2899" s="11">
        <f t="shared" si="136"/>
        <v>23.5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4.2635658914728682E-2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658</v>
      </c>
      <c r="AA2900" s="11">
        <f t="shared" si="136"/>
        <v>38.700000000000003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2.5835866261398176E-2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665</v>
      </c>
      <c r="AA2901" s="11">
        <f t="shared" si="136"/>
        <v>33.299999999999997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3.007518796992481E-2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737</v>
      </c>
      <c r="AA2902" s="11">
        <f t="shared" si="136"/>
        <v>19.899999999999999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5.0203527815468114E-2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794</v>
      </c>
      <c r="AA2903" s="11">
        <f t="shared" si="136"/>
        <v>34.5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2.8967254408060455E-2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1150</v>
      </c>
      <c r="AA2904" s="11">
        <f t="shared" si="136"/>
        <v>31.1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3.2173913043478261E-2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1111</v>
      </c>
      <c r="AA2905" s="11">
        <f t="shared" si="136"/>
        <v>16.3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6.1206120612061203E-2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1462.8</v>
      </c>
      <c r="AA2906" s="11">
        <f t="shared" si="136"/>
        <v>121.9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8.2034454470877767E-3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960</v>
      </c>
      <c r="AA2908" s="11">
        <f t="shared" si="136"/>
        <v>26.7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3.7499999999999999E-2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1068.8</v>
      </c>
      <c r="AA2909" s="11">
        <f t="shared" si="136"/>
        <v>10.7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9.3562874251497008E-2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780</v>
      </c>
      <c r="AA2910" s="11">
        <f t="shared" si="136"/>
        <v>33.9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2.9487179487179487E-2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1319</v>
      </c>
      <c r="AA2911" s="11">
        <f t="shared" si="136"/>
        <v>34.700000000000003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2.8809704321455649E-2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1141.9000000000001</v>
      </c>
      <c r="AA2912" s="11">
        <f t="shared" si="136"/>
        <v>25.4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3.9408004203520447E-2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1885</v>
      </c>
      <c r="AA2913" s="11">
        <f t="shared" si="136"/>
        <v>78.5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1.273209549071618E-2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767</v>
      </c>
      <c r="AA2914" s="11">
        <f t="shared" si="136"/>
        <v>38.4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2.607561929595828E-2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1524</v>
      </c>
      <c r="AA2915" s="11">
        <f t="shared" si="136"/>
        <v>17.5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5.7086614173228349E-2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1898</v>
      </c>
      <c r="AA2916" s="11">
        <f t="shared" si="136"/>
        <v>18.600000000000001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5.3740779768177031E-2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1947.3</v>
      </c>
      <c r="AA2918" s="11">
        <f t="shared" si="136"/>
        <v>149.80000000000001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6.6759102346839218E-3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570</v>
      </c>
      <c r="AA2919" s="11">
        <f t="shared" si="136"/>
        <v>16.8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5.9649122807017542E-2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1302.0999999999999</v>
      </c>
      <c r="AA2920" s="11">
        <f t="shared" si="136"/>
        <v>72.3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1.3823823055064896E-2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1880</v>
      </c>
      <c r="AA2923" s="11">
        <f t="shared" si="136"/>
        <v>23.2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4.3085106382978723E-2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1318</v>
      </c>
      <c r="AA2924" s="11">
        <f t="shared" si="136"/>
        <v>17.3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5.7663125948406675E-2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1608</v>
      </c>
      <c r="AA2925" s="11">
        <f t="shared" si="136"/>
        <v>26.4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3.7935323383084578E-2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3225</v>
      </c>
      <c r="AA2926" s="11">
        <f t="shared" si="136"/>
        <v>47.4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2.1085271317829456E-2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1630</v>
      </c>
      <c r="AA2928" s="11">
        <f t="shared" si="136"/>
        <v>37.9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2.638036809815951E-2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1505</v>
      </c>
      <c r="AA2929" s="11">
        <f t="shared" si="136"/>
        <v>107.5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9.3023255813953487E-3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1318.1</v>
      </c>
      <c r="AA2932" s="11">
        <f t="shared" si="136"/>
        <v>35.6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2.8070707837038161E-2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1456.5</v>
      </c>
      <c r="AA2933" s="11">
        <f t="shared" si="136"/>
        <v>66.2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1.5104703055269482E-2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974</v>
      </c>
      <c r="AA2934" s="11">
        <f t="shared" si="136"/>
        <v>139.1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7.1868583162217657E-3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994</v>
      </c>
      <c r="AA2936" s="11">
        <f t="shared" si="136"/>
        <v>52.3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1.9114688128772636E-2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1451</v>
      </c>
      <c r="AA2937" s="11">
        <f t="shared" si="136"/>
        <v>85.4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1.171605789110958E-2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1560</v>
      </c>
      <c r="AA2939" s="11">
        <f t="shared" si="136"/>
        <v>23.6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4.230769230769231E-2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670</v>
      </c>
      <c r="AA2942" s="11">
        <f t="shared" si="136"/>
        <v>37.200000000000003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2.6865671641791045E-2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930</v>
      </c>
      <c r="AA2943" s="11">
        <f t="shared" si="136"/>
        <v>16.3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6.1290322580645158E-2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839.9</v>
      </c>
      <c r="AA2944" s="11">
        <f t="shared" si="136"/>
        <v>24.7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4.0481009644005236E-2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787</v>
      </c>
      <c r="AA2945" s="11">
        <f t="shared" si="136"/>
        <v>30.3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3.303684879288437E-2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925</v>
      </c>
      <c r="AA2946" s="11">
        <f t="shared" si="136"/>
        <v>54.4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1.8378378378378378E-2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707</v>
      </c>
      <c r="AA2948" s="11">
        <f t="shared" si="139"/>
        <v>117.8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8.4865629420084864E-3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759</v>
      </c>
      <c r="AA2950" s="11">
        <f t="shared" si="139"/>
        <v>12.9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7.7733860342555999E-2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819.9</v>
      </c>
      <c r="AA2951" s="11">
        <f t="shared" si="139"/>
        <v>39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2.5612879619465789E-2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736</v>
      </c>
      <c r="AA2953" s="11">
        <f t="shared" si="139"/>
        <v>46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2.1739130434782608E-2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1334</v>
      </c>
      <c r="AA2954" s="11">
        <f t="shared" si="139"/>
        <v>133.4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7.4962518740629685E-3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968</v>
      </c>
      <c r="AA2955" s="11">
        <f t="shared" si="139"/>
        <v>-242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-4.1322314049586778E-3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1170</v>
      </c>
      <c r="AA2957" s="11">
        <f t="shared" si="139"/>
        <v>-55.7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-1.7948717948717947E-2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774</v>
      </c>
      <c r="AA2958" s="11">
        <f t="shared" si="139"/>
        <v>77.400000000000006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1.2919896640826873E-2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658</v>
      </c>
      <c r="AA2959" s="11">
        <f t="shared" si="139"/>
        <v>34.6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2.8875379939209727E-2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665</v>
      </c>
      <c r="AA2960" s="11">
        <f t="shared" si="139"/>
        <v>-133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-7.5187969924812026E-3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737</v>
      </c>
      <c r="AA2961" s="11">
        <f t="shared" si="139"/>
        <v>81.900000000000006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1.2211668928086838E-2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794</v>
      </c>
      <c r="AA2962" s="11">
        <f t="shared" si="139"/>
        <v>79.400000000000006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1.2594458438287154E-2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1150</v>
      </c>
      <c r="AA2963" s="11">
        <f t="shared" si="139"/>
        <v>52.3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1.9130434782608695E-2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1111</v>
      </c>
      <c r="AA2964" s="11">
        <f t="shared" si="139"/>
        <v>15.9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6.3006300630063003E-2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1462.8</v>
      </c>
      <c r="AA2965" s="11">
        <f t="shared" si="139"/>
        <v>81.3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1.2305168170631665E-2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960</v>
      </c>
      <c r="AA2967" s="11">
        <f t="shared" si="139"/>
        <v>160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6.2500000000000003E-3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1068.8</v>
      </c>
      <c r="AA2968" s="11">
        <f t="shared" si="139"/>
        <v>97.2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1.029191616766467E-2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780</v>
      </c>
      <c r="AA2969" s="11">
        <f t="shared" si="139"/>
        <v>156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6.41025641025641E-3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1319</v>
      </c>
      <c r="AA2970" s="11">
        <f t="shared" si="139"/>
        <v>164.9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6.0652009097801364E-3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1141.9000000000001</v>
      </c>
      <c r="AA2971" s="11">
        <f t="shared" si="139"/>
        <v>60.1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1.6638935108153077E-2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1885</v>
      </c>
      <c r="AA2972" s="11">
        <f t="shared" si="139"/>
        <v>942.5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1.0610079575596816E-3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767</v>
      </c>
      <c r="AA2973" s="11">
        <f t="shared" si="139"/>
        <v>-153.4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-6.51890482398957E-3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1524</v>
      </c>
      <c r="AA2974" s="11">
        <f t="shared" si="139"/>
        <v>17.100000000000001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5.8398950131233598E-2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1898</v>
      </c>
      <c r="AA2975" s="11">
        <f t="shared" si="139"/>
        <v>44.1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2.2655426765015807E-2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1947.3</v>
      </c>
      <c r="AA2977" s="11">
        <f t="shared" si="139"/>
        <v>-81.099999999999994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-1.2324757356339547E-2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570</v>
      </c>
      <c r="AA2978" s="11">
        <f t="shared" si="139"/>
        <v>38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2.6315789473684209E-2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1302.0999999999999</v>
      </c>
      <c r="AA2979" s="11">
        <f t="shared" si="139"/>
        <v>44.9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2.2271714922048998E-2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1880</v>
      </c>
      <c r="AA2982" s="11">
        <f t="shared" si="139"/>
        <v>-235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-4.2553191489361703E-3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1318</v>
      </c>
      <c r="AA2983" s="11">
        <f t="shared" si="139"/>
        <v>23.1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4.3247344461305008E-2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1608</v>
      </c>
      <c r="AA2984" s="11">
        <f t="shared" si="139"/>
        <v>40.200000000000003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2.4875621890547265E-2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3225</v>
      </c>
      <c r="AA2985" s="11">
        <f t="shared" si="139"/>
        <v>124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8.0620155038759692E-3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1630</v>
      </c>
      <c r="AA2987" s="11">
        <f t="shared" si="139"/>
        <v>-74.099999999999994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-1.3496932515337423E-2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1505</v>
      </c>
      <c r="AA2988" s="11">
        <f t="shared" si="139"/>
        <v>-125.4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-7.9734219269102981E-3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1318.1</v>
      </c>
      <c r="AA2991" s="11">
        <f t="shared" si="139"/>
        <v>73.2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1.3656020028829376E-2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1456.5</v>
      </c>
      <c r="AA2992" s="11">
        <f t="shared" si="139"/>
        <v>485.5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2.0597322348094747E-3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974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994</v>
      </c>
      <c r="AA2995" s="11">
        <f t="shared" si="139"/>
        <v>142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7.0422535211267607E-3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1451</v>
      </c>
      <c r="AA2996" s="11">
        <f t="shared" si="139"/>
        <v>1451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6.8917987594762232E-4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1560</v>
      </c>
      <c r="AA2998" s="11">
        <f t="shared" si="139"/>
        <v>31.2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3.2051282051282048E-2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670</v>
      </c>
      <c r="AA3001" s="11">
        <f t="shared" si="139"/>
        <v>30.5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3.2835820895522387E-2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930</v>
      </c>
      <c r="AA3002" s="11">
        <f t="shared" si="139"/>
        <v>23.8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4.1935483870967745E-2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839.9</v>
      </c>
      <c r="AA3003" s="11">
        <f t="shared" si="139"/>
        <v>30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3.3337302059769022E-2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787</v>
      </c>
      <c r="AA3004" s="11">
        <f t="shared" si="139"/>
        <v>31.5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3.176620076238882E-2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925</v>
      </c>
      <c r="AA3005" s="11">
        <f t="shared" si="139"/>
        <v>54.4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1.8378378378378378E-2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707</v>
      </c>
      <c r="AA3007" s="11">
        <f t="shared" si="139"/>
        <v>54.4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1.8387553041018388E-2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759</v>
      </c>
      <c r="AA3009" s="11">
        <f t="shared" si="139"/>
        <v>17.3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5.7971014492753624E-2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819.9</v>
      </c>
      <c r="AA3010" s="11">
        <f t="shared" si="139"/>
        <v>51.2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1.9514574948164411E-2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736</v>
      </c>
      <c r="AA3012" s="11">
        <f t="shared" si="142"/>
        <v>19.899999999999999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5.0271739130434784E-2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1334</v>
      </c>
      <c r="AA3013" s="11">
        <f t="shared" si="142"/>
        <v>60.6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1.6491754122938532E-2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968</v>
      </c>
      <c r="AA3014" s="11">
        <f t="shared" si="142"/>
        <v>-88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-1.1363636363636364E-2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1170</v>
      </c>
      <c r="AA3016" s="11">
        <f t="shared" si="142"/>
        <v>234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4.2735042735042739E-3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774</v>
      </c>
      <c r="AA3017" s="11">
        <f t="shared" si="142"/>
        <v>59.5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1.6795865633074936E-2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658</v>
      </c>
      <c r="AA3018" s="11">
        <f t="shared" si="142"/>
        <v>36.6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2.7355623100303952E-2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665</v>
      </c>
      <c r="AA3019" s="11">
        <f t="shared" si="142"/>
        <v>332.5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3.0075187969924814E-3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737</v>
      </c>
      <c r="AA3020" s="11">
        <f t="shared" si="142"/>
        <v>73.7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1.3568521031207599E-2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794</v>
      </c>
      <c r="AA3021" s="11">
        <f t="shared" si="142"/>
        <v>113.4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8.8161209068010078E-3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1150</v>
      </c>
      <c r="AA3022" s="11">
        <f t="shared" si="142"/>
        <v>60.5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1.6521739130434782E-2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1111</v>
      </c>
      <c r="AA3023" s="11">
        <f t="shared" si="142"/>
        <v>20.2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4.9504950495049507E-2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1462.8</v>
      </c>
      <c r="AA3024" s="11">
        <f t="shared" si="142"/>
        <v>97.5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1.0254306808859722E-2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960</v>
      </c>
      <c r="AA3026" s="11">
        <f t="shared" si="142"/>
        <v>56.5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1.7708333333333333E-2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1068.8</v>
      </c>
      <c r="AA3027" s="11">
        <f t="shared" si="142"/>
        <v>44.5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2.2455089820359281E-2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780</v>
      </c>
      <c r="AA3028" s="11">
        <f t="shared" si="142"/>
        <v>52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1.9230769230769232E-2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1319</v>
      </c>
      <c r="AA3029" s="11">
        <f t="shared" si="142"/>
        <v>69.400000000000006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1.4404852160727824E-2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1141.9000000000001</v>
      </c>
      <c r="AA3030" s="11">
        <f t="shared" si="142"/>
        <v>54.4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1.8390401961642874E-2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1885</v>
      </c>
      <c r="AA3031" s="11">
        <f t="shared" si="142"/>
        <v>377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2.6525198938992041E-3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767</v>
      </c>
      <c r="AA3032" s="11">
        <f t="shared" si="142"/>
        <v>-29.5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-3.3898305084745763E-2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1524</v>
      </c>
      <c r="AA3033" s="11">
        <f t="shared" si="142"/>
        <v>17.7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5.6430446194225721E-2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1898</v>
      </c>
      <c r="AA3034" s="11">
        <f t="shared" si="142"/>
        <v>45.2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2.2128556375131718E-2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1947.3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570</v>
      </c>
      <c r="AA3037" s="11">
        <f t="shared" si="142"/>
        <v>33.5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2.9824561403508771E-2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1302.0999999999999</v>
      </c>
      <c r="AA3038" s="11">
        <f t="shared" si="142"/>
        <v>-260.39999999999998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-3.8399508486291378E-3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1880</v>
      </c>
      <c r="AA3041" s="11">
        <f t="shared" si="142"/>
        <v>144.6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6.9148936170212762E-3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1318</v>
      </c>
      <c r="AA3042" s="11">
        <f t="shared" si="142"/>
        <v>25.8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3.8694992412746584E-2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1608</v>
      </c>
      <c r="AA3043" s="11">
        <f t="shared" si="142"/>
        <v>53.6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1.8656716417910446E-2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3225</v>
      </c>
      <c r="AA3044" s="11">
        <f t="shared" si="142"/>
        <v>-107.5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-9.3023255813953487E-3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1630</v>
      </c>
      <c r="AA3046" s="11">
        <f t="shared" si="142"/>
        <v>407.5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2.4539877300613498E-3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1505</v>
      </c>
      <c r="AA3047" s="11">
        <f t="shared" si="142"/>
        <v>-53.8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-1.8604651162790697E-2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1318.1</v>
      </c>
      <c r="AA3050" s="11">
        <f t="shared" si="142"/>
        <v>188.3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5.3106744556558685E-3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1456.5</v>
      </c>
      <c r="AA3051" s="11">
        <f t="shared" si="142"/>
        <v>-182.1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-5.4926192928252664E-3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974</v>
      </c>
      <c r="AA3052" s="11">
        <f t="shared" si="142"/>
        <v>81.2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1.2320328542094456E-2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994</v>
      </c>
      <c r="AA3054" s="11">
        <f t="shared" si="142"/>
        <v>90.4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1.1066398390342052E-2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1451</v>
      </c>
      <c r="AA3055" s="11">
        <f t="shared" si="142"/>
        <v>362.8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2.7567195037904893E-3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1560</v>
      </c>
      <c r="AA3057" s="11">
        <f t="shared" si="142"/>
        <v>40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2.5000000000000001E-2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670</v>
      </c>
      <c r="AA3060" s="11">
        <f t="shared" si="142"/>
        <v>37.200000000000003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2.6865671641791045E-2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295</v>
      </c>
      <c r="AA3061" s="11">
        <f t="shared" si="142"/>
        <v>42.1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2.3728813559322035E-2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190</v>
      </c>
      <c r="AA3062" s="11">
        <f t="shared" si="142"/>
        <v>15.8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6.3157894736842107E-2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670</v>
      </c>
      <c r="AA3063" s="11">
        <f t="shared" si="142"/>
        <v>21.6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4.6268656716417909E-2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224.6</v>
      </c>
      <c r="AA3064" s="11">
        <f t="shared" si="142"/>
        <v>14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7.123775601068566E-2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188.2</v>
      </c>
      <c r="AA3065" s="11">
        <f t="shared" si="142"/>
        <v>17.100000000000001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5.8448459086078645E-2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184.2</v>
      </c>
      <c r="AA3066" s="11">
        <f t="shared" si="142"/>
        <v>20.5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4.8859934853420196E-2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225</v>
      </c>
      <c r="AA3068" s="11">
        <f t="shared" si="142"/>
        <v>12.5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0.08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495.9</v>
      </c>
      <c r="AA3069" s="11">
        <f t="shared" si="142"/>
        <v>19.8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5.0413389796329908E-2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242</v>
      </c>
      <c r="AA3070" s="11">
        <f t="shared" si="142"/>
        <v>15.1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6.6115702479338845E-2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323</v>
      </c>
      <c r="AA3071" s="11">
        <f t="shared" si="142"/>
        <v>7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0.14241486068111456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232.7</v>
      </c>
      <c r="AA3072" s="11">
        <f t="shared" si="142"/>
        <v>12.2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8.1650193382036967E-2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232</v>
      </c>
      <c r="AA3073" s="11">
        <f t="shared" si="142"/>
        <v>13.6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7.3275862068965511E-2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326</v>
      </c>
      <c r="AA3074" s="11">
        <f t="shared" si="142"/>
        <v>18.100000000000001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5.5214723926380369E-2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404.9</v>
      </c>
      <c r="AA3075" s="11">
        <f t="shared" ref="AA3075:AA3138" si="145">ROUND(IFERROR(Z3075/M3075,0),1)</f>
        <v>16.899999999999999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5.9273894788836753E-2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374</v>
      </c>
      <c r="AA3076" s="11">
        <f t="shared" si="145"/>
        <v>26.7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3.7433155080213901E-2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635.1</v>
      </c>
      <c r="AA3077" s="11">
        <f t="shared" si="145"/>
        <v>17.2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5.8258541961895761E-2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184.3</v>
      </c>
      <c r="AA3079" s="11">
        <f t="shared" si="145"/>
        <v>16.8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5.9685295713510576E-2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190</v>
      </c>
      <c r="AA3080" s="11">
        <f t="shared" si="145"/>
        <v>15.8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6.3157894736842107E-2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1699</v>
      </c>
      <c r="AA3081" s="11">
        <f t="shared" si="145"/>
        <v>566.29999999999995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1.7657445556209534E-3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395.1</v>
      </c>
      <c r="AA3082" s="11">
        <f t="shared" si="145"/>
        <v>23.2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4.3027081751455323E-2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329.5</v>
      </c>
      <c r="AA3083" s="11">
        <f t="shared" si="145"/>
        <v>54.9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1.8209408194233688E-2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629</v>
      </c>
      <c r="AA3084" s="11">
        <f t="shared" si="145"/>
        <v>48.4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2.066772655007949E-2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365.8</v>
      </c>
      <c r="AA3085" s="11">
        <f t="shared" si="145"/>
        <v>21.5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4.6473482777474026E-2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1676</v>
      </c>
      <c r="AA3086" s="11">
        <f t="shared" si="145"/>
        <v>-98.6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-1.0143198090692125E-2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412</v>
      </c>
      <c r="AA3087" s="11">
        <f t="shared" si="145"/>
        <v>41.2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2.4271844660194174E-2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405</v>
      </c>
      <c r="AA3088" s="11">
        <f t="shared" si="145"/>
        <v>23.8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4.1975308641975309E-2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788</v>
      </c>
      <c r="AA3089" s="11">
        <f t="shared" si="145"/>
        <v>-197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-5.076142131979695E-3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1092</v>
      </c>
      <c r="AA3090" s="11">
        <f t="shared" si="145"/>
        <v>364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2.7472527472527475E-3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367.8</v>
      </c>
      <c r="AA3091" s="11">
        <f t="shared" si="145"/>
        <v>30.7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3.2626427406199018E-2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473</v>
      </c>
      <c r="AA3092" s="11">
        <f t="shared" si="145"/>
        <v>26.3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3.8054968287526428E-2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455.1</v>
      </c>
      <c r="AA3093" s="11">
        <f t="shared" si="145"/>
        <v>35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2.8565150516370028E-2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650</v>
      </c>
      <c r="AA3094" s="11">
        <f t="shared" si="145"/>
        <v>216.7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4.6153846153846158E-3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461</v>
      </c>
      <c r="AA3095" s="11">
        <f t="shared" si="145"/>
        <v>461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2.1691973969631237E-3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654.5</v>
      </c>
      <c r="AA3096" s="11">
        <f t="shared" si="145"/>
        <v>72.7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1.3750954927425516E-2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431.5</v>
      </c>
      <c r="AA3097" s="11">
        <f t="shared" si="145"/>
        <v>143.80000000000001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6.9524913093858632E-3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786.5</v>
      </c>
      <c r="AA3098" s="11">
        <f t="shared" si="145"/>
        <v>46.3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2.1614748887476162E-2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630</v>
      </c>
      <c r="AA3099" s="11">
        <f t="shared" si="145"/>
        <v>315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3.1746031746031746E-3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640</v>
      </c>
      <c r="AA3100" s="11">
        <f t="shared" si="145"/>
        <v>320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3.1250000000000002E-3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280</v>
      </c>
      <c r="AA3101" s="11">
        <f t="shared" si="145"/>
        <v>70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1.4285714285714285E-2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727</v>
      </c>
      <c r="AA3102" s="11">
        <f t="shared" si="145"/>
        <v>145.4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6.8775790921595595E-3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468</v>
      </c>
      <c r="AA3103" s="11">
        <f t="shared" si="145"/>
        <v>12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8.3333333333333329E-2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229.8</v>
      </c>
      <c r="AA3104" s="11">
        <f t="shared" si="145"/>
        <v>38.299999999999997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2.6109660574412531E-2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530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0.12264150943396226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363.9</v>
      </c>
      <c r="AA3107" s="11">
        <f t="shared" si="145"/>
        <v>36.4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2.7480076944215445E-2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297</v>
      </c>
      <c r="AA3108" s="11">
        <f t="shared" si="145"/>
        <v>42.4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2.3569023569023569E-2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423</v>
      </c>
      <c r="AA3109" s="11">
        <f t="shared" si="145"/>
        <v>23.5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4.2553191489361701E-2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531</v>
      </c>
      <c r="AA3110" s="11">
        <f t="shared" si="145"/>
        <v>35.4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2.8248587570621469E-2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280</v>
      </c>
      <c r="AA3111" s="11">
        <f t="shared" si="145"/>
        <v>46.7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2.1428571428571429E-2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727</v>
      </c>
      <c r="AA3112" s="11">
        <f t="shared" si="145"/>
        <v>48.5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2.0632737276478678E-2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468</v>
      </c>
      <c r="AA3113" s="11">
        <f t="shared" si="145"/>
        <v>14.6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6.8376068376068383E-2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229.8</v>
      </c>
      <c r="AA3114" s="11">
        <f t="shared" si="145"/>
        <v>32.799999999999997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3.0461270670147953E-2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530</v>
      </c>
      <c r="AA3115" s="11">
        <f t="shared" si="145"/>
        <v>11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9.056603773584905E-2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266.89999999999998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297</v>
      </c>
      <c r="AA3118" s="11">
        <f t="shared" si="145"/>
        <v>42.4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2.3569023569023569E-2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423</v>
      </c>
      <c r="AA3119" s="11">
        <f t="shared" si="145"/>
        <v>60.4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1.6548463356973995E-2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399</v>
      </c>
      <c r="AA3120" s="11">
        <f t="shared" si="145"/>
        <v>57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1.7543859649122806E-2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619</v>
      </c>
      <c r="AA3121" s="11">
        <f t="shared" si="145"/>
        <v>103.2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9.6930533117932146E-3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412</v>
      </c>
      <c r="AA3122" s="11">
        <f t="shared" si="145"/>
        <v>37.5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2.6699029126213591E-2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311</v>
      </c>
      <c r="AA3123" s="11">
        <f t="shared" si="145"/>
        <v>155.5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6.4308681672025723E-3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287.89999999999998</v>
      </c>
      <c r="AA3124" s="11">
        <f t="shared" si="145"/>
        <v>144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6.9468565474122964E-3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280</v>
      </c>
      <c r="AA3125" s="11">
        <f t="shared" si="145"/>
        <v>56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1.7857142857142856E-2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727</v>
      </c>
      <c r="AA3126" s="11">
        <f t="shared" si="145"/>
        <v>14.5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6.8775790921595595E-2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468</v>
      </c>
      <c r="AA3127" s="11">
        <f t="shared" si="145"/>
        <v>17.3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5.7692307692307696E-2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229.8</v>
      </c>
      <c r="AA3128" s="11">
        <f t="shared" si="145"/>
        <v>-32.799999999999997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-3.0461270670147953E-2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530</v>
      </c>
      <c r="AA3129" s="11">
        <f t="shared" si="145"/>
        <v>20.399999999999999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4.9056603773584909E-2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266.89999999999998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363.9</v>
      </c>
      <c r="AA3132" s="11">
        <f t="shared" si="145"/>
        <v>-121.3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-8.2440230832646344E-3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297</v>
      </c>
      <c r="AA3133" s="11">
        <f t="shared" si="145"/>
        <v>49.5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2.0202020202020204E-2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423</v>
      </c>
      <c r="AA3134" s="11">
        <f t="shared" si="145"/>
        <v>38.5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2.6004728132387706E-2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619</v>
      </c>
      <c r="AA3135" s="11">
        <f t="shared" si="145"/>
        <v>103.2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9.6930533117932146E-3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412</v>
      </c>
      <c r="AA3136" s="11">
        <f t="shared" si="145"/>
        <v>137.30000000000001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7.2815533980582527E-3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466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311</v>
      </c>
      <c r="AA3138" s="11">
        <f t="shared" si="145"/>
        <v>-155.5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-6.4308681672025723E-3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287.89999999999998</v>
      </c>
      <c r="AA3139" s="11">
        <f t="shared" ref="AA3139:AA3202" si="148">ROUND(IFERROR(Z3139/M3139,0),1)</f>
        <v>-287.89999999999998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-3.4734282737061482E-3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659</v>
      </c>
      <c r="AA3140" s="11">
        <f t="shared" si="148"/>
        <v>54.9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1.8209408194233688E-2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280</v>
      </c>
      <c r="AA3141" s="11">
        <f t="shared" si="148"/>
        <v>28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3.5714285714285712E-2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727</v>
      </c>
      <c r="AA3142" s="11">
        <f t="shared" si="148"/>
        <v>20.2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4.951856946354883E-2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468</v>
      </c>
      <c r="AA3143" s="11">
        <f t="shared" si="148"/>
        <v>19.5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5.128205128205128E-2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229.8</v>
      </c>
      <c r="AA3144" s="11">
        <f t="shared" si="148"/>
        <v>-57.5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-1.7406440382941687E-2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530</v>
      </c>
      <c r="AA3145" s="11">
        <f t="shared" si="148"/>
        <v>40.799999999999997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2.4528301886792454E-2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266.89999999999998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363.9</v>
      </c>
      <c r="AA3148" s="11">
        <f t="shared" si="148"/>
        <v>15.2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6.5952184666117075E-2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297</v>
      </c>
      <c r="AA3149" s="11">
        <f t="shared" si="148"/>
        <v>42.4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2.3569023569023569E-2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423</v>
      </c>
      <c r="AA3150" s="11">
        <f t="shared" si="148"/>
        <v>38.5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2.6004728132387706E-2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619</v>
      </c>
      <c r="AA3151" s="11">
        <f t="shared" si="148"/>
        <v>154.80000000000001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6.462035541195477E-3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412</v>
      </c>
      <c r="AA3152" s="11">
        <f t="shared" si="148"/>
        <v>137.30000000000001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7.2815533980582527E-3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311</v>
      </c>
      <c r="AA3153" s="11">
        <f t="shared" si="148"/>
        <v>-62.2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-1.607717041800643E-2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287.89999999999998</v>
      </c>
      <c r="AA3154" s="11">
        <f t="shared" si="148"/>
        <v>-287.89999999999998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-3.4734282737061482E-3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659</v>
      </c>
      <c r="AA3155" s="11">
        <f t="shared" si="148"/>
        <v>109.8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9.104704097116844E-3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862</v>
      </c>
      <c r="AA3156" s="11">
        <f t="shared" si="148"/>
        <v>50.7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1.9721577726218097E-2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349</v>
      </c>
      <c r="AA3157" s="11">
        <f t="shared" si="148"/>
        <v>174.5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5.7306590257879654E-3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280</v>
      </c>
      <c r="AA3158" s="11">
        <f t="shared" si="148"/>
        <v>140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7.1428571428571426E-3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727</v>
      </c>
      <c r="AA3159" s="11">
        <f t="shared" si="148"/>
        <v>45.4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2.2008253094910592E-2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468</v>
      </c>
      <c r="AA3160" s="11">
        <f t="shared" si="148"/>
        <v>13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7.6923076923076927E-2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229.8</v>
      </c>
      <c r="AA3161" s="11">
        <f t="shared" si="148"/>
        <v>76.599999999999994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1.3054830287206266E-2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530</v>
      </c>
      <c r="AA3162" s="11">
        <f t="shared" si="148"/>
        <v>18.3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5.4716981132075473E-2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266.89999999999998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363.9</v>
      </c>
      <c r="AA3165" s="11">
        <f t="shared" si="148"/>
        <v>13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7.6944215443803254E-2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297</v>
      </c>
      <c r="AA3166" s="11">
        <f t="shared" si="148"/>
        <v>49.5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2.0202020202020204E-2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423</v>
      </c>
      <c r="AA3167" s="11">
        <f t="shared" si="148"/>
        <v>22.3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4.4917257683215132E-2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619</v>
      </c>
      <c r="AA3168" s="11">
        <f t="shared" si="148"/>
        <v>41.3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2.4232633279483037E-2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412</v>
      </c>
      <c r="AA3169" s="11">
        <f t="shared" si="148"/>
        <v>21.7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4.6116504854368932E-2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466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311</v>
      </c>
      <c r="AA3171" s="11">
        <f t="shared" si="148"/>
        <v>-155.5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-6.4308681672025723E-3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287.89999999999998</v>
      </c>
      <c r="AA3172" s="11">
        <f t="shared" si="148"/>
        <v>26.2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3.8207711010767628E-2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659</v>
      </c>
      <c r="AA3173" s="11">
        <f t="shared" si="148"/>
        <v>34.700000000000003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2.8831562974203338E-2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862</v>
      </c>
      <c r="AA3174" s="11">
        <f t="shared" si="148"/>
        <v>21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4.7563805104408351E-2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364.8</v>
      </c>
      <c r="AA3175" s="11">
        <f t="shared" si="148"/>
        <v>60.8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1.6447368421052631E-2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280</v>
      </c>
      <c r="AA3176" s="11">
        <f t="shared" si="148"/>
        <v>70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1.4285714285714285E-2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727</v>
      </c>
      <c r="AA3177" s="11">
        <f t="shared" si="148"/>
        <v>11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9.0784044016506193E-2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468</v>
      </c>
      <c r="AA3178" s="11">
        <f t="shared" si="148"/>
        <v>18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5.5555555555555552E-2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229.8</v>
      </c>
      <c r="AA3179" s="11">
        <f t="shared" si="148"/>
        <v>-229.8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-4.3516100957354219E-3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530</v>
      </c>
      <c r="AA3180" s="11">
        <f t="shared" si="148"/>
        <v>25.2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3.962264150943396E-2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266.89999999999998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363.9</v>
      </c>
      <c r="AA3183" s="11">
        <f t="shared" si="148"/>
        <v>21.4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4.6716130805166255E-2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297</v>
      </c>
      <c r="AA3184" s="11">
        <f t="shared" si="148"/>
        <v>49.5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2.0202020202020204E-2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423</v>
      </c>
      <c r="AA3185" s="11">
        <f t="shared" si="148"/>
        <v>28.2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3.5460992907801421E-2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619</v>
      </c>
      <c r="AA3186" s="11">
        <f t="shared" si="148"/>
        <v>61.9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1.6155088852988692E-2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412</v>
      </c>
      <c r="AA3187" s="11">
        <f t="shared" si="148"/>
        <v>37.5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2.6699029126213591E-2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304.39999999999998</v>
      </c>
      <c r="AA3188" s="11">
        <f t="shared" si="148"/>
        <v>-9.1999999999999993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-0.10840998685939554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466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311</v>
      </c>
      <c r="AA3190" s="11">
        <f t="shared" si="148"/>
        <v>-44.4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-2.2508038585209004E-2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287.89999999999998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659</v>
      </c>
      <c r="AA3192" s="11">
        <f t="shared" si="148"/>
        <v>38.799999999999997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2.5796661608497723E-2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862</v>
      </c>
      <c r="AA3193" s="11">
        <f t="shared" si="148"/>
        <v>39.200000000000003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2.5522041763341066E-2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531</v>
      </c>
      <c r="AA3194" s="11">
        <f t="shared" si="148"/>
        <v>88.5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1.1299435028248588E-2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364.8</v>
      </c>
      <c r="AA3196" s="11">
        <f t="shared" si="148"/>
        <v>-121.6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-8.2236842105263153E-3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280</v>
      </c>
      <c r="AA3197" s="11">
        <f t="shared" si="148"/>
        <v>93.3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1.0714285714285714E-2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727</v>
      </c>
      <c r="AA3198" s="11">
        <f t="shared" si="148"/>
        <v>18.2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5.5020632737276476E-2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468</v>
      </c>
      <c r="AA3199" s="11">
        <f t="shared" si="148"/>
        <v>21.3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4.7008547008547008E-2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229.8</v>
      </c>
      <c r="AA3200" s="11">
        <f t="shared" si="148"/>
        <v>-46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-2.1758050478677109E-2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530</v>
      </c>
      <c r="AA3201" s="11">
        <f t="shared" si="148"/>
        <v>40.799999999999997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2.4528301886792454E-2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266.89999999999998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363.9</v>
      </c>
      <c r="AA3204" s="11">
        <f t="shared" si="151"/>
        <v>40.4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2.47320692497939E-2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297</v>
      </c>
      <c r="AA3205" s="11">
        <f t="shared" si="151"/>
        <v>74.3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1.3468013468013467E-2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423</v>
      </c>
      <c r="AA3206" s="11">
        <f t="shared" si="151"/>
        <v>38.5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2.6004728132387706E-2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619</v>
      </c>
      <c r="AA3207" s="11">
        <f t="shared" si="151"/>
        <v>88.4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1.1308562197092083E-2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412</v>
      </c>
      <c r="AA3208" s="11">
        <f t="shared" si="151"/>
        <v>103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9.7087378640776691E-3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304.39999999999998</v>
      </c>
      <c r="AA3209" s="11">
        <f t="shared" si="151"/>
        <v>-9.5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-0.10512483574244416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466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311</v>
      </c>
      <c r="AA3211" s="11">
        <f t="shared" si="151"/>
        <v>-31.1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-3.215434083601286E-2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287.89999999999998</v>
      </c>
      <c r="AA3212" s="11">
        <f t="shared" si="151"/>
        <v>144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6.9468565474122964E-3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659</v>
      </c>
      <c r="AA3213" s="11">
        <f t="shared" si="151"/>
        <v>94.1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1.0622154779969651E-2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862</v>
      </c>
      <c r="AA3214" s="11">
        <f t="shared" si="151"/>
        <v>66.3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1.5081206496519721E-2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349</v>
      </c>
      <c r="AA3215" s="11">
        <f t="shared" si="151"/>
        <v>116.3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8.5959885386819486E-3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280</v>
      </c>
      <c r="AA3216" s="11">
        <f t="shared" si="151"/>
        <v>70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1.4285714285714285E-2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727</v>
      </c>
      <c r="AA3217" s="11">
        <f t="shared" si="151"/>
        <v>22.7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4.4016506189821183E-2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468</v>
      </c>
      <c r="AA3218" s="11">
        <f t="shared" si="151"/>
        <v>19.5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5.128205128205128E-2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229.8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530</v>
      </c>
      <c r="AA3220" s="11">
        <f t="shared" si="151"/>
        <v>35.299999999999997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2.8301886792452831E-2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268.89999999999998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266.89999999999998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363.9</v>
      </c>
      <c r="AA3224" s="11">
        <f t="shared" si="151"/>
        <v>72.8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1.3740038472107722E-2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297</v>
      </c>
      <c r="AA3225" s="11">
        <f t="shared" si="151"/>
        <v>59.4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1.6835016835016835E-2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423</v>
      </c>
      <c r="AA3226" s="11">
        <f t="shared" si="151"/>
        <v>38.5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2.6004728132387706E-2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619</v>
      </c>
      <c r="AA3227" s="11">
        <f t="shared" si="151"/>
        <v>103.2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9.6930533117932146E-3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412</v>
      </c>
      <c r="AA3228" s="11">
        <f t="shared" si="151"/>
        <v>137.30000000000001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7.2815533980582527E-3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304.39999999999998</v>
      </c>
      <c r="AA3229" s="11">
        <f t="shared" si="151"/>
        <v>-9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-0.11169513797634692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466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287.89999999999998</v>
      </c>
      <c r="AA3231" s="11">
        <f t="shared" si="151"/>
        <v>144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6.9468565474122964E-3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659</v>
      </c>
      <c r="AA3232" s="11">
        <f t="shared" si="151"/>
        <v>82.4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1.2139605462822459E-2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862</v>
      </c>
      <c r="AA3233" s="11">
        <f t="shared" si="151"/>
        <v>78.400000000000006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1.2761020881670533E-2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531</v>
      </c>
      <c r="AA3234" s="11">
        <f t="shared" si="151"/>
        <v>177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5.6497175141242938E-3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349</v>
      </c>
      <c r="AA3236" s="11">
        <f t="shared" si="151"/>
        <v>-49.9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-2.0057306590257881E-2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364.8</v>
      </c>
      <c r="AA3237" s="11">
        <f t="shared" si="151"/>
        <v>121.6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8.2236842105263153E-3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380</v>
      </c>
      <c r="AA3238" s="11">
        <f t="shared" si="151"/>
        <v>-54.3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-1.8421052631578946E-2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189</v>
      </c>
      <c r="AA3239" s="11">
        <f t="shared" si="151"/>
        <v>-189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-5.2910052910052907E-3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489</v>
      </c>
      <c r="AA3240" s="11">
        <f t="shared" si="151"/>
        <v>-44.5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-2.2494887525562373E-2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280</v>
      </c>
      <c r="AA3241" s="11">
        <f t="shared" si="151"/>
        <v>46.7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2.1428571428571429E-2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727</v>
      </c>
      <c r="AA3242" s="11">
        <f t="shared" si="151"/>
        <v>42.8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2.3383768913342505E-2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468</v>
      </c>
      <c r="AA3243" s="11">
        <f t="shared" si="151"/>
        <v>20.3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4.9145299145299144E-2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229.8</v>
      </c>
      <c r="AA3244" s="11">
        <f t="shared" si="151"/>
        <v>32.799999999999997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3.0461270670147953E-2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530</v>
      </c>
      <c r="AA3245" s="11">
        <f t="shared" si="151"/>
        <v>15.6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6.4150943396226415E-2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268.89999999999998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266.89999999999998</v>
      </c>
      <c r="AA3248" s="11">
        <f t="shared" si="151"/>
        <v>266.89999999999998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3.7467216185837395E-3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363.9</v>
      </c>
      <c r="AA3249" s="11">
        <f t="shared" si="151"/>
        <v>20.2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4.9464138499587799E-2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297</v>
      </c>
      <c r="AA3250" s="11">
        <f t="shared" si="151"/>
        <v>27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3.7037037037037035E-2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423</v>
      </c>
      <c r="AA3251" s="11">
        <f t="shared" si="151"/>
        <v>20.100000000000001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4.9645390070921988E-2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619</v>
      </c>
      <c r="AA3252" s="11">
        <f t="shared" si="151"/>
        <v>41.3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2.4232633279483037E-2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412</v>
      </c>
      <c r="AA3253" s="11">
        <f t="shared" si="151"/>
        <v>27.5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3.640776699029126E-2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304.39999999999998</v>
      </c>
      <c r="AA3254" s="11">
        <f t="shared" si="151"/>
        <v>-9.8000000000000007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-0.10183968462549278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466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311</v>
      </c>
      <c r="AA3256" s="11">
        <f t="shared" si="151"/>
        <v>-155.5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-6.4308681672025723E-3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287.89999999999998</v>
      </c>
      <c r="AA3257" s="11">
        <f t="shared" si="151"/>
        <v>22.1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4.5154567558179926E-2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659</v>
      </c>
      <c r="AA3258" s="11">
        <f t="shared" si="151"/>
        <v>24.4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4.09711684370258E-2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862</v>
      </c>
      <c r="AA3259" s="11">
        <f t="shared" si="151"/>
        <v>50.7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1.9721577726218097E-2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531</v>
      </c>
      <c r="AA3260" s="11">
        <f t="shared" si="151"/>
        <v>35.4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2.8248587570621469E-2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364.8</v>
      </c>
      <c r="AA3262" s="11">
        <f t="shared" si="151"/>
        <v>40.5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2.4671052631578948E-2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189</v>
      </c>
      <c r="AA3263" s="11">
        <f t="shared" si="151"/>
        <v>-189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-5.2910052910052907E-3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280</v>
      </c>
      <c r="AA3264" s="11">
        <f t="shared" si="151"/>
        <v>40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2.5000000000000001E-2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727</v>
      </c>
      <c r="AA3265" s="11">
        <f t="shared" si="151"/>
        <v>11.7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8.528198074277854E-2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468</v>
      </c>
      <c r="AA3266" s="11">
        <f t="shared" si="151"/>
        <v>24.6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4.05982905982906E-2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229.8</v>
      </c>
      <c r="AA3267" s="11">
        <f t="shared" ref="AA3267:AA3330" si="154">ROUND(IFERROR(Z3267/M3267,0),1)</f>
        <v>114.9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8.7032201914708437E-3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530</v>
      </c>
      <c r="AA3268" s="11">
        <f t="shared" si="154"/>
        <v>26.5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3.7735849056603772E-2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268.89999999999998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266.89999999999998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363.9</v>
      </c>
      <c r="AA3272" s="11">
        <f t="shared" si="154"/>
        <v>30.3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3.2976092333058538E-2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297</v>
      </c>
      <c r="AA3273" s="11">
        <f t="shared" si="154"/>
        <v>33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3.0303030303030304E-2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423</v>
      </c>
      <c r="AA3274" s="11">
        <f t="shared" si="154"/>
        <v>105.8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9.4562647754137114E-3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296.89999999999998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619</v>
      </c>
      <c r="AA3276" s="11">
        <f t="shared" si="154"/>
        <v>61.9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1.6155088852988692E-2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412</v>
      </c>
      <c r="AA3277" s="11">
        <f t="shared" si="154"/>
        <v>82.4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1.2135922330097087E-2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304.39999999999998</v>
      </c>
      <c r="AA3278" s="11">
        <f t="shared" si="154"/>
        <v>-17.899999999999999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-5.584756898817346E-2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466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311</v>
      </c>
      <c r="AA3280" s="11">
        <f t="shared" si="154"/>
        <v>-155.5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-6.4308681672025723E-3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272</v>
      </c>
      <c r="AA3281" s="11">
        <f t="shared" si="154"/>
        <v>-136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-7.3529411764705881E-3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287.89999999999998</v>
      </c>
      <c r="AA3282" s="11">
        <f t="shared" si="154"/>
        <v>36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2.7787426189649186E-2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659</v>
      </c>
      <c r="AA3283" s="11">
        <f t="shared" si="154"/>
        <v>38.799999999999997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2.5796661608497723E-2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862</v>
      </c>
      <c r="AA3284" s="11">
        <f t="shared" si="154"/>
        <v>53.9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1.8561484918793503E-2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531</v>
      </c>
      <c r="AA3285" s="11">
        <f t="shared" si="154"/>
        <v>75.900000000000006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1.3182674199623353E-2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349</v>
      </c>
      <c r="AA3287" s="11">
        <f t="shared" si="154"/>
        <v>174.5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5.7306590257879654E-3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364.8</v>
      </c>
      <c r="AA3288" s="11">
        <f t="shared" si="154"/>
        <v>364.8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2.7412280701754384E-3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280</v>
      </c>
      <c r="AA3289" s="11">
        <f t="shared" si="154"/>
        <v>46.7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2.1428571428571429E-2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727</v>
      </c>
      <c r="AA3290" s="11">
        <f t="shared" si="154"/>
        <v>17.7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5.6396148555708389E-2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468</v>
      </c>
      <c r="AA3291" s="11">
        <f t="shared" si="154"/>
        <v>31.2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3.2051282051282048E-2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229.8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530</v>
      </c>
      <c r="AA3293" s="11">
        <f t="shared" si="154"/>
        <v>40.799999999999997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2.4528301886792454E-2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268.89999999999998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266.89999999999998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363.9</v>
      </c>
      <c r="AA3297" s="11">
        <f t="shared" si="154"/>
        <v>-363.9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-2.7480076944215444E-3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297</v>
      </c>
      <c r="AA3298" s="11">
        <f t="shared" si="154"/>
        <v>37.1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2.6936026936026935E-2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423</v>
      </c>
      <c r="AA3299" s="11">
        <f t="shared" si="154"/>
        <v>42.3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2.3640661938534278E-2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296.89999999999998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278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619</v>
      </c>
      <c r="AA3302" s="11">
        <f t="shared" si="154"/>
        <v>88.4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1.1308562197092083E-2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372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412</v>
      </c>
      <c r="AA3304" s="11">
        <f t="shared" si="154"/>
        <v>137.30000000000001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7.2815533980582527E-3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304.39999999999998</v>
      </c>
      <c r="AA3305" s="11">
        <f t="shared" si="154"/>
        <v>-10.5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-9.5269382391590024E-2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466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311</v>
      </c>
      <c r="AA3307" s="11">
        <f t="shared" si="154"/>
        <v>-31.1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-3.215434083601286E-2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272</v>
      </c>
      <c r="AA3308" s="11">
        <f t="shared" si="154"/>
        <v>-272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-3.6764705882352941E-3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287.89999999999998</v>
      </c>
      <c r="AA3309" s="11">
        <f t="shared" si="154"/>
        <v>72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1.3893713094824593E-2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659</v>
      </c>
      <c r="AA3310" s="11">
        <f t="shared" si="154"/>
        <v>65.900000000000006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1.5174506828528073E-2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862</v>
      </c>
      <c r="AA3311" s="11">
        <f t="shared" si="154"/>
        <v>66.3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1.5081206496519721E-2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531</v>
      </c>
      <c r="AA3312" s="11">
        <f t="shared" si="154"/>
        <v>106.2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9.4161958568738224E-3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349</v>
      </c>
      <c r="AA3314" s="11">
        <f t="shared" si="154"/>
        <v>-69.8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-1.4326647564469915E-2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364.8</v>
      </c>
      <c r="AA3315" s="11">
        <f t="shared" si="154"/>
        <v>-91.2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-1.0964912280701754E-2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380</v>
      </c>
      <c r="AA3316" s="11">
        <f t="shared" si="154"/>
        <v>-42.2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-2.368421052631579E-2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189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280</v>
      </c>
      <c r="AA3318" s="11">
        <f t="shared" si="154"/>
        <v>46.7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2.1428571428571429E-2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727</v>
      </c>
      <c r="AA3319" s="11">
        <f t="shared" si="154"/>
        <v>22.7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4.4016506189821183E-2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468</v>
      </c>
      <c r="AA3320" s="11">
        <f t="shared" si="154"/>
        <v>31.2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3.2051282051282048E-2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229.8</v>
      </c>
      <c r="AA3321" s="11">
        <f t="shared" si="154"/>
        <v>229.8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4.3516100957354219E-3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530</v>
      </c>
      <c r="AA3322" s="11">
        <f t="shared" si="154"/>
        <v>53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1.8867924528301886E-2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268.89999999999998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266.89999999999998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363.9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297</v>
      </c>
      <c r="AA3327" s="11">
        <f t="shared" si="154"/>
        <v>49.5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2.0202020202020204E-2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296.89999999999998</v>
      </c>
      <c r="AA3328" s="11">
        <f t="shared" si="154"/>
        <v>296.89999999999998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3.3681374200067366E-3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278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619</v>
      </c>
      <c r="AA3330" s="11">
        <f t="shared" si="154"/>
        <v>77.400000000000006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1.2924071082390954E-2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372</v>
      </c>
      <c r="AA3331" s="11">
        <f t="shared" ref="AA3331:AA3394" si="157">ROUND(IFERROR(Z3331/M3331,0),1)</f>
        <v>372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2.6881720430107529E-3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412</v>
      </c>
      <c r="AA3332" s="11">
        <f t="shared" si="157"/>
        <v>103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9.7087378640776691E-3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304.39999999999998</v>
      </c>
      <c r="AA3333" s="11">
        <f t="shared" si="157"/>
        <v>-9.5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-0.10512483574244416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466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311</v>
      </c>
      <c r="AA3335" s="11">
        <f t="shared" si="157"/>
        <v>-23.9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-4.1800643086816719E-2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272</v>
      </c>
      <c r="AA3336" s="11">
        <f t="shared" si="157"/>
        <v>-272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-3.6764705882352941E-3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287.89999999999998</v>
      </c>
      <c r="AA3337" s="11">
        <f t="shared" si="157"/>
        <v>96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1.0420284821118444E-2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659</v>
      </c>
      <c r="AA3338" s="11">
        <f t="shared" si="157"/>
        <v>94.1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1.0622154779969651E-2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862</v>
      </c>
      <c r="AA3339" s="11">
        <f t="shared" si="157"/>
        <v>71.8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1.3921113689095127E-2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531</v>
      </c>
      <c r="AA3340" s="11">
        <f t="shared" si="157"/>
        <v>106.2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9.4161958568738224E-3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364.8</v>
      </c>
      <c r="AA3342" s="11">
        <f t="shared" si="157"/>
        <v>-91.2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-1.0964912280701754E-2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380</v>
      </c>
      <c r="AA3343" s="11">
        <f t="shared" si="157"/>
        <v>-47.5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-2.1052631578947368E-2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189</v>
      </c>
      <c r="AA3344" s="11">
        <f t="shared" si="157"/>
        <v>-189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-5.2910052910052907E-3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489</v>
      </c>
      <c r="AA3345" s="11">
        <f t="shared" si="157"/>
        <v>-244.5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-4.0899795501022499E-3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280</v>
      </c>
      <c r="AA3346" s="11">
        <f t="shared" si="157"/>
        <v>56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1.7857142857142856E-2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727</v>
      </c>
      <c r="AA3347" s="11">
        <f t="shared" si="157"/>
        <v>72.7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1.3755158184319119E-2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468</v>
      </c>
      <c r="AA3348" s="11">
        <f t="shared" si="157"/>
        <v>31.2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3.2051282051282048E-2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229.8</v>
      </c>
      <c r="AA3349" s="11">
        <f t="shared" si="157"/>
        <v>32.799999999999997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3.0461270670147953E-2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530</v>
      </c>
      <c r="AA3350" s="11">
        <f t="shared" si="157"/>
        <v>15.1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6.6037735849056603E-2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268.89999999999998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266.89999999999998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363.9</v>
      </c>
      <c r="AA3354" s="11">
        <f t="shared" si="157"/>
        <v>14.6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6.870019236053862E-2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297</v>
      </c>
      <c r="AA3355" s="11">
        <f t="shared" si="157"/>
        <v>24.8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4.0404040404040407E-2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423</v>
      </c>
      <c r="AA3356" s="11">
        <f t="shared" si="157"/>
        <v>17.600000000000001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5.6737588652482268E-2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296.89999999999998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278</v>
      </c>
      <c r="AA3358" s="11">
        <f t="shared" si="157"/>
        <v>-278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-3.5971223021582736E-3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619</v>
      </c>
      <c r="AA3359" s="11">
        <f t="shared" si="157"/>
        <v>34.4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2.9079159935379646E-2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372</v>
      </c>
      <c r="AA3360" s="11">
        <f t="shared" si="157"/>
        <v>124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8.0645161290322578E-3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412</v>
      </c>
      <c r="AA3361" s="11">
        <f t="shared" si="157"/>
        <v>17.2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5.8252427184466021E-2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304.39999999999998</v>
      </c>
      <c r="AA3362" s="11">
        <f t="shared" si="157"/>
        <v>-10.5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-9.5269382391590024E-2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466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311</v>
      </c>
      <c r="AA3364" s="11">
        <f t="shared" si="157"/>
        <v>-62.2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-1.607717041800643E-2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272</v>
      </c>
      <c r="AA3365" s="11">
        <f t="shared" si="157"/>
        <v>-18.100000000000001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-5.514705882352941E-2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287.89999999999998</v>
      </c>
      <c r="AA3366" s="11">
        <f t="shared" si="157"/>
        <v>19.2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5.2101424105592223E-2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659</v>
      </c>
      <c r="AA3367" s="11">
        <f t="shared" si="157"/>
        <v>20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5.007587253414264E-2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862</v>
      </c>
      <c r="AA3368" s="11">
        <f t="shared" si="157"/>
        <v>41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2.4361948955916472E-2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531</v>
      </c>
      <c r="AA3369" s="11">
        <f t="shared" si="157"/>
        <v>31.2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3.2015065913370999E-2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349</v>
      </c>
      <c r="AA3371" s="11">
        <f t="shared" si="157"/>
        <v>21.8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4.5845272206303724E-2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364.8</v>
      </c>
      <c r="AA3372" s="11">
        <f t="shared" si="157"/>
        <v>91.2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1.0964912280701754E-2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380</v>
      </c>
      <c r="AA3373" s="11">
        <f t="shared" si="157"/>
        <v>12.3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8.1578947368421056E-2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189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489</v>
      </c>
      <c r="AA3375" s="11">
        <f t="shared" si="157"/>
        <v>122.3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8.1799591002044997E-3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280</v>
      </c>
      <c r="AA3376" s="11">
        <f t="shared" si="157"/>
        <v>40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2.5000000000000001E-2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727</v>
      </c>
      <c r="AA3377" s="11">
        <f t="shared" si="157"/>
        <v>11.4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8.8033012379642367E-2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468</v>
      </c>
      <c r="AA3378" s="11">
        <f t="shared" si="157"/>
        <v>33.4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2.9914529914529916E-2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229.8</v>
      </c>
      <c r="AA3379" s="11">
        <f t="shared" si="157"/>
        <v>76.599999999999994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1.3054830287206266E-2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530</v>
      </c>
      <c r="AA3380" s="11">
        <f t="shared" si="157"/>
        <v>21.2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4.716981132075472E-2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268.89999999999998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266.89999999999998</v>
      </c>
      <c r="AA3383" s="11">
        <f t="shared" si="157"/>
        <v>44.5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2.2480329711502437E-2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363.9</v>
      </c>
      <c r="AA3384" s="11">
        <f t="shared" si="157"/>
        <v>72.8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1.3740038472107722E-2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297</v>
      </c>
      <c r="AA3385" s="11">
        <f t="shared" si="157"/>
        <v>42.4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2.3569023569023569E-2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423</v>
      </c>
      <c r="AA3386" s="11">
        <f t="shared" si="157"/>
        <v>26.4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3.7825059101654845E-2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296.89999999999998</v>
      </c>
      <c r="AA3387" s="11">
        <f t="shared" si="157"/>
        <v>-296.89999999999998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-3.3681374200067366E-3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278</v>
      </c>
      <c r="AA3388" s="11">
        <f t="shared" si="157"/>
        <v>-278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-3.5971223021582736E-3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619</v>
      </c>
      <c r="AA3389" s="11">
        <f t="shared" si="157"/>
        <v>51.6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1.9386106623586429E-2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372</v>
      </c>
      <c r="AA3390" s="11">
        <f t="shared" si="157"/>
        <v>124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8.0645161290322578E-3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412</v>
      </c>
      <c r="AA3391" s="11">
        <f t="shared" si="157"/>
        <v>21.7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4.6116504854368932E-2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304.39999999999998</v>
      </c>
      <c r="AA3392" s="11">
        <f t="shared" si="157"/>
        <v>-10.5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-9.5269382391590024E-2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466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311</v>
      </c>
      <c r="AA3394" s="11">
        <f t="shared" si="157"/>
        <v>-28.3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-3.5369774919614148E-2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272</v>
      </c>
      <c r="AA3395" s="11">
        <f t="shared" ref="AA3395:AA3458" si="160">ROUND(IFERROR(Z3395/M3395,0),1)</f>
        <v>-136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-7.3529411764705881E-3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287.89999999999998</v>
      </c>
      <c r="AA3396" s="11">
        <f t="shared" si="160"/>
        <v>32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3.1260854463355331E-2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659</v>
      </c>
      <c r="AA3397" s="11">
        <f t="shared" si="160"/>
        <v>31.4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3.1866464339908952E-2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862</v>
      </c>
      <c r="AA3398" s="11">
        <f t="shared" si="160"/>
        <v>47.9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2.0881670533642691E-2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531</v>
      </c>
      <c r="AA3399" s="11">
        <f t="shared" si="160"/>
        <v>40.799999999999997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2.4482109227871938E-2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349</v>
      </c>
      <c r="AA3401" s="11">
        <f t="shared" si="160"/>
        <v>49.9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2.0057306590257881E-2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364.8</v>
      </c>
      <c r="AA3402" s="11">
        <f t="shared" si="160"/>
        <v>-182.4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-5.4824561403508769E-3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237.9</v>
      </c>
      <c r="AA3403" s="11">
        <f t="shared" si="160"/>
        <v>-47.6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-2.1017234131988229E-2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380</v>
      </c>
      <c r="AA3404" s="11">
        <f t="shared" si="160"/>
        <v>22.4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4.4736842105263158E-2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189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489</v>
      </c>
      <c r="AA3406" s="11">
        <f t="shared" si="160"/>
        <v>163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6.1349693251533744E-3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581.4</v>
      </c>
      <c r="AA3407" s="11">
        <f t="shared" si="160"/>
        <v>96.9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1.0319917440660475E-2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555.29999999999995</v>
      </c>
      <c r="AA3408" s="11">
        <f t="shared" si="160"/>
        <v>-79.3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-1.2605798667386999E-2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280</v>
      </c>
      <c r="AA3409" s="11">
        <f t="shared" si="160"/>
        <v>35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2.8571428571428571E-2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727</v>
      </c>
      <c r="AA3410" s="11">
        <f t="shared" si="160"/>
        <v>16.2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6.1898211829436035E-2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468</v>
      </c>
      <c r="AA3411" s="11">
        <f t="shared" si="160"/>
        <v>39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2.564102564102564E-2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229.8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530</v>
      </c>
      <c r="AA3413" s="11">
        <f t="shared" si="160"/>
        <v>29.4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3.3962264150943396E-2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268.89999999999998</v>
      </c>
      <c r="AA3415" s="11">
        <f t="shared" si="160"/>
        <v>268.89999999999998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3.7188545927854225E-3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266.89999999999998</v>
      </c>
      <c r="AA3416" s="11">
        <f t="shared" si="160"/>
        <v>66.7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1.4986886474334958E-2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363.9</v>
      </c>
      <c r="AA3417" s="11">
        <f t="shared" si="160"/>
        <v>60.7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1.6488046166529269E-2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297</v>
      </c>
      <c r="AA3418" s="11">
        <f t="shared" si="160"/>
        <v>42.4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2.3569023569023569E-2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423</v>
      </c>
      <c r="AA3419" s="11">
        <f t="shared" si="160"/>
        <v>35.299999999999997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2.8368794326241134E-2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296.89999999999998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278</v>
      </c>
      <c r="AA3421" s="11">
        <f t="shared" si="160"/>
        <v>-278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-3.5971223021582736E-3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619</v>
      </c>
      <c r="AA3422" s="11">
        <f t="shared" si="160"/>
        <v>123.8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8.0775444264943458E-3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372</v>
      </c>
      <c r="AA3423" s="11">
        <f t="shared" si="160"/>
        <v>124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8.0645161290322578E-3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412</v>
      </c>
      <c r="AA3424" s="11">
        <f t="shared" si="160"/>
        <v>29.4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3.3980582524271843E-2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466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311</v>
      </c>
      <c r="AA3426" s="11">
        <f t="shared" si="160"/>
        <v>-19.399999999999999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-5.1446945337620578E-2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272</v>
      </c>
      <c r="AA3427" s="11">
        <f t="shared" si="160"/>
        <v>-54.4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-1.8382352941176471E-2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287.89999999999998</v>
      </c>
      <c r="AA3428" s="11">
        <f t="shared" si="160"/>
        <v>48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2.0840569642236888E-2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659</v>
      </c>
      <c r="AA3429" s="11">
        <f t="shared" si="160"/>
        <v>38.799999999999997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2.5796661608497723E-2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862</v>
      </c>
      <c r="AA3430" s="11">
        <f t="shared" si="160"/>
        <v>53.9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1.8561484918793503E-2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531</v>
      </c>
      <c r="AA3431" s="11">
        <f t="shared" si="160"/>
        <v>40.799999999999997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2.4482109227871938E-2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349</v>
      </c>
      <c r="AA3433" s="11">
        <f t="shared" si="160"/>
        <v>-174.5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-5.7306590257879654E-3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274.60000000000002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364.8</v>
      </c>
      <c r="AA3435" s="11">
        <f t="shared" si="160"/>
        <v>-364.8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-2.7412280701754384E-3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237.9</v>
      </c>
      <c r="AA3436" s="11">
        <f t="shared" si="160"/>
        <v>-59.5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-1.6813787305590584E-2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380</v>
      </c>
      <c r="AA3437" s="11">
        <f t="shared" si="160"/>
        <v>42.2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2.368421052631579E-2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189</v>
      </c>
      <c r="AA3438" s="11">
        <f t="shared" si="160"/>
        <v>-189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-5.2910052910052907E-3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489</v>
      </c>
      <c r="AA3439" s="11">
        <f t="shared" si="160"/>
        <v>489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2.0449897750511249E-3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280</v>
      </c>
      <c r="AA3440" s="11">
        <f t="shared" si="160"/>
        <v>40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2.5000000000000001E-2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727</v>
      </c>
      <c r="AA3441" s="11">
        <f t="shared" si="160"/>
        <v>26.9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3.7138927097661624E-2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468</v>
      </c>
      <c r="AA3442" s="11">
        <f t="shared" si="160"/>
        <v>36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2.7777777777777776E-2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229.8</v>
      </c>
      <c r="AA3443" s="11">
        <f t="shared" si="160"/>
        <v>229.8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4.3516100957354219E-3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530</v>
      </c>
      <c r="AA3444" s="11">
        <f t="shared" si="160"/>
        <v>37.9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2.6415094339622643E-2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268.89999999999998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266.89999999999998</v>
      </c>
      <c r="AA3447" s="11">
        <f t="shared" si="160"/>
        <v>38.1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2.6227051330086178E-2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363.9</v>
      </c>
      <c r="AA3448" s="11">
        <f t="shared" si="160"/>
        <v>182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5.4960153888430887E-3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297</v>
      </c>
      <c r="AA3449" s="11">
        <f t="shared" si="160"/>
        <v>37.1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2.6936026936026935E-2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423</v>
      </c>
      <c r="AA3450" s="11">
        <f t="shared" si="160"/>
        <v>38.5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2.6004728132387706E-2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296.89999999999998</v>
      </c>
      <c r="AA3451" s="11">
        <f t="shared" si="160"/>
        <v>-296.89999999999998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-3.3681374200067366E-3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278</v>
      </c>
      <c r="AA3452" s="11">
        <f t="shared" si="160"/>
        <v>-278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-3.5971223021582736E-3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619</v>
      </c>
      <c r="AA3453" s="11">
        <f t="shared" si="160"/>
        <v>123.8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8.0775444264943458E-3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372</v>
      </c>
      <c r="AA3454" s="11">
        <f t="shared" si="160"/>
        <v>124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8.0645161290322578E-3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412</v>
      </c>
      <c r="AA3455" s="11">
        <f t="shared" si="160"/>
        <v>25.8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3.8834951456310676E-2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466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311</v>
      </c>
      <c r="AA3457" s="11">
        <f t="shared" si="160"/>
        <v>-19.399999999999999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-5.1446945337620578E-2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272</v>
      </c>
      <c r="AA3458" s="11">
        <f t="shared" si="160"/>
        <v>-54.4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-1.8382352941176471E-2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287.89999999999998</v>
      </c>
      <c r="AA3459" s="11">
        <f t="shared" ref="AA3459:AA3522" si="163">ROUND(IFERROR(Z3459/M3459,0),1)</f>
        <v>57.6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1.736714136853074E-2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659</v>
      </c>
      <c r="AA3460" s="11">
        <f t="shared" si="163"/>
        <v>59.9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1.6691957511380879E-2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862</v>
      </c>
      <c r="AA3461" s="11">
        <f t="shared" si="163"/>
        <v>53.9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1.8561484918793503E-2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531</v>
      </c>
      <c r="AA3462" s="11">
        <f t="shared" si="163"/>
        <v>59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1.6949152542372881E-2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257</v>
      </c>
      <c r="AA3464" s="11">
        <f t="shared" si="163"/>
        <v>-51.4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-1.9455252918287938E-2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349</v>
      </c>
      <c r="AA3465" s="11">
        <f t="shared" si="163"/>
        <v>-87.3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-1.1461318051575931E-2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274.60000000000002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364.8</v>
      </c>
      <c r="AA3467" s="11">
        <f t="shared" si="163"/>
        <v>-91.2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-1.0964912280701754E-2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296.5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380</v>
      </c>
      <c r="AA3469" s="11">
        <f t="shared" si="163"/>
        <v>42.2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2.368421052631579E-2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189</v>
      </c>
      <c r="AA3470" s="11">
        <f t="shared" si="163"/>
        <v>-189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-5.2910052910052907E-3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489</v>
      </c>
      <c r="AA3471" s="11">
        <f t="shared" si="163"/>
        <v>244.5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4.0899795501022499E-3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211.5</v>
      </c>
      <c r="AA3472" s="11">
        <f t="shared" si="163"/>
        <v>211.5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4.7281323877068557E-3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280</v>
      </c>
      <c r="AA3473" s="11">
        <f t="shared" si="163"/>
        <v>21.5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4.642857142857143E-2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727</v>
      </c>
      <c r="AA3474" s="11">
        <f t="shared" si="163"/>
        <v>90.9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1.1004126547455296E-2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468</v>
      </c>
      <c r="AA3475" s="11">
        <f t="shared" si="163"/>
        <v>29.3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3.4188034188034191E-2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229.8</v>
      </c>
      <c r="AA3476" s="11">
        <f t="shared" si="163"/>
        <v>76.599999999999994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1.3054830287206266E-2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530</v>
      </c>
      <c r="AA3477" s="11">
        <f t="shared" si="163"/>
        <v>15.1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6.6037735849056603E-2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268.89999999999998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266.89999999999998</v>
      </c>
      <c r="AA3480" s="11">
        <f t="shared" si="163"/>
        <v>8.9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0.11240164855751218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363.9</v>
      </c>
      <c r="AA3481" s="11">
        <f t="shared" si="163"/>
        <v>121.3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8.2440230832646344E-3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297</v>
      </c>
      <c r="AA3482" s="11">
        <f t="shared" si="163"/>
        <v>8.3000000000000007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0.12121212121212122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423</v>
      </c>
      <c r="AA3483" s="11">
        <f t="shared" si="163"/>
        <v>32.5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3.0732860520094562E-2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296.89999999999998</v>
      </c>
      <c r="AA3484" s="11">
        <f t="shared" si="163"/>
        <v>-296.89999999999998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-3.3681374200067366E-3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278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619</v>
      </c>
      <c r="AA3486" s="11">
        <f t="shared" si="163"/>
        <v>51.6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1.9386106623586429E-2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372</v>
      </c>
      <c r="AA3487" s="11">
        <f t="shared" si="163"/>
        <v>186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5.3763440860215058E-3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412</v>
      </c>
      <c r="AA3488" s="11">
        <f t="shared" si="163"/>
        <v>12.5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8.0097087378640783E-2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466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311</v>
      </c>
      <c r="AA3490" s="11">
        <f t="shared" si="163"/>
        <v>-38.9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-2.5723472668810289E-2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272</v>
      </c>
      <c r="AA3491" s="11">
        <f t="shared" si="163"/>
        <v>10.5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9.5588235294117641E-2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287.89999999999998</v>
      </c>
      <c r="AA3492" s="11">
        <f t="shared" si="163"/>
        <v>48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2.0840569642236888E-2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659</v>
      </c>
      <c r="AA3493" s="11">
        <f t="shared" si="163"/>
        <v>54.9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1.8209408194233688E-2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862</v>
      </c>
      <c r="AA3494" s="11">
        <f t="shared" si="163"/>
        <v>39.200000000000003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2.5522041763341066E-2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531</v>
      </c>
      <c r="AA3495" s="11">
        <f t="shared" si="163"/>
        <v>22.1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4.519774011299435E-2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349</v>
      </c>
      <c r="AA3497" s="11">
        <f t="shared" si="163"/>
        <v>31.7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3.151862464183381E-2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364.8</v>
      </c>
      <c r="AA3498" s="11">
        <f t="shared" si="163"/>
        <v>36.5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2.7412280701754384E-2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237.9</v>
      </c>
      <c r="AA3499" s="11">
        <f t="shared" si="163"/>
        <v>-39.700000000000003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-2.5220680958385876E-2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380</v>
      </c>
      <c r="AA3500" s="11">
        <f t="shared" si="163"/>
        <v>12.7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7.8947368421052627E-2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310.3</v>
      </c>
      <c r="AA3501" s="11">
        <f t="shared" si="163"/>
        <v>310.3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3.2226877215597808E-3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189</v>
      </c>
      <c r="AA3502" s="11">
        <f t="shared" si="163"/>
        <v>-189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-5.2910052910052907E-3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489</v>
      </c>
      <c r="AA3503" s="11">
        <f t="shared" si="163"/>
        <v>122.3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8.1799591002044997E-3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211.5</v>
      </c>
      <c r="AA3504" s="11">
        <f t="shared" si="163"/>
        <v>105.8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9.4562647754137114E-3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581.4</v>
      </c>
      <c r="AA3505" s="11">
        <f t="shared" si="163"/>
        <v>72.7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1.3759889920880633E-2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555.29999999999995</v>
      </c>
      <c r="AA3506" s="11">
        <f t="shared" si="163"/>
        <v>-555.29999999999995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-1.8008283810552856E-3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667</v>
      </c>
      <c r="AA3507" s="11">
        <f t="shared" si="163"/>
        <v>17.100000000000001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5.8470764617691157E-2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280</v>
      </c>
      <c r="AA3508" s="11">
        <f t="shared" si="163"/>
        <v>20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0.05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727</v>
      </c>
      <c r="AA3509" s="11">
        <f t="shared" si="163"/>
        <v>80.8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1.2379642365887207E-2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468</v>
      </c>
      <c r="AA3510" s="11">
        <f t="shared" si="163"/>
        <v>39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2.564102564102564E-2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229.8</v>
      </c>
      <c r="AA3511" s="11">
        <f t="shared" si="163"/>
        <v>114.9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8.7032201914708437E-3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530</v>
      </c>
      <c r="AA3512" s="11">
        <f t="shared" si="163"/>
        <v>23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4.3396226415094337E-2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268.89999999999998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266.89999999999998</v>
      </c>
      <c r="AA3515" s="11">
        <f t="shared" si="163"/>
        <v>11.1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8.9921318846009748E-2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363.9</v>
      </c>
      <c r="AA3516" s="11">
        <f t="shared" si="163"/>
        <v>52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1.9236053860950814E-2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297</v>
      </c>
      <c r="AA3517" s="11">
        <f t="shared" si="163"/>
        <v>19.8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5.0505050505050504E-2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423</v>
      </c>
      <c r="AA3518" s="11">
        <f t="shared" si="163"/>
        <v>42.3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2.3640661938534278E-2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296.89999999999998</v>
      </c>
      <c r="AA3519" s="11">
        <f t="shared" si="163"/>
        <v>-296.89999999999998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-3.3681374200067366E-3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278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619</v>
      </c>
      <c r="AA3521" s="11">
        <f t="shared" si="163"/>
        <v>206.3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4.8465266558966073E-3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372</v>
      </c>
      <c r="AA3522" s="11">
        <f t="shared" si="163"/>
        <v>186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5.3763440860215058E-3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412</v>
      </c>
      <c r="AA3523" s="11">
        <f t="shared" ref="AA3523:AA3586" si="166">ROUND(IFERROR(Z3523/M3523,0),1)</f>
        <v>22.9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4.3689320388349516E-2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538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555.29999999999995</v>
      </c>
      <c r="AA3525" s="11">
        <f t="shared" si="166"/>
        <v>30.9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3.2414910858995137E-2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466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311</v>
      </c>
      <c r="AA3527" s="11">
        <f t="shared" si="166"/>
        <v>-28.3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-3.5369774919614148E-2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272</v>
      </c>
      <c r="AA3528" s="11">
        <f t="shared" si="166"/>
        <v>-54.4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-1.8382352941176471E-2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287.89999999999998</v>
      </c>
      <c r="AA3529" s="11">
        <f t="shared" si="166"/>
        <v>48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2.0840569642236888E-2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659</v>
      </c>
      <c r="AA3530" s="11">
        <f t="shared" si="166"/>
        <v>73.2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1.3657056145675266E-2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862</v>
      </c>
      <c r="AA3531" s="11">
        <f t="shared" si="166"/>
        <v>41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2.4361948955916472E-2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531</v>
      </c>
      <c r="AA3532" s="11">
        <f t="shared" si="166"/>
        <v>29.5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3.3898305084745763E-2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257</v>
      </c>
      <c r="AA3534" s="11">
        <f t="shared" si="166"/>
        <v>-28.6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-3.5019455252918288E-2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349</v>
      </c>
      <c r="AA3535" s="11">
        <f t="shared" si="166"/>
        <v>-69.8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-1.4326647564469915E-2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289</v>
      </c>
      <c r="AA3536" s="11">
        <f t="shared" si="166"/>
        <v>-289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-3.4602076124567475E-3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274.60000000000002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364.8</v>
      </c>
      <c r="AA3538" s="11">
        <f t="shared" si="166"/>
        <v>364.8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2.7412280701754384E-3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237.9</v>
      </c>
      <c r="AA3539" s="11">
        <f t="shared" si="166"/>
        <v>-59.5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-1.6813787305590584E-2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395</v>
      </c>
      <c r="AA3540" s="11">
        <f t="shared" si="166"/>
        <v>-19.8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-5.0632911392405063E-2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380</v>
      </c>
      <c r="AA3541" s="11">
        <f t="shared" si="166"/>
        <v>20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0.05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198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310.3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189</v>
      </c>
      <c r="AA3544" s="11">
        <f t="shared" si="166"/>
        <v>-189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-5.2910052910052907E-3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489</v>
      </c>
      <c r="AA3545" s="11">
        <f t="shared" si="166"/>
        <v>163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6.1349693251533744E-3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513.1</v>
      </c>
      <c r="AA3546" s="11">
        <f t="shared" si="166"/>
        <v>51.3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1.9489378288832584E-2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211.5</v>
      </c>
      <c r="AA3547" s="11">
        <f t="shared" si="166"/>
        <v>211.5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4.7281323877068557E-3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581.4</v>
      </c>
      <c r="AA3548" s="11">
        <f t="shared" si="166"/>
        <v>116.3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8.5999312005503956E-3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555.29999999999995</v>
      </c>
      <c r="AA3549" s="11">
        <f t="shared" si="166"/>
        <v>555.29999999999995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1.8008283810552856E-3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280</v>
      </c>
      <c r="AA3550" s="11">
        <f t="shared" si="166"/>
        <v>31.1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3.214285714285714E-2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727</v>
      </c>
      <c r="AA3551" s="11">
        <f t="shared" si="166"/>
        <v>34.6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2.8885832187070151E-2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468</v>
      </c>
      <c r="AA3552" s="11">
        <f t="shared" si="166"/>
        <v>42.5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2.3504273504273504E-2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229.8</v>
      </c>
      <c r="AA3553" s="11">
        <f t="shared" si="166"/>
        <v>-229.8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-4.3516100957354219E-3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530</v>
      </c>
      <c r="AA3554" s="11">
        <f t="shared" si="166"/>
        <v>33.1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3.0188679245283019E-2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268.89999999999998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266.89999999999998</v>
      </c>
      <c r="AA3557" s="11">
        <f t="shared" si="166"/>
        <v>15.7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6.3694267515923567E-2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363.9</v>
      </c>
      <c r="AA3558" s="11">
        <f t="shared" si="166"/>
        <v>121.3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8.2440230832646344E-3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297</v>
      </c>
      <c r="AA3559" s="11">
        <f t="shared" si="166"/>
        <v>33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3.0303030303030304E-2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423</v>
      </c>
      <c r="AA3560" s="11">
        <f t="shared" si="166"/>
        <v>70.5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1.4184397163120567E-2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296.89999999999998</v>
      </c>
      <c r="AA3561" s="11">
        <f t="shared" si="166"/>
        <v>-296.89999999999998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-3.3681374200067366E-3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278</v>
      </c>
      <c r="AA3562" s="11">
        <f t="shared" si="166"/>
        <v>-278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-3.5971223021582736E-3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619</v>
      </c>
      <c r="AA3563" s="11">
        <f t="shared" si="166"/>
        <v>103.2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9.6930533117932146E-3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372</v>
      </c>
      <c r="AA3564" s="11">
        <f t="shared" si="166"/>
        <v>372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2.6881720430107529E-3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412</v>
      </c>
      <c r="AA3565" s="11">
        <f t="shared" si="166"/>
        <v>37.5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2.6699029126213591E-2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304.39999999999998</v>
      </c>
      <c r="AA3566" s="11">
        <f t="shared" si="166"/>
        <v>-10.9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-9.1984231274638645E-2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466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311</v>
      </c>
      <c r="AA3568" s="11">
        <f t="shared" si="166"/>
        <v>-34.6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-2.8938906752411574E-2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272</v>
      </c>
      <c r="AA3569" s="11">
        <f t="shared" si="166"/>
        <v>136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7.3529411764705881E-3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287.89999999999998</v>
      </c>
      <c r="AA3570" s="11">
        <f t="shared" si="166"/>
        <v>57.6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1.736714136853074E-2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659</v>
      </c>
      <c r="AA3571" s="11">
        <f t="shared" si="166"/>
        <v>131.80000000000001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7.5872534142640367E-3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862</v>
      </c>
      <c r="AA3572" s="11">
        <f t="shared" si="166"/>
        <v>47.9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2.0881670533642691E-2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531</v>
      </c>
      <c r="AA3573" s="11">
        <f t="shared" si="166"/>
        <v>37.9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2.6365348399246705E-2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257</v>
      </c>
      <c r="AA3575" s="11">
        <f t="shared" si="166"/>
        <v>-42.8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-2.3346303501945526E-2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349</v>
      </c>
      <c r="AA3576" s="11">
        <f t="shared" si="166"/>
        <v>-349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-2.8653295128939827E-3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274.60000000000002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364.8</v>
      </c>
      <c r="AA3578" s="11">
        <f t="shared" si="166"/>
        <v>-73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-1.3706140350877192E-2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237.9</v>
      </c>
      <c r="AA3579" s="11">
        <f t="shared" si="166"/>
        <v>-79.3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-1.2610340479192938E-2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296.5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380</v>
      </c>
      <c r="AA3581" s="11">
        <f t="shared" si="166"/>
        <v>95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1.0526315789473684E-2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198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310.3</v>
      </c>
      <c r="AA3583" s="11">
        <f t="shared" si="166"/>
        <v>-155.19999999999999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-6.4453754431195616E-3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189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489</v>
      </c>
      <c r="AA3585" s="11">
        <f t="shared" si="166"/>
        <v>244.5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4.0899795501022499E-3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211.5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581.4</v>
      </c>
      <c r="AA3587" s="11">
        <f t="shared" ref="AA3587:AA3650" si="169">ROUND(IFERROR(Z3587/M3587,0),1)</f>
        <v>193.8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5.1599587203302374E-3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555.29999999999995</v>
      </c>
      <c r="AA3588" s="11">
        <f t="shared" si="169"/>
        <v>92.6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1.0804970286331714E-2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667</v>
      </c>
      <c r="AA3589" s="11">
        <f t="shared" si="169"/>
        <v>33.4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2.9985007496251874E-2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280</v>
      </c>
      <c r="AA3590" s="11">
        <f t="shared" si="169"/>
        <v>56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1.7857142857142856E-2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727</v>
      </c>
      <c r="AA3591" s="11">
        <f t="shared" si="169"/>
        <v>42.8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2.3383768913342505E-2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468</v>
      </c>
      <c r="AA3592" s="11">
        <f t="shared" si="169"/>
        <v>42.5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2.3504273504273504E-2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229.8</v>
      </c>
      <c r="AA3593" s="11">
        <f t="shared" si="169"/>
        <v>-114.9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-8.7032201914708437E-3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530</v>
      </c>
      <c r="AA3594" s="11">
        <f t="shared" si="169"/>
        <v>37.9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2.6415094339622643E-2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268.89999999999998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266.89999999999998</v>
      </c>
      <c r="AA3597" s="11">
        <f t="shared" si="169"/>
        <v>14.8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6.7440989134507315E-2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363.9</v>
      </c>
      <c r="AA3598" s="11">
        <f t="shared" si="169"/>
        <v>363.9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2.7480076944215444E-3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297</v>
      </c>
      <c r="AA3599" s="11">
        <f t="shared" si="169"/>
        <v>59.4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1.6835016835016835E-2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423</v>
      </c>
      <c r="AA3600" s="11">
        <f t="shared" si="169"/>
        <v>20.100000000000001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4.9645390070921988E-2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296.89999999999998</v>
      </c>
      <c r="AA3601" s="11">
        <f t="shared" si="169"/>
        <v>-296.89999999999998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-3.3681374200067366E-3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278</v>
      </c>
      <c r="AA3602" s="11">
        <f t="shared" si="169"/>
        <v>-278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-3.5971223021582736E-3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619</v>
      </c>
      <c r="AA3603" s="11">
        <f t="shared" si="169"/>
        <v>103.2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9.6930533117932146E-3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372</v>
      </c>
      <c r="AA3604" s="11">
        <f t="shared" si="169"/>
        <v>186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5.3763440860215058E-3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412</v>
      </c>
      <c r="AA3605" s="11">
        <f t="shared" si="169"/>
        <v>37.5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2.6699029126213591E-2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304.39999999999998</v>
      </c>
      <c r="AA3606" s="11">
        <f t="shared" si="169"/>
        <v>4.3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0.23324572930354798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466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311</v>
      </c>
      <c r="AA3608" s="11">
        <f t="shared" si="169"/>
        <v>-28.3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-3.5369774919614148E-2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272</v>
      </c>
      <c r="AA3609" s="11">
        <f t="shared" si="169"/>
        <v>272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3.6764705882352941E-3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287.89999999999998</v>
      </c>
      <c r="AA3610" s="11">
        <f t="shared" si="169"/>
        <v>96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1.0420284821118444E-2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659</v>
      </c>
      <c r="AA3611" s="11">
        <f t="shared" si="169"/>
        <v>94.1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1.0622154779969651E-2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862</v>
      </c>
      <c r="AA3612" s="11">
        <f t="shared" si="169"/>
        <v>86.2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1.1600928074245939E-2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531</v>
      </c>
      <c r="AA3613" s="11">
        <f t="shared" si="169"/>
        <v>37.9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2.6365348399246705E-2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257</v>
      </c>
      <c r="AA3615" s="11">
        <f t="shared" si="169"/>
        <v>-85.7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-1.1673151750972763E-2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349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274.60000000000002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364.8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237.9</v>
      </c>
      <c r="AA3619" s="11">
        <f t="shared" si="169"/>
        <v>-79.3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-1.2610340479192938E-2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296.5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380</v>
      </c>
      <c r="AA3621" s="11">
        <f t="shared" si="169"/>
        <v>95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1.0526315789473684E-2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198</v>
      </c>
      <c r="AA3622" s="11">
        <f t="shared" si="169"/>
        <v>198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5.0505050505050509E-3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310.3</v>
      </c>
      <c r="AA3623" s="11">
        <f t="shared" si="169"/>
        <v>-310.3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-3.2226877215597808E-3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189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489</v>
      </c>
      <c r="AA3625" s="11">
        <f t="shared" si="169"/>
        <v>489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2.0449897750511249E-3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211.5</v>
      </c>
      <c r="AA3626" s="11">
        <f t="shared" si="169"/>
        <v>-211.5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-4.7281323877068557E-3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581.4</v>
      </c>
      <c r="AA3627" s="11">
        <f t="shared" si="169"/>
        <v>145.4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6.8799449604403165E-3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555.29999999999995</v>
      </c>
      <c r="AA3628" s="11">
        <f t="shared" si="169"/>
        <v>50.5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1.9809112191608143E-2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667</v>
      </c>
      <c r="AA3629" s="11">
        <f t="shared" si="169"/>
        <v>37.1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2.6986506746626688E-2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280</v>
      </c>
      <c r="AA3630" s="11">
        <f t="shared" si="169"/>
        <v>21.5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4.642857142857143E-2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727</v>
      </c>
      <c r="AA3631" s="11">
        <f t="shared" si="169"/>
        <v>72.7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1.3755158184319119E-2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468</v>
      </c>
      <c r="AA3632" s="11">
        <f t="shared" si="169"/>
        <v>36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2.7777777777777776E-2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229.8</v>
      </c>
      <c r="AA3633" s="11">
        <f t="shared" si="169"/>
        <v>1.4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0.73977371627502175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530</v>
      </c>
      <c r="AA3634" s="11">
        <f t="shared" si="169"/>
        <v>15.1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6.6037735849056603E-2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268.89999999999998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266.89999999999998</v>
      </c>
      <c r="AA3637" s="11">
        <f t="shared" si="169"/>
        <v>7.9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0.12738853503184713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363.9</v>
      </c>
      <c r="AA3638" s="11">
        <f t="shared" si="169"/>
        <v>24.3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4.1220115416323165E-2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297</v>
      </c>
      <c r="AA3639" s="11">
        <f t="shared" si="169"/>
        <v>27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3.7037037037037035E-2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423</v>
      </c>
      <c r="AA3640" s="11">
        <f t="shared" si="169"/>
        <v>38.5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2.6004728132387706E-2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399</v>
      </c>
      <c r="AA3641" s="11">
        <f t="shared" si="169"/>
        <v>-399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-2.5062656641604009E-3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296.89999999999998</v>
      </c>
      <c r="AA3642" s="11">
        <f t="shared" si="169"/>
        <v>-296.89999999999998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-3.3681374200067366E-3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278</v>
      </c>
      <c r="AA3643" s="11">
        <f t="shared" si="169"/>
        <v>-278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-3.5971223021582736E-3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619</v>
      </c>
      <c r="AA3644" s="11">
        <f t="shared" si="169"/>
        <v>-123.8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-8.0775444264943458E-3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372</v>
      </c>
      <c r="AA3645" s="11">
        <f t="shared" si="169"/>
        <v>186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5.3763440860215058E-3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412</v>
      </c>
      <c r="AA3646" s="11">
        <f t="shared" si="169"/>
        <v>27.5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3.640776699029126E-2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538</v>
      </c>
      <c r="AA3647" s="11">
        <f t="shared" si="169"/>
        <v>67.3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1.4869888475836431E-2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555.29999999999995</v>
      </c>
      <c r="AA3648" s="11">
        <f t="shared" si="169"/>
        <v>24.1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4.1419052764271568E-2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304.39999999999998</v>
      </c>
      <c r="AA3649" s="11">
        <f t="shared" si="169"/>
        <v>50.7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1.9710906701708279E-2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466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311</v>
      </c>
      <c r="AA3651" s="11">
        <f t="shared" ref="AA3651:AA3714" si="172">ROUND(IFERROR(Z3651/M3651,0),1)</f>
        <v>77.8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1.2861736334405145E-2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272</v>
      </c>
      <c r="AA3652" s="11">
        <f t="shared" si="172"/>
        <v>7.2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0.13970588235294118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287.89999999999998</v>
      </c>
      <c r="AA3653" s="11">
        <f t="shared" si="172"/>
        <v>28.8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3.473428273706148E-2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659</v>
      </c>
      <c r="AA3654" s="11">
        <f t="shared" si="172"/>
        <v>59.9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1.6691957511380879E-2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862</v>
      </c>
      <c r="AA3655" s="11">
        <f t="shared" si="172"/>
        <v>78.400000000000006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1.2761020881670533E-2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531</v>
      </c>
      <c r="AA3656" s="11">
        <f t="shared" si="172"/>
        <v>19.7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5.0847457627118647E-2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257</v>
      </c>
      <c r="AA3658" s="11">
        <f t="shared" si="172"/>
        <v>-16.100000000000001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-6.2256809338521402E-2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349</v>
      </c>
      <c r="AA3659" s="11">
        <f t="shared" si="172"/>
        <v>15.2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6.5902578796561598E-2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289</v>
      </c>
      <c r="AA3660" s="11">
        <f t="shared" si="172"/>
        <v>-289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-3.4602076124567475E-3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274.60000000000002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364.8</v>
      </c>
      <c r="AA3662" s="11">
        <f t="shared" si="172"/>
        <v>22.8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4.3859649122807015E-2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237.9</v>
      </c>
      <c r="AA3663" s="11">
        <f t="shared" si="172"/>
        <v>-119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-8.4068936527952921E-3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395</v>
      </c>
      <c r="AA3664" s="11">
        <f t="shared" si="172"/>
        <v>32.9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3.0379746835443037E-2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296.5</v>
      </c>
      <c r="AA3665" s="11">
        <f t="shared" si="172"/>
        <v>22.8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4.3844856661045532E-2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380</v>
      </c>
      <c r="AA3666" s="11">
        <f t="shared" si="172"/>
        <v>8.8000000000000007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0.11315789473684211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198</v>
      </c>
      <c r="AA3667" s="11">
        <f t="shared" si="172"/>
        <v>-6.8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-0.14646464646464646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189</v>
      </c>
      <c r="AA3668" s="11">
        <f t="shared" si="172"/>
        <v>5.9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0.1693121693121693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489</v>
      </c>
      <c r="AA3669" s="11">
        <f t="shared" si="172"/>
        <v>69.900000000000006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1.4314928425357873E-2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513.1</v>
      </c>
      <c r="AA3670" s="11">
        <f t="shared" si="172"/>
        <v>-25.7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-3.8978756577665169E-2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581.4</v>
      </c>
      <c r="AA3671" s="11">
        <f t="shared" si="172"/>
        <v>9.6999999999999993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0.10319917440660475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555.29999999999995</v>
      </c>
      <c r="AA3672" s="11">
        <f t="shared" si="172"/>
        <v>18.5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5.4024851431658569E-2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667</v>
      </c>
      <c r="AA3673" s="11">
        <f t="shared" si="172"/>
        <v>22.2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4.4977511244377814E-2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280</v>
      </c>
      <c r="AA3674" s="11">
        <f t="shared" si="172"/>
        <v>56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1.7857142857142856E-2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727</v>
      </c>
      <c r="AA3675" s="11">
        <f t="shared" si="172"/>
        <v>55.9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1.7881705639614855E-2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468</v>
      </c>
      <c r="AA3676" s="11">
        <f t="shared" si="172"/>
        <v>42.5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2.3504273504273504E-2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229.8</v>
      </c>
      <c r="AA3677" s="11">
        <f t="shared" si="172"/>
        <v>229.8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4.3516100957354219E-3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530</v>
      </c>
      <c r="AA3678" s="11">
        <f t="shared" si="172"/>
        <v>25.2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3.962264150943396E-2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268.89999999999998</v>
      </c>
      <c r="AA3679" s="11">
        <f t="shared" si="172"/>
        <v>-24.4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-4.0907400520639646E-2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266.89999999999998</v>
      </c>
      <c r="AA3680" s="11">
        <f t="shared" si="172"/>
        <v>16.7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5.9947545897339832E-2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363.9</v>
      </c>
      <c r="AA3681" s="11">
        <f t="shared" si="172"/>
        <v>60.7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1.6488046166529269E-2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297</v>
      </c>
      <c r="AA3682" s="11">
        <f t="shared" si="172"/>
        <v>99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1.0101010101010102E-2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423</v>
      </c>
      <c r="AA3683" s="11">
        <f t="shared" si="172"/>
        <v>141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7.0921985815602835E-3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515</v>
      </c>
      <c r="AA3684" s="11">
        <f t="shared" si="172"/>
        <v>128.80000000000001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7.7669902912621356E-3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399</v>
      </c>
      <c r="AA3685" s="11">
        <f t="shared" si="172"/>
        <v>-26.6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-3.7593984962406013E-2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296.89999999999998</v>
      </c>
      <c r="AA3686" s="11">
        <f t="shared" si="172"/>
        <v>-296.89999999999998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-3.3681374200067366E-3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278</v>
      </c>
      <c r="AA3687" s="11">
        <f t="shared" si="172"/>
        <v>-278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-3.5971223021582736E-3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619</v>
      </c>
      <c r="AA3688" s="11">
        <f t="shared" si="172"/>
        <v>206.3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4.8465266558966073E-3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287.10000000000002</v>
      </c>
      <c r="AA3689" s="11">
        <f t="shared" si="172"/>
        <v>95.7</v>
      </c>
      <c r="AB3689" s="5">
        <f>IFERROR(VLOOKUP(C3689,[2]Sheet1!$B:$F,5,FALSE),0)</f>
        <v>2099157.9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1.0449320794148379E-2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284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385.4</v>
      </c>
      <c r="AA3691" s="11">
        <f t="shared" si="172"/>
        <v>385.4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2.5947067981318111E-3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372</v>
      </c>
      <c r="AA3692" s="11">
        <f t="shared" si="172"/>
        <v>46.5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2.1505376344086023E-2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412</v>
      </c>
      <c r="AA3693" s="11">
        <f t="shared" si="172"/>
        <v>45.8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2.1844660194174758E-2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538</v>
      </c>
      <c r="AA3694" s="11">
        <f t="shared" si="172"/>
        <v>59.8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1.6728624535315983E-2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555.29999999999995</v>
      </c>
      <c r="AA3695" s="11">
        <f t="shared" si="172"/>
        <v>46.3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2.1609940572663428E-2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304.39999999999998</v>
      </c>
      <c r="AA3696" s="11">
        <f t="shared" si="172"/>
        <v>30.4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3.2851511169513799E-2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466</v>
      </c>
      <c r="AA3697" s="11">
        <f t="shared" si="172"/>
        <v>-46.6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-2.1459227467811159E-2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311</v>
      </c>
      <c r="AA3698" s="11">
        <f t="shared" si="172"/>
        <v>-51.8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-1.9292604501607719E-2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Power</v>
      </c>
      <c r="Z3699">
        <f>IFERROR(VLOOKUP(C3699,[1]LP!$B:$C,2,FALSE),0)</f>
        <v>570</v>
      </c>
      <c r="AA3699" s="11">
        <f t="shared" si="172"/>
        <v>-142.5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-7.0175438596491229E-3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272</v>
      </c>
      <c r="AA3700" s="11">
        <f t="shared" si="172"/>
        <v>14.3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6.985294117647059E-2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287.89999999999998</v>
      </c>
      <c r="AA3701" s="11">
        <f t="shared" si="172"/>
        <v>41.1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2.4313997915943037E-2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574.29999999999995</v>
      </c>
      <c r="AA3702" s="11">
        <f t="shared" si="172"/>
        <v>63.8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1.5671251958906496E-2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659</v>
      </c>
      <c r="AA3703" s="11">
        <f t="shared" si="172"/>
        <v>33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3.0349013657056147E-2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862</v>
      </c>
      <c r="AA3704" s="11">
        <f t="shared" si="172"/>
        <v>143.69999999999999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6.9605568445475635E-3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528</v>
      </c>
      <c r="AA3705" s="11">
        <f t="shared" si="172"/>
        <v>132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7.575757575757576E-3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286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531</v>
      </c>
      <c r="AA3707" s="11">
        <f t="shared" si="172"/>
        <v>33.200000000000003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3.0131826741996232E-2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257</v>
      </c>
      <c r="AA3708" s="11">
        <f t="shared" si="172"/>
        <v>-36.700000000000003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-2.7237354085603113E-2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349</v>
      </c>
      <c r="AA3709" s="11">
        <f t="shared" si="172"/>
        <v>38.799999999999997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2.5787965616045846E-2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289</v>
      </c>
      <c r="AA3710" s="11">
        <f t="shared" si="172"/>
        <v>-289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-3.4602076124567475E-3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274.60000000000002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474.9</v>
      </c>
      <c r="AA3712" s="11">
        <f t="shared" si="172"/>
        <v>59.4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1.684565171615077E-2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364.8</v>
      </c>
      <c r="AA3713" s="11">
        <f t="shared" si="172"/>
        <v>52.1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1.9188596491228071E-2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237.9</v>
      </c>
      <c r="AA3714" s="11">
        <f t="shared" si="172"/>
        <v>119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8.4068936527952921E-3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395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296.5</v>
      </c>
      <c r="AA3716" s="11">
        <f t="shared" si="175"/>
        <v>-49.4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-2.0236087689713321E-2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380</v>
      </c>
      <c r="AA3717" s="11">
        <f t="shared" si="175"/>
        <v>19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5.2631578947368418E-2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198</v>
      </c>
      <c r="AA3718" s="11">
        <f t="shared" si="175"/>
        <v>-11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-9.0909090909090912E-2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189</v>
      </c>
      <c r="AA3719" s="11">
        <f t="shared" si="175"/>
        <v>-11.8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-8.4656084656084651E-2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489</v>
      </c>
      <c r="AA3720" s="11">
        <f t="shared" si="175"/>
        <v>97.8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1.0224948875255624E-2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513.1</v>
      </c>
      <c r="AA3721" s="11">
        <f t="shared" si="175"/>
        <v>64.099999999999994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1.5591502631066068E-2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414.9</v>
      </c>
      <c r="AA3722" s="11">
        <f t="shared" si="175"/>
        <v>-207.5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-4.8204386599180532E-3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484</v>
      </c>
      <c r="AA3723" s="11">
        <f t="shared" si="175"/>
        <v>23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4.3388429752066117E-2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406</v>
      </c>
      <c r="AA3724" s="11">
        <f t="shared" si="175"/>
        <v>-203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-4.9261083743842365E-3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581.4</v>
      </c>
      <c r="AA3725" s="11">
        <f t="shared" si="175"/>
        <v>16.2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6.1919504643962849E-2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551.1</v>
      </c>
      <c r="AA3726" s="11">
        <f t="shared" si="175"/>
        <v>29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3.4476501542369802E-2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353</v>
      </c>
      <c r="AA3727" s="11">
        <f t="shared" si="175"/>
        <v>27.2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3.6827195467422094E-2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555.29999999999995</v>
      </c>
      <c r="AA3728" s="11">
        <f t="shared" si="175"/>
        <v>42.7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2.3410768953718714E-2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611</v>
      </c>
      <c r="AA3729" s="11">
        <f t="shared" si="175"/>
        <v>40.700000000000003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2.4549918166939442E-2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667</v>
      </c>
      <c r="AA3730" s="11">
        <f t="shared" si="175"/>
        <v>27.8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3.5982008995502246E-2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207.9</v>
      </c>
      <c r="AA3731" s="11">
        <f t="shared" si="175"/>
        <v>-18.899999999999999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-5.2910052910052907E-2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316.3</v>
      </c>
      <c r="AA3732" s="11">
        <f t="shared" si="175"/>
        <v>79.099999999999994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1.2646221941195067E-2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280</v>
      </c>
      <c r="AA3733" s="11">
        <f t="shared" si="175"/>
        <v>31.1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3.214285714285714E-2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727</v>
      </c>
      <c r="AA3734" s="11">
        <f t="shared" si="175"/>
        <v>66.099999999999994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1.5130674002751032E-2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468</v>
      </c>
      <c r="AA3735" s="11">
        <f t="shared" si="175"/>
        <v>39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2.564102564102564E-2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229.8</v>
      </c>
      <c r="AA3736" s="11">
        <f t="shared" si="175"/>
        <v>229.8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4.3516100957354219E-3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530</v>
      </c>
      <c r="AA3737" s="11">
        <f t="shared" si="175"/>
        <v>22.1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4.5283018867924525E-2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268.89999999999998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266.89999999999998</v>
      </c>
      <c r="AA3740" s="11">
        <f t="shared" si="175"/>
        <v>12.1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8.2427875608842266E-2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363.9</v>
      </c>
      <c r="AA3741" s="11">
        <f t="shared" si="175"/>
        <v>24.3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4.1220115416323165E-2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297</v>
      </c>
      <c r="AA3742" s="11">
        <f t="shared" si="175"/>
        <v>29.7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3.3670033670033669E-2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423</v>
      </c>
      <c r="AA3743" s="11">
        <f t="shared" si="175"/>
        <v>38.5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2.6004728132387706E-2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399</v>
      </c>
      <c r="AA3744" s="11">
        <f t="shared" si="175"/>
        <v>-199.5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-5.0125313283208017E-3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296.89999999999998</v>
      </c>
      <c r="AA3745" s="11">
        <f t="shared" si="175"/>
        <v>-296.89999999999998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-3.3681374200067366E-3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278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619</v>
      </c>
      <c r="AA3747" s="11">
        <f t="shared" si="175"/>
        <v>154.80000000000001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6.462035541195477E-3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372</v>
      </c>
      <c r="AA3748" s="11">
        <f t="shared" si="175"/>
        <v>186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5.3763440860215058E-3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412</v>
      </c>
      <c r="AA3749" s="11">
        <f t="shared" si="175"/>
        <v>34.299999999999997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2.9126213592233011E-2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538</v>
      </c>
      <c r="AA3750" s="11">
        <f t="shared" si="175"/>
        <v>107.6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9.2936802973977699E-3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555.29999999999995</v>
      </c>
      <c r="AA3751" s="11">
        <f t="shared" si="175"/>
        <v>27.8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3.6016567621105715E-2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304.39999999999998</v>
      </c>
      <c r="AA3752" s="11">
        <f t="shared" si="175"/>
        <v>25.4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3.9421813403416557E-2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466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311</v>
      </c>
      <c r="AA3754" s="11">
        <f t="shared" si="175"/>
        <v>-311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-3.2154340836012861E-3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272</v>
      </c>
      <c r="AA3755" s="11">
        <f t="shared" si="175"/>
        <v>11.8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8.455882352941177E-2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287.89999999999998</v>
      </c>
      <c r="AA3756" s="11">
        <f t="shared" si="175"/>
        <v>72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1.3893713094824593E-2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659</v>
      </c>
      <c r="AA3757" s="11">
        <f t="shared" si="175"/>
        <v>47.1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2.1244309559939303E-2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862</v>
      </c>
      <c r="AA3758" s="11">
        <f t="shared" si="175"/>
        <v>86.2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1.1600928074245939E-2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531</v>
      </c>
      <c r="AA3759" s="11">
        <f t="shared" si="175"/>
        <v>25.3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3.954802259887006E-2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257</v>
      </c>
      <c r="AA3761" s="11">
        <f t="shared" si="175"/>
        <v>257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3.8910505836575876E-3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349</v>
      </c>
      <c r="AA3762" s="11">
        <f t="shared" si="175"/>
        <v>24.9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4.0114613180515762E-2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289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274.60000000000002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364.8</v>
      </c>
      <c r="AA3765" s="11">
        <f t="shared" si="175"/>
        <v>40.5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2.4671052631578948E-2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237.9</v>
      </c>
      <c r="AA3766" s="11">
        <f t="shared" si="175"/>
        <v>-119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-8.4068936527952921E-3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395</v>
      </c>
      <c r="AA3767" s="11">
        <f t="shared" si="175"/>
        <v>43.9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2.2784810126582278E-2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296.5</v>
      </c>
      <c r="AA3768" s="11">
        <f t="shared" si="175"/>
        <v>98.8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1.0118043844856661E-2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380</v>
      </c>
      <c r="AA3769" s="11">
        <f t="shared" si="175"/>
        <v>12.3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8.1578947368421056E-2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198</v>
      </c>
      <c r="AA3770" s="11">
        <f t="shared" si="175"/>
        <v>-8.3000000000000007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-0.12121212121212122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189</v>
      </c>
      <c r="AA3771" s="11">
        <f t="shared" si="175"/>
        <v>-31.5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-3.1746031746031744E-2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489</v>
      </c>
      <c r="AA3772" s="11">
        <f t="shared" si="175"/>
        <v>97.8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1.0224948875255624E-2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513.1</v>
      </c>
      <c r="AA3773" s="11">
        <f t="shared" si="175"/>
        <v>-21.4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-4.6774507893198203E-2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211.5</v>
      </c>
      <c r="AA3774" s="11">
        <f t="shared" si="175"/>
        <v>-35.299999999999997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-2.8368794326241134E-2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581.4</v>
      </c>
      <c r="AA3775" s="11">
        <f t="shared" si="175"/>
        <v>13.5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7.3959408324733411E-2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353</v>
      </c>
      <c r="AA3776" s="11">
        <f t="shared" si="175"/>
        <v>-23.5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-4.2492917847025496E-2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555.29999999999995</v>
      </c>
      <c r="AA3777" s="11">
        <f t="shared" si="175"/>
        <v>24.1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4.1419052764271568E-2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667</v>
      </c>
      <c r="AA3778" s="11">
        <f t="shared" si="175"/>
        <v>23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4.3478260869565216E-2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487.5</v>
      </c>
      <c r="AA3779" s="11">
        <f t="shared" ref="AA3779:AA3842" si="178">ROUND(IFERROR(Z3779/M3779,0),1)</f>
        <v>81.3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1.2307692307692308E-2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280</v>
      </c>
      <c r="AA3780" s="11">
        <f t="shared" si="178"/>
        <v>35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2.8571428571428571E-2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727</v>
      </c>
      <c r="AA3781" s="11">
        <f t="shared" si="178"/>
        <v>72.7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1.3755158184319119E-2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468</v>
      </c>
      <c r="AA3782" s="11">
        <f t="shared" si="178"/>
        <v>46.8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2.1367521367521368E-2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229.8</v>
      </c>
      <c r="AA3783" s="11">
        <f t="shared" si="178"/>
        <v>76.599999999999994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1.3054830287206266E-2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530</v>
      </c>
      <c r="AA3784" s="11">
        <f t="shared" si="178"/>
        <v>27.9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3.5849056603773584E-2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268.89999999999998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266.89999999999998</v>
      </c>
      <c r="AA3787" s="11">
        <f t="shared" si="178"/>
        <v>16.7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5.9947545897339832E-2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363.9</v>
      </c>
      <c r="AA3788" s="11">
        <f t="shared" si="178"/>
        <v>30.3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3.2976092333058538E-2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297</v>
      </c>
      <c r="AA3789" s="11">
        <f t="shared" si="178"/>
        <v>37.1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2.6936026936026935E-2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423</v>
      </c>
      <c r="AA3790" s="11">
        <f t="shared" si="178"/>
        <v>42.3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2.3640661938534278E-2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399</v>
      </c>
      <c r="AA3791" s="11">
        <f t="shared" si="178"/>
        <v>-199.5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-5.0125313283208017E-3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296.89999999999998</v>
      </c>
      <c r="AA3792" s="11">
        <f t="shared" si="178"/>
        <v>-296.89999999999998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-3.3681374200067366E-3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278</v>
      </c>
      <c r="AA3793" s="11">
        <f t="shared" si="178"/>
        <v>-278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-3.5971223021582736E-3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619</v>
      </c>
      <c r="AA3794" s="11">
        <f t="shared" si="178"/>
        <v>206.3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4.8465266558966073E-3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372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412</v>
      </c>
      <c r="AA3796" s="11">
        <f t="shared" si="178"/>
        <v>68.7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1.4563106796116505E-2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538</v>
      </c>
      <c r="AA3797" s="11">
        <f t="shared" si="178"/>
        <v>134.5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7.4349442379182153E-3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555.29999999999995</v>
      </c>
      <c r="AA3798" s="11">
        <f t="shared" si="178"/>
        <v>25.2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3.9618224383216286E-2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304.39999999999998</v>
      </c>
      <c r="AA3799" s="11">
        <f t="shared" si="178"/>
        <v>50.7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1.9710906701708279E-2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466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311</v>
      </c>
      <c r="AA3801" s="11">
        <f t="shared" si="178"/>
        <v>-51.8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-1.9292604501607719E-2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272</v>
      </c>
      <c r="AA3802" s="11">
        <f t="shared" si="178"/>
        <v>22.7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4.4117647058823532E-2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287.89999999999998</v>
      </c>
      <c r="AA3803" s="11">
        <f t="shared" si="178"/>
        <v>-144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-6.9468565474122964E-3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659</v>
      </c>
      <c r="AA3804" s="11">
        <f t="shared" si="178"/>
        <v>54.9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1.8209408194233688E-2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862</v>
      </c>
      <c r="AA3805" s="11">
        <f t="shared" si="178"/>
        <v>86.2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1.1600928074245939E-2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531</v>
      </c>
      <c r="AA3806" s="11">
        <f t="shared" si="178"/>
        <v>40.799999999999997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2.4482109227871938E-2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257</v>
      </c>
      <c r="AA3808" s="11">
        <f t="shared" si="178"/>
        <v>-85.7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-1.1673151750972763E-2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349</v>
      </c>
      <c r="AA3809" s="11">
        <f t="shared" si="178"/>
        <v>58.2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1.7191977077363897E-2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289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274.60000000000002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474.9</v>
      </c>
      <c r="AA3812" s="11">
        <f t="shared" si="178"/>
        <v>67.8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1.4739945251631923E-2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364.8</v>
      </c>
      <c r="AA3813" s="11">
        <f t="shared" si="178"/>
        <v>73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1.3706140350877192E-2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237.9</v>
      </c>
      <c r="AA3814" s="11">
        <f t="shared" si="178"/>
        <v>-119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-8.4068936527952921E-3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395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296.5</v>
      </c>
      <c r="AA3816" s="11">
        <f t="shared" si="178"/>
        <v>-59.3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-1.6863406408094434E-2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380</v>
      </c>
      <c r="AA3817" s="11">
        <f t="shared" si="178"/>
        <v>20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0.05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198</v>
      </c>
      <c r="AA3818" s="11">
        <f t="shared" si="178"/>
        <v>-7.6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-0.13131313131313133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189</v>
      </c>
      <c r="AA3819" s="11">
        <f t="shared" si="178"/>
        <v>-9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-0.1111111111111111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489</v>
      </c>
      <c r="AA3820" s="11">
        <f t="shared" si="178"/>
        <v>97.8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1.0224948875255624E-2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513.1</v>
      </c>
      <c r="AA3821" s="11">
        <f t="shared" si="178"/>
        <v>-27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-3.7029818748781911E-2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414.9</v>
      </c>
      <c r="AA3822" s="11">
        <f t="shared" si="178"/>
        <v>-207.5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-4.8204386599180532E-3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484</v>
      </c>
      <c r="AA3823" s="11">
        <f t="shared" si="178"/>
        <v>22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4.5454545454545456E-2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211.5</v>
      </c>
      <c r="AA3824" s="11">
        <f t="shared" si="178"/>
        <v>-70.5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-1.4184397163120567E-2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406</v>
      </c>
      <c r="AA3825" s="11">
        <f t="shared" si="178"/>
        <v>-135.30000000000001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-7.3891625615763543E-3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581.4</v>
      </c>
      <c r="AA3826" s="11">
        <f t="shared" si="178"/>
        <v>20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4.98796009631923E-2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555.29999999999995</v>
      </c>
      <c r="AA3827" s="11">
        <f t="shared" si="178"/>
        <v>32.700000000000003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3.0614082477939855E-2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667</v>
      </c>
      <c r="AA3828" s="11">
        <f t="shared" si="178"/>
        <v>27.8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3.5982008995502246E-2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207.9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487.5</v>
      </c>
      <c r="AA3830" s="11">
        <f t="shared" si="178"/>
        <v>162.5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6.1538461538461538E-3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316.3</v>
      </c>
      <c r="AA3831" s="11">
        <f t="shared" si="178"/>
        <v>2.9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0.34777110338286438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280</v>
      </c>
      <c r="AA3832" s="11">
        <f t="shared" si="178"/>
        <v>56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1.7857142857142856E-2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727</v>
      </c>
      <c r="AA3833" s="11">
        <f t="shared" si="178"/>
        <v>90.9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1.1004126547455296E-2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468</v>
      </c>
      <c r="AA3834" s="11">
        <f t="shared" si="178"/>
        <v>42.5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2.3504273504273504E-2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229.8</v>
      </c>
      <c r="AA3835" s="11">
        <f t="shared" si="178"/>
        <v>-229.8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-4.3516100957354219E-3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530</v>
      </c>
      <c r="AA3836" s="11">
        <f t="shared" si="178"/>
        <v>31.2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3.2075471698113207E-2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268.89999999999998</v>
      </c>
      <c r="AA3837" s="11">
        <f t="shared" si="178"/>
        <v>-134.5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-7.437709185570845E-3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266.89999999999998</v>
      </c>
      <c r="AA3838" s="11">
        <f t="shared" si="178"/>
        <v>20.5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4.8707381041588615E-2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363.9</v>
      </c>
      <c r="AA3839" s="11">
        <f t="shared" si="178"/>
        <v>363.9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2.7480076944215444E-3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297</v>
      </c>
      <c r="AA3840" s="11">
        <f t="shared" si="178"/>
        <v>74.3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1.3468013468013467E-2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423</v>
      </c>
      <c r="AA3841" s="11">
        <f t="shared" si="178"/>
        <v>105.8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9.4562647754137114E-3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515</v>
      </c>
      <c r="AA3842" s="11">
        <f t="shared" si="178"/>
        <v>103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9.7087378640776691E-3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399</v>
      </c>
      <c r="AA3843" s="11">
        <f t="shared" ref="AA3843:AA3906" si="181">ROUND(IFERROR(Z3843/M3843,0),1)</f>
        <v>399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2.5062656641604009E-3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296.89999999999998</v>
      </c>
      <c r="AA3844" s="11">
        <f t="shared" si="181"/>
        <v>-296.89999999999998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-3.3681374200067366E-3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278</v>
      </c>
      <c r="AA3845" s="11">
        <f t="shared" si="181"/>
        <v>-278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-3.5971223021582736E-3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619</v>
      </c>
      <c r="AA3846" s="11">
        <f t="shared" si="181"/>
        <v>619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1.6155088852988692E-3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287.10000000000002</v>
      </c>
      <c r="AA3847" s="11">
        <f t="shared" si="181"/>
        <v>0</v>
      </c>
      <c r="AB3847" s="5">
        <f>IFERROR(VLOOKUP(C3847,[2]Sheet1!$B:$F,5,FALSE),0)</f>
        <v>2099157.9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385.4</v>
      </c>
      <c r="AA3848" s="11">
        <f t="shared" si="181"/>
        <v>-385.4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-2.5947067981318111E-3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372</v>
      </c>
      <c r="AA3849" s="11">
        <f t="shared" si="181"/>
        <v>372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2.6881720430107529E-3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412</v>
      </c>
      <c r="AA3850" s="11">
        <f t="shared" si="181"/>
        <v>68.7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1.4563106796116505E-2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538</v>
      </c>
      <c r="AA3851" s="11">
        <f t="shared" si="181"/>
        <v>107.6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9.2936802973977699E-3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555.29999999999995</v>
      </c>
      <c r="AA3852" s="11">
        <f t="shared" si="181"/>
        <v>27.8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3.6016567621105715E-2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304.39999999999998</v>
      </c>
      <c r="AA3853" s="11">
        <f t="shared" si="181"/>
        <v>304.39999999999998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3.28515111695138E-3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466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311</v>
      </c>
      <c r="AA3855" s="11">
        <f t="shared" si="181"/>
        <v>-44.4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-2.2508038585209004E-2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272</v>
      </c>
      <c r="AA3856" s="11">
        <f t="shared" si="181"/>
        <v>22.7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4.4117647058823532E-2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287.89999999999998</v>
      </c>
      <c r="AA3857" s="11">
        <f t="shared" si="181"/>
        <v>-32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-3.1260854463355331E-2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574.29999999999995</v>
      </c>
      <c r="AA3858" s="11">
        <f t="shared" si="181"/>
        <v>82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1.2188751523593942E-2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659</v>
      </c>
      <c r="AA3859" s="11">
        <f t="shared" si="181"/>
        <v>65.900000000000006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1.5174506828528073E-2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862</v>
      </c>
      <c r="AA3860" s="11">
        <f t="shared" si="181"/>
        <v>287.3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3.4802784222737818E-3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528</v>
      </c>
      <c r="AA3861" s="11">
        <f t="shared" si="181"/>
        <v>-132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-7.575757575757576E-3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531</v>
      </c>
      <c r="AA3862" s="11">
        <f t="shared" si="181"/>
        <v>44.3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2.2598870056497175E-2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257</v>
      </c>
      <c r="AA3863" s="11">
        <f t="shared" si="181"/>
        <v>-36.700000000000003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-2.7237354085603113E-2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349</v>
      </c>
      <c r="AA3864" s="11">
        <f t="shared" si="181"/>
        <v>-116.3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-8.5959885386819486E-3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289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274.60000000000002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474.9</v>
      </c>
      <c r="AA3867" s="11">
        <f t="shared" si="181"/>
        <v>158.30000000000001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6.3171193935565384E-3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364.8</v>
      </c>
      <c r="AA3868" s="11">
        <f t="shared" si="181"/>
        <v>121.6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8.2236842105263153E-3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237.9</v>
      </c>
      <c r="AA3869" s="11">
        <f t="shared" si="181"/>
        <v>-119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-8.4068936527952921E-3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395</v>
      </c>
      <c r="AA3870" s="11">
        <f t="shared" si="181"/>
        <v>-395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-2.5316455696202532E-3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296.5</v>
      </c>
      <c r="AA3871" s="11">
        <f t="shared" si="181"/>
        <v>-74.099999999999994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-1.3490725126475547E-2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380</v>
      </c>
      <c r="AA3872" s="11">
        <f t="shared" si="181"/>
        <v>22.4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4.4736842105263158E-2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198</v>
      </c>
      <c r="AA3873" s="11">
        <f t="shared" si="181"/>
        <v>-7.9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-0.12626262626262627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189</v>
      </c>
      <c r="AA3874" s="11">
        <f t="shared" si="181"/>
        <v>-10.5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-9.5238095238095233E-2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489</v>
      </c>
      <c r="AA3875" s="11">
        <f t="shared" si="181"/>
        <v>122.3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8.1799591002044997E-3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513.1</v>
      </c>
      <c r="AA3876" s="11">
        <f t="shared" si="181"/>
        <v>-36.700000000000003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-2.7285129604365618E-2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414.9</v>
      </c>
      <c r="AA3877" s="11">
        <f t="shared" si="181"/>
        <v>-414.9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-2.4102193299590266E-3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484</v>
      </c>
      <c r="AA3878" s="11">
        <f t="shared" si="181"/>
        <v>37.200000000000003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2.6859504132231406E-2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211.5</v>
      </c>
      <c r="AA3879" s="11">
        <f t="shared" si="181"/>
        <v>-42.3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-2.3640661938534278E-2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406</v>
      </c>
      <c r="AA3880" s="11">
        <f t="shared" si="181"/>
        <v>-406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-2.4630541871921183E-3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581.4</v>
      </c>
      <c r="AA3881" s="11">
        <f t="shared" si="181"/>
        <v>18.8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5.3319573443412455E-2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551.1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353</v>
      </c>
      <c r="AA3883" s="11">
        <f t="shared" si="181"/>
        <v>-70.599999999999994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-1.4164305949008499E-2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555.29999999999995</v>
      </c>
      <c r="AA3884" s="11">
        <f t="shared" si="181"/>
        <v>46.3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2.1609940572663428E-2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611</v>
      </c>
      <c r="AA3885" s="11">
        <f t="shared" si="181"/>
        <v>61.1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1.6366612111292964E-2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667</v>
      </c>
      <c r="AA3886" s="11">
        <f t="shared" si="181"/>
        <v>31.8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3.1484257871064465E-2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207.9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487.5</v>
      </c>
      <c r="AA3888" s="11">
        <f t="shared" si="181"/>
        <v>162.5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6.1538461538461538E-3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316.3</v>
      </c>
      <c r="AA3889" s="11">
        <f t="shared" si="181"/>
        <v>6.5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0.15491621877963957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280</v>
      </c>
      <c r="AA3890" s="11">
        <f t="shared" si="181"/>
        <v>46.7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2.1428571428571429E-2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727</v>
      </c>
      <c r="AA3891" s="11">
        <f t="shared" si="181"/>
        <v>72.7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1.3755158184319119E-2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468</v>
      </c>
      <c r="AA3892" s="11">
        <f t="shared" si="181"/>
        <v>39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2.564102564102564E-2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229.8</v>
      </c>
      <c r="AA3893" s="11">
        <f t="shared" si="181"/>
        <v>114.9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8.7032201914708437E-3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530</v>
      </c>
      <c r="AA3894" s="11">
        <f t="shared" si="181"/>
        <v>17.7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5.6603773584905662E-2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268.89999999999998</v>
      </c>
      <c r="AA3895" s="11">
        <f t="shared" si="181"/>
        <v>-10.3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-9.669021941242098E-2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266.89999999999998</v>
      </c>
      <c r="AA3896" s="11">
        <f t="shared" si="181"/>
        <v>14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7.1187710753091049E-2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363.9</v>
      </c>
      <c r="AA3897" s="11">
        <f t="shared" si="181"/>
        <v>52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1.9236053860950814E-2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297</v>
      </c>
      <c r="AA3898" s="11">
        <f t="shared" si="181"/>
        <v>59.4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1.6835016835016835E-2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423</v>
      </c>
      <c r="AA3899" s="11">
        <f t="shared" si="181"/>
        <v>19.2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5.2009456264775412E-2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515</v>
      </c>
      <c r="AA3900" s="11">
        <f t="shared" si="181"/>
        <v>73.599999999999994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1.3592233009708738E-2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399</v>
      </c>
      <c r="AA3901" s="11">
        <f t="shared" si="181"/>
        <v>-44.3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-2.2556390977443608E-2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296.89999999999998</v>
      </c>
      <c r="AA3902" s="11">
        <f t="shared" si="181"/>
        <v>-148.5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-6.7362748400134733E-3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278</v>
      </c>
      <c r="AA3903" s="11">
        <f t="shared" si="181"/>
        <v>-278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-3.5971223021582736E-3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619</v>
      </c>
      <c r="AA3904" s="11">
        <f t="shared" si="181"/>
        <v>103.2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9.6930533117932146E-3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287.10000000000002</v>
      </c>
      <c r="AA3905" s="11">
        <f t="shared" si="181"/>
        <v>0</v>
      </c>
      <c r="AB3905" s="5">
        <f>IFERROR(VLOOKUP(C3905,[2]Sheet1!$B:$F,5,FALSE),0)</f>
        <v>2099157.9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385.4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372</v>
      </c>
      <c r="AA3907" s="11">
        <f t="shared" ref="AA3907:AA3970" si="184">ROUND(IFERROR(Z3907/M3907,0),1)</f>
        <v>33.799999999999997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2.9569892473118281E-2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412</v>
      </c>
      <c r="AA3908" s="11">
        <f t="shared" si="184"/>
        <v>20.6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4.8543689320388349E-2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538</v>
      </c>
      <c r="AA3909" s="11">
        <f t="shared" si="184"/>
        <v>35.9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2.7881040892193308E-2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555.29999999999995</v>
      </c>
      <c r="AA3910" s="11">
        <f t="shared" si="184"/>
        <v>46.3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2.1609940572663428E-2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304.39999999999998</v>
      </c>
      <c r="AA3911" s="11">
        <f t="shared" si="184"/>
        <v>13.8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7.2273324572930356E-2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466</v>
      </c>
      <c r="AA3912" s="11">
        <f t="shared" si="184"/>
        <v>-66.599999999999994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-1.5021459227467811E-2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311</v>
      </c>
      <c r="AA3913" s="11">
        <f t="shared" si="184"/>
        <v>311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3.2154340836012861E-3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272</v>
      </c>
      <c r="AA3914" s="11">
        <f t="shared" si="184"/>
        <v>7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0.14338235294117646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287.89999999999998</v>
      </c>
      <c r="AA3915" s="11">
        <f t="shared" si="184"/>
        <v>144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6.9468565474122964E-3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574.29999999999995</v>
      </c>
      <c r="AA3916" s="11">
        <f t="shared" si="184"/>
        <v>28.7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3.4825004353125549E-2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659</v>
      </c>
      <c r="AA3917" s="11">
        <f t="shared" si="184"/>
        <v>25.3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3.9453717754172987E-2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862</v>
      </c>
      <c r="AA3918" s="11">
        <f t="shared" si="184"/>
        <v>172.4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5.8004640371229696E-3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528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286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531</v>
      </c>
      <c r="AA3921" s="11">
        <f t="shared" si="184"/>
        <v>29.5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3.3898305084745763E-2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257</v>
      </c>
      <c r="AA3922" s="11">
        <f t="shared" si="184"/>
        <v>-10.7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-9.3385214007782102E-2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349</v>
      </c>
      <c r="AA3923" s="11">
        <f t="shared" si="184"/>
        <v>17.5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5.730659025787966E-2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289</v>
      </c>
      <c r="AA3924" s="11">
        <f t="shared" si="184"/>
        <v>-289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-3.4602076124567475E-3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274.60000000000002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474.9</v>
      </c>
      <c r="AA3926" s="11">
        <f t="shared" si="184"/>
        <v>33.9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2.9479890503263845E-2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364.8</v>
      </c>
      <c r="AA3927" s="11">
        <f t="shared" si="184"/>
        <v>36.5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2.7412280701754384E-2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237.9</v>
      </c>
      <c r="AA3928" s="11">
        <f t="shared" si="184"/>
        <v>-119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-8.4068936527952921E-3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395</v>
      </c>
      <c r="AA3929" s="11">
        <f t="shared" si="184"/>
        <v>23.2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4.3037974683544304E-2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296.5</v>
      </c>
      <c r="AA3930" s="11">
        <f t="shared" si="184"/>
        <v>24.7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4.0472175379426642E-2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380</v>
      </c>
      <c r="AA3931" s="11">
        <f t="shared" si="184"/>
        <v>10.6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9.4736842105263161E-2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198</v>
      </c>
      <c r="AA3932" s="11">
        <f t="shared" si="184"/>
        <v>-22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-4.5454545454545456E-2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189</v>
      </c>
      <c r="AA3933" s="11">
        <f t="shared" si="184"/>
        <v>6.3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0.15873015873015872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489</v>
      </c>
      <c r="AA3934" s="11">
        <f t="shared" si="184"/>
        <v>61.1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1.6359918200408999E-2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513.1</v>
      </c>
      <c r="AA3935" s="11">
        <f t="shared" si="184"/>
        <v>23.3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4.2876632235431686E-2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414.9</v>
      </c>
      <c r="AA3936" s="11">
        <f t="shared" si="184"/>
        <v>-414.9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-2.4102193299590266E-3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484</v>
      </c>
      <c r="AA3937" s="11">
        <f t="shared" si="184"/>
        <v>34.6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2.8925619834710745E-2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211.5</v>
      </c>
      <c r="AA3938" s="11">
        <f t="shared" si="184"/>
        <v>-13.2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-7.5650118203309691E-2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406</v>
      </c>
      <c r="AA3939" s="11">
        <f t="shared" si="184"/>
        <v>-135.30000000000001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-7.3891625615763543E-3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581.4</v>
      </c>
      <c r="AA3940" s="11">
        <f t="shared" si="184"/>
        <v>10.4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9.6319229446164431E-2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551.1</v>
      </c>
      <c r="AA3941" s="11">
        <f t="shared" si="184"/>
        <v>19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5.262202866993286E-2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353</v>
      </c>
      <c r="AA3942" s="11">
        <f t="shared" si="184"/>
        <v>-5.8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-0.17280453257790368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555.29999999999995</v>
      </c>
      <c r="AA3943" s="11">
        <f t="shared" si="184"/>
        <v>25.2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3.9618224383216286E-2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611</v>
      </c>
      <c r="AA3944" s="11">
        <f t="shared" si="184"/>
        <v>21.8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4.5826513911620292E-2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667</v>
      </c>
      <c r="AA3945" s="11">
        <f t="shared" si="184"/>
        <v>23.8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4.1979010494752625E-2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207.9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487.5</v>
      </c>
      <c r="AA3947" s="11">
        <f t="shared" si="184"/>
        <v>19.5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5.128205128205128E-2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316.3</v>
      </c>
      <c r="AA3948" s="11">
        <f t="shared" si="184"/>
        <v>79.099999999999994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1.2646221941195067E-2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471.3</v>
      </c>
      <c r="AA3949" s="11">
        <f t="shared" si="184"/>
        <v>52.4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1.9096117122851686E-2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840</v>
      </c>
      <c r="AA3951" s="11">
        <f t="shared" si="184"/>
        <v>280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3.5714285714285713E-3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760.2</v>
      </c>
      <c r="AA3952" s="11">
        <f t="shared" si="184"/>
        <v>69.099999999999994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1.4469876348329386E-2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584.4</v>
      </c>
      <c r="AA3953" s="11">
        <f t="shared" si="184"/>
        <v>29.2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3.4223134839151265E-2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471.3</v>
      </c>
      <c r="AA3956" s="11">
        <f t="shared" si="184"/>
        <v>78.599999999999994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1.2730744748567792E-2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840</v>
      </c>
      <c r="AA3958" s="11">
        <f t="shared" si="184"/>
        <v>420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2.3809523809523812E-3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760.2</v>
      </c>
      <c r="AA3959" s="11">
        <f t="shared" si="184"/>
        <v>54.3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1.8416206261510127E-2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584.4</v>
      </c>
      <c r="AA3960" s="11">
        <f t="shared" si="184"/>
        <v>45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2.2245037645448325E-2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471.3</v>
      </c>
      <c r="AA3963" s="11">
        <f t="shared" si="184"/>
        <v>94.3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1.0608953957139827E-2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840</v>
      </c>
      <c r="AA3965" s="11">
        <f t="shared" si="184"/>
        <v>140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7.1428571428571426E-3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760.2</v>
      </c>
      <c r="AA3966" s="11">
        <f t="shared" si="184"/>
        <v>42.2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2.3677979479084451E-2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584.4</v>
      </c>
      <c r="AA3967" s="11">
        <f t="shared" si="184"/>
        <v>32.5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3.0800821355236142E-2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471.3</v>
      </c>
      <c r="AA3970" s="11">
        <f t="shared" si="184"/>
        <v>94.3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1.0608953957139827E-2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840</v>
      </c>
      <c r="AA3972" s="11">
        <f t="shared" si="187"/>
        <v>93.3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1.0714285714285714E-2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760.2</v>
      </c>
      <c r="AA3973" s="11">
        <f t="shared" si="187"/>
        <v>58.5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1.7100762957116548E-2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584.4</v>
      </c>
      <c r="AA3974" s="11">
        <f t="shared" si="187"/>
        <v>41.7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2.3956194387405889E-2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471.3</v>
      </c>
      <c r="AA3977" s="11">
        <f t="shared" si="187"/>
        <v>58.9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1.697432633142372E-2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840</v>
      </c>
      <c r="AA3979" s="11">
        <f t="shared" si="187"/>
        <v>76.400000000000006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1.3095238095238096E-2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760.2</v>
      </c>
      <c r="AA3980" s="11">
        <f t="shared" si="187"/>
        <v>33.1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3.0255196001052354E-2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584.4</v>
      </c>
      <c r="AA3981" s="11">
        <f t="shared" si="187"/>
        <v>29.2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3.4223134839151265E-2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471.3</v>
      </c>
      <c r="AA3984" s="11">
        <f t="shared" si="187"/>
        <v>78.599999999999994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1.2730744748567792E-2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840</v>
      </c>
      <c r="AA3986" s="11">
        <f t="shared" si="187"/>
        <v>84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1.1904761904761904E-2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760.2</v>
      </c>
      <c r="AA3987" s="11">
        <f t="shared" si="187"/>
        <v>58.5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1.7100762957116548E-2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584.4</v>
      </c>
      <c r="AA3988" s="11">
        <f t="shared" si="187"/>
        <v>27.8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3.5934291581108828E-2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471.3</v>
      </c>
      <c r="AA3991" s="11">
        <f t="shared" si="187"/>
        <v>117.8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8.4871631657118599E-3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840</v>
      </c>
      <c r="AA3993" s="11">
        <f t="shared" si="187"/>
        <v>84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1.1904761904761904E-2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760.2</v>
      </c>
      <c r="AA3994" s="11">
        <f t="shared" si="187"/>
        <v>58.5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1.7100762957116548E-2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584.4</v>
      </c>
      <c r="AA3995" s="11">
        <f t="shared" si="187"/>
        <v>32.5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3.0800821355236142E-2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471.3</v>
      </c>
      <c r="AA3999" s="11">
        <f t="shared" si="187"/>
        <v>117.8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8.4871631657118599E-3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840</v>
      </c>
      <c r="AA4001" s="11">
        <f t="shared" si="187"/>
        <v>105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9.5238095238095247E-3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760.2</v>
      </c>
      <c r="AA4002" s="11">
        <f t="shared" si="187"/>
        <v>69.099999999999994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1.4469876348329386E-2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584.4</v>
      </c>
      <c r="AA4003" s="11">
        <f t="shared" si="187"/>
        <v>32.5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3.0800821355236142E-2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471.3</v>
      </c>
      <c r="AA4007" s="11">
        <f t="shared" si="187"/>
        <v>117.8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8.4871631657118599E-3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840</v>
      </c>
      <c r="AA4009" s="11">
        <f t="shared" si="187"/>
        <v>105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9.5238095238095247E-3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760.2</v>
      </c>
      <c r="AA4010" s="11">
        <f t="shared" si="187"/>
        <v>69.099999999999994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1.4469876348329386E-2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584.4</v>
      </c>
      <c r="AA4011" s="11">
        <f t="shared" si="187"/>
        <v>32.5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3.0800821355236142E-2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471.3</v>
      </c>
      <c r="AA4015" s="11">
        <f t="shared" si="187"/>
        <v>94.3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1.0608953957139827E-2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840</v>
      </c>
      <c r="AA4017" s="11">
        <f t="shared" si="187"/>
        <v>84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1.1904761904761904E-2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760.2</v>
      </c>
      <c r="AA4018" s="11">
        <f t="shared" si="187"/>
        <v>58.5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1.7100762957116548E-2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584.4</v>
      </c>
      <c r="AA4019" s="11">
        <f t="shared" si="187"/>
        <v>53.1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1.8822724161533196E-2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471.3</v>
      </c>
      <c r="AA4023" s="11">
        <f t="shared" si="187"/>
        <v>117.8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8.4871631657118599E-3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840</v>
      </c>
      <c r="AA4025" s="11">
        <f t="shared" si="187"/>
        <v>84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1.1904761904761904E-2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760.2</v>
      </c>
      <c r="AA4026" s="11">
        <f t="shared" si="187"/>
        <v>69.099999999999994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1.4469876348329386E-2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584.4</v>
      </c>
      <c r="AA4027" s="11">
        <f t="shared" si="187"/>
        <v>41.7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2.3956194387405889E-2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471.3</v>
      </c>
      <c r="AA4031" s="11">
        <f t="shared" si="187"/>
        <v>157.1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6.3653723742838958E-3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840</v>
      </c>
      <c r="AA4033" s="11">
        <f t="shared" si="187"/>
        <v>76.400000000000006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1.3095238095238096E-2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760.2</v>
      </c>
      <c r="AA4034" s="11">
        <f t="shared" si="187"/>
        <v>76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1.3154433043935805E-2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584.4</v>
      </c>
      <c r="AA4035" s="11">
        <f t="shared" ref="AA4035:AA4098" si="190">ROUND(IFERROR(Z4035/M4035,0),1)</f>
        <v>53.1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1.8822724161533196E-2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471.3</v>
      </c>
      <c r="AA4040" s="11">
        <f t="shared" si="190"/>
        <v>58.9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1.697432633142372E-2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840</v>
      </c>
      <c r="AA4042" s="11">
        <f t="shared" si="190"/>
        <v>168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5.9523809523809521E-3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760.2</v>
      </c>
      <c r="AA4043" s="11">
        <f t="shared" si="190"/>
        <v>50.7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1.973164956590371E-2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584.4</v>
      </c>
      <c r="AA4044" s="11">
        <f t="shared" si="190"/>
        <v>39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2.5667351129363452E-2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471.3</v>
      </c>
      <c r="AA4051" s="11">
        <f t="shared" si="190"/>
        <v>39.299999999999997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2.5461489497135583E-2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840</v>
      </c>
      <c r="AA4053" s="11">
        <f t="shared" si="190"/>
        <v>105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9.5238095238095247E-3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760.2</v>
      </c>
      <c r="AA4054" s="11">
        <f t="shared" si="190"/>
        <v>58.5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1.7100762957116548E-2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584.4</v>
      </c>
      <c r="AA4055" s="11">
        <f t="shared" si="190"/>
        <v>39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2.5667351129363452E-2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471.3</v>
      </c>
      <c r="AA4061" s="11">
        <f t="shared" si="190"/>
        <v>52.4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1.9096117122851686E-2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840</v>
      </c>
      <c r="AA4063" s="11">
        <f t="shared" si="190"/>
        <v>120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8.3333333333333332E-3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760.2</v>
      </c>
      <c r="AA4064" s="11">
        <f t="shared" si="190"/>
        <v>69.099999999999994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1.4469876348329386E-2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584.4</v>
      </c>
      <c r="AA4065" s="11">
        <f t="shared" si="190"/>
        <v>41.7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2.3956194387405889E-2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471.3</v>
      </c>
      <c r="AA4072" s="11">
        <f t="shared" si="190"/>
        <v>52.4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1.9096117122851686E-2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840</v>
      </c>
      <c r="AA4074" s="11">
        <f t="shared" si="190"/>
        <v>140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7.1428571428571426E-3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760.2</v>
      </c>
      <c r="AA4075" s="11">
        <f t="shared" si="190"/>
        <v>76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1.3154433043935805E-2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584.4</v>
      </c>
      <c r="AA4076" s="11">
        <f t="shared" si="190"/>
        <v>45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2.2245037645448325E-2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471.3</v>
      </c>
      <c r="AA4083" s="11">
        <f t="shared" si="190"/>
        <v>24.8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4.0314025037131336E-2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840</v>
      </c>
      <c r="AA4085" s="11">
        <f t="shared" si="190"/>
        <v>70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1.4285714285714285E-2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760.2</v>
      </c>
      <c r="AA4086" s="11">
        <f t="shared" si="190"/>
        <v>44.7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2.2362536174690868E-2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584.4</v>
      </c>
      <c r="AA4087" s="11">
        <f t="shared" si="190"/>
        <v>39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2.5667351129363452E-2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471.3</v>
      </c>
      <c r="AA4094" s="11">
        <f t="shared" si="190"/>
        <v>26.2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3.8192234245703373E-2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840</v>
      </c>
      <c r="AA4096" s="11">
        <f t="shared" si="190"/>
        <v>70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1.4285714285714285E-2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760.2</v>
      </c>
      <c r="AA4097" s="11">
        <f t="shared" si="190"/>
        <v>63.4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1.5785319652722965E-2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584.4</v>
      </c>
      <c r="AA4098" s="11">
        <f t="shared" si="190"/>
        <v>39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2.5667351129363452E-2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471.3</v>
      </c>
      <c r="AA4105" s="11">
        <f t="shared" si="193"/>
        <v>39.299999999999997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2.5461489497135583E-2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840</v>
      </c>
      <c r="AA4107" s="11">
        <f t="shared" si="193"/>
        <v>93.3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1.0714285714285714E-2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760.2</v>
      </c>
      <c r="AA4108" s="11">
        <f t="shared" si="193"/>
        <v>84.5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1.1838989739542225E-2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584.4</v>
      </c>
      <c r="AA4109" s="11">
        <f t="shared" si="193"/>
        <v>45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2.2245037645448325E-2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471.3</v>
      </c>
      <c r="AA4117" s="11">
        <f t="shared" si="193"/>
        <v>36.299999999999997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2.7583280288563546E-2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840</v>
      </c>
      <c r="AA4119" s="11">
        <f t="shared" si="193"/>
        <v>93.3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1.0714285714285714E-2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760.2</v>
      </c>
      <c r="AA4120" s="11">
        <f t="shared" si="193"/>
        <v>108.6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9.2081031307550635E-3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584.4</v>
      </c>
      <c r="AA4121" s="11">
        <f t="shared" si="193"/>
        <v>48.7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2.0533880903490762E-2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471.3</v>
      </c>
      <c r="AA4129" s="11">
        <f t="shared" si="193"/>
        <v>24.8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4.0314025037131336E-2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840</v>
      </c>
      <c r="AA4131" s="11">
        <f t="shared" si="193"/>
        <v>168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5.9523809523809521E-3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760.2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584.4</v>
      </c>
      <c r="AA4133" s="11">
        <f t="shared" si="193"/>
        <v>58.4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1.7111567419575632E-2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471.3</v>
      </c>
      <c r="AA4141" s="11">
        <f t="shared" si="193"/>
        <v>42.8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2.3339698705707616E-2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840</v>
      </c>
      <c r="AA4143" s="11">
        <f t="shared" si="193"/>
        <v>120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8.3333333333333332E-3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760.2</v>
      </c>
      <c r="AA4144" s="11">
        <f t="shared" si="193"/>
        <v>253.4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3.9463299131807413E-3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584.4</v>
      </c>
      <c r="AA4145" s="11">
        <f t="shared" si="193"/>
        <v>83.5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1.1978097193702944E-2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499</v>
      </c>
      <c r="AA4156" s="11">
        <f t="shared" si="193"/>
        <v>16.600000000000001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6.0120240480961921E-2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626</v>
      </c>
      <c r="AA4157" s="11">
        <f t="shared" si="193"/>
        <v>20.2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4.9520766773162937E-2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688</v>
      </c>
      <c r="AA4158" s="11">
        <f t="shared" si="193"/>
        <v>16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6.25E-2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631.70000000000005</v>
      </c>
      <c r="AA4162" s="11">
        <f t="shared" si="193"/>
        <v>9.3000000000000007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0.10764603451005224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708</v>
      </c>
      <c r="AA4165" s="11">
        <f t="shared" si="196"/>
        <v>29.5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3.3898305084745763E-2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15005</v>
      </c>
      <c r="AA4166" s="11">
        <f t="shared" si="196"/>
        <v>19.899999999999999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5.031656114628457E-2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430.3</v>
      </c>
      <c r="AA4167" s="11">
        <f t="shared" si="196"/>
        <v>23.9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4.1831280501975363E-2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499</v>
      </c>
      <c r="AA4171" s="11">
        <f t="shared" si="196"/>
        <v>19.2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5.2104208416833664E-2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626</v>
      </c>
      <c r="AA4172" s="11">
        <f t="shared" si="196"/>
        <v>13.9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7.1884984025559109E-2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688</v>
      </c>
      <c r="AA4173" s="11">
        <f t="shared" si="196"/>
        <v>23.7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4.2151162790697673E-2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631.70000000000005</v>
      </c>
      <c r="AA4177" s="11">
        <f t="shared" si="196"/>
        <v>14.4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6.9653316447680858E-2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708</v>
      </c>
      <c r="AA4180" s="11">
        <f t="shared" si="196"/>
        <v>47.2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2.1186440677966101E-2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15005</v>
      </c>
      <c r="AA4181" s="11">
        <f t="shared" si="196"/>
        <v>35.6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2.8057314228590469E-2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430.3</v>
      </c>
      <c r="AA4182" s="11">
        <f t="shared" si="196"/>
        <v>18.7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5.3451080641412969E-2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499</v>
      </c>
      <c r="AA4186" s="11">
        <f t="shared" si="196"/>
        <v>20.8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4.8096192384769539E-2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626</v>
      </c>
      <c r="AA4187" s="11">
        <f t="shared" si="196"/>
        <v>11.8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8.4664536741214061E-2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688</v>
      </c>
      <c r="AA4188" s="11">
        <f t="shared" si="196"/>
        <v>20.2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4.9418604651162788E-2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631.70000000000005</v>
      </c>
      <c r="AA4192" s="11">
        <f t="shared" si="196"/>
        <v>14.7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6.8070286528415389E-2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708</v>
      </c>
      <c r="AA4195" s="11">
        <f t="shared" si="196"/>
        <v>19.100000000000001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5.2259887005649715E-2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15005</v>
      </c>
      <c r="AA4196" s="11">
        <f t="shared" si="196"/>
        <v>53.6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1.8660446517827389E-2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430.3</v>
      </c>
      <c r="AA4197" s="11">
        <f t="shared" si="196"/>
        <v>13.9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7.2042760864513125E-2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499</v>
      </c>
      <c r="AA4201" s="11">
        <f t="shared" si="196"/>
        <v>13.5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7.4148296593186377E-2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626</v>
      </c>
      <c r="AA4202" s="11">
        <f t="shared" si="196"/>
        <v>21.6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4.6325878594249199E-2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688</v>
      </c>
      <c r="AA4203" s="11">
        <f t="shared" si="196"/>
        <v>14.3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6.9767441860465115E-2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631.70000000000005</v>
      </c>
      <c r="AA4207" s="11">
        <f t="shared" si="196"/>
        <v>13.7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7.2819376286211809E-2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708</v>
      </c>
      <c r="AA4210" s="11">
        <f t="shared" si="196"/>
        <v>28.3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3.5310734463276837E-2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15005</v>
      </c>
      <c r="AA4211" s="11">
        <f t="shared" si="196"/>
        <v>168.6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5.9313562145951347E-3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430.3</v>
      </c>
      <c r="AA4212" s="11">
        <f t="shared" si="196"/>
        <v>22.6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4.4155240529862888E-2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499</v>
      </c>
      <c r="AA4216" s="11">
        <f t="shared" si="196"/>
        <v>14.3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7.0140280561122245E-2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626</v>
      </c>
      <c r="AA4217" s="11">
        <f t="shared" si="196"/>
        <v>31.3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3.1948881789137379E-2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688</v>
      </c>
      <c r="AA4218" s="11">
        <f t="shared" si="196"/>
        <v>16.8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5.9593023255813955E-2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631.70000000000005</v>
      </c>
      <c r="AA4222" s="11">
        <f t="shared" si="196"/>
        <v>17.5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5.6989077093557064E-2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708</v>
      </c>
      <c r="AA4225" s="11">
        <f t="shared" si="196"/>
        <v>50.6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1.977401129943503E-2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15005</v>
      </c>
      <c r="AA4226" s="11">
        <f t="shared" si="196"/>
        <v>208.4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4.7984005331556147E-3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430.3</v>
      </c>
      <c r="AA4227" s="11">
        <f t="shared" ref="AA4227:AA4290" si="199">ROUND(IFERROR(Z4227/M4227,0),1)</f>
        <v>22.6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4.4155240529862888E-2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499</v>
      </c>
      <c r="AA4231" s="11">
        <f t="shared" si="199"/>
        <v>17.8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5.6112224448897796E-2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626</v>
      </c>
      <c r="AA4232" s="11">
        <f t="shared" si="199"/>
        <v>20.9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4.7923322683706068E-2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688</v>
      </c>
      <c r="AA4233" s="11">
        <f t="shared" si="199"/>
        <v>27.5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3.6337209302325583E-2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631.70000000000005</v>
      </c>
      <c r="AA4237" s="11">
        <f t="shared" si="199"/>
        <v>17.100000000000001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5.857210701282254E-2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708</v>
      </c>
      <c r="AA4240" s="11">
        <f t="shared" si="199"/>
        <v>70.8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1.4124293785310734E-2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15005</v>
      </c>
      <c r="AA4241" s="11">
        <f t="shared" si="199"/>
        <v>53.8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1.8593802065978007E-2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430.3</v>
      </c>
      <c r="AA4242" s="11">
        <f t="shared" si="199"/>
        <v>23.9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4.1831280501975363E-2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499</v>
      </c>
      <c r="AA4246" s="11">
        <f t="shared" si="199"/>
        <v>16.600000000000001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6.0120240480961921E-2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626</v>
      </c>
      <c r="AA4247" s="11">
        <f t="shared" si="199"/>
        <v>26.1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3.8338658146964855E-2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688</v>
      </c>
      <c r="AA4248" s="11">
        <f t="shared" si="199"/>
        <v>20.2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4.9418604651162788E-2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631.70000000000005</v>
      </c>
      <c r="AA4252" s="11">
        <f t="shared" si="199"/>
        <v>16.2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6.1738166851353485E-2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708</v>
      </c>
      <c r="AA4255" s="11">
        <f t="shared" si="199"/>
        <v>28.3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3.5310734463276837E-2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15005</v>
      </c>
      <c r="AA4256" s="11">
        <f t="shared" si="199"/>
        <v>65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1.5394868377207598E-2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430.3</v>
      </c>
      <c r="AA4257" s="11">
        <f t="shared" si="199"/>
        <v>21.5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4.6479200557750407E-2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499</v>
      </c>
      <c r="AA4261" s="11">
        <f t="shared" si="199"/>
        <v>25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4.0080160320641281E-2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626</v>
      </c>
      <c r="AA4262" s="11">
        <f t="shared" si="199"/>
        <v>25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3.9936102236421724E-2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688</v>
      </c>
      <c r="AA4263" s="11">
        <f t="shared" si="199"/>
        <v>16.8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5.9593023255813955E-2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631.70000000000005</v>
      </c>
      <c r="AA4267" s="11">
        <f t="shared" si="199"/>
        <v>15.4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6.4904226689884437E-2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708</v>
      </c>
      <c r="AA4270" s="11">
        <f t="shared" si="199"/>
        <v>32.200000000000003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3.1073446327683617E-2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15005</v>
      </c>
      <c r="AA4271" s="11">
        <f t="shared" si="199"/>
        <v>72.5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1.3795401532822393E-2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430.3</v>
      </c>
      <c r="AA4272" s="11">
        <f t="shared" si="199"/>
        <v>13.9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7.2042760864513125E-2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499</v>
      </c>
      <c r="AA4276" s="11">
        <f t="shared" si="199"/>
        <v>17.2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5.8116232464929862E-2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626</v>
      </c>
      <c r="AA4277" s="11">
        <f t="shared" si="199"/>
        <v>32.9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3.035143769968051E-2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688</v>
      </c>
      <c r="AA4278" s="11">
        <f t="shared" si="199"/>
        <v>21.5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4.6511627906976744E-2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631.70000000000005</v>
      </c>
      <c r="AA4282" s="11">
        <f t="shared" si="199"/>
        <v>15.8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6.3321196770618954E-2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708</v>
      </c>
      <c r="AA4285" s="11">
        <f t="shared" si="199"/>
        <v>59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1.6949152542372881E-2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15005</v>
      </c>
      <c r="AA4286" s="11">
        <f t="shared" si="199"/>
        <v>197.4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5.0649783405531485E-3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430.3</v>
      </c>
      <c r="AA4287" s="11">
        <f t="shared" si="199"/>
        <v>22.6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4.4155240529862888E-2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499</v>
      </c>
      <c r="AA4291" s="11">
        <f t="shared" ref="AA4291:AA4354" si="202">ROUND(IFERROR(Z4291/M4291,0),1)</f>
        <v>20.8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4.8096192384769539E-2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626</v>
      </c>
      <c r="AA4292" s="11">
        <f t="shared" si="202"/>
        <v>21.6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4.6325878594249199E-2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688</v>
      </c>
      <c r="AA4293" s="11">
        <f t="shared" si="202"/>
        <v>26.5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3.7790697674418602E-2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631.70000000000005</v>
      </c>
      <c r="AA4297" s="11">
        <f t="shared" si="202"/>
        <v>15.8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6.3321196770618954E-2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708</v>
      </c>
      <c r="AA4300" s="11">
        <f t="shared" si="202"/>
        <v>78.7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1.2711864406779662E-2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15005</v>
      </c>
      <c r="AA4301" s="11">
        <f t="shared" si="202"/>
        <v>119.1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8.3972009330223266E-3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430.3</v>
      </c>
      <c r="AA4302" s="11">
        <f t="shared" si="202"/>
        <v>35.9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2.7887520334650244E-2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499</v>
      </c>
      <c r="AA4306" s="11">
        <f t="shared" si="202"/>
        <v>17.8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5.6112224448897796E-2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626</v>
      </c>
      <c r="AA4307" s="11">
        <f t="shared" si="202"/>
        <v>21.6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4.6325878594249199E-2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688</v>
      </c>
      <c r="AA4308" s="11">
        <f t="shared" si="202"/>
        <v>21.5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4.6511627906976744E-2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631.70000000000005</v>
      </c>
      <c r="AA4312" s="11">
        <f t="shared" si="202"/>
        <v>15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6.6487256609149906E-2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708</v>
      </c>
      <c r="AA4315" s="11">
        <f t="shared" si="202"/>
        <v>37.299999999999997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2.6836158192090395E-2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15005</v>
      </c>
      <c r="AA4316" s="11">
        <f t="shared" si="202"/>
        <v>51.4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1.9460179940019993E-2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430.3</v>
      </c>
      <c r="AA4317" s="11">
        <f t="shared" si="202"/>
        <v>33.1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3.0211480362537763E-2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499</v>
      </c>
      <c r="AA4321" s="11">
        <f t="shared" si="202"/>
        <v>27.7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3.6072144288577156E-2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626</v>
      </c>
      <c r="AA4322" s="11">
        <f t="shared" si="202"/>
        <v>21.6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4.6325878594249199E-2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688</v>
      </c>
      <c r="AA4323" s="11">
        <f t="shared" si="202"/>
        <v>25.5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3.9244186046511628E-2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631.70000000000005</v>
      </c>
      <c r="AA4327" s="11">
        <f t="shared" si="202"/>
        <v>14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7.1236346366946326E-2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708</v>
      </c>
      <c r="AA4330" s="11">
        <f t="shared" si="202"/>
        <v>27.2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3.6723163841807911E-2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15005</v>
      </c>
      <c r="AA4331" s="11">
        <f t="shared" si="202"/>
        <v>51.2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1.9526824391869375E-2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430.3</v>
      </c>
      <c r="AA4332" s="11">
        <f t="shared" si="202"/>
        <v>25.3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3.9507320474087844E-2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499</v>
      </c>
      <c r="AA4339" s="11">
        <f t="shared" si="202"/>
        <v>26.3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3.8076152304609222E-2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626</v>
      </c>
      <c r="AA4340" s="11">
        <f t="shared" si="202"/>
        <v>24.1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4.1533546325878593E-2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688</v>
      </c>
      <c r="AA4341" s="11">
        <f t="shared" si="202"/>
        <v>20.8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4.7965116279069769E-2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631.70000000000005</v>
      </c>
      <c r="AA4345" s="11">
        <f t="shared" si="202"/>
        <v>13.7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7.2819376286211809E-2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708</v>
      </c>
      <c r="AA4348" s="11">
        <f t="shared" si="202"/>
        <v>44.3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2.2598870056497175E-2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15005</v>
      </c>
      <c r="AA4349" s="11">
        <f t="shared" si="202"/>
        <v>163.1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6.1312895701432857E-3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430.3</v>
      </c>
      <c r="AA4350" s="11">
        <f t="shared" si="202"/>
        <v>39.1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2.5563560306762722E-2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499</v>
      </c>
      <c r="AA4357" s="11">
        <f t="shared" si="205"/>
        <v>31.2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3.2064128256513023E-2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626</v>
      </c>
      <c r="AA4358" s="11">
        <f t="shared" si="205"/>
        <v>25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3.9936102236421724E-2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688</v>
      </c>
      <c r="AA4359" s="11">
        <f t="shared" si="205"/>
        <v>25.5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3.9244186046511628E-2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631.70000000000005</v>
      </c>
      <c r="AA4363" s="11">
        <f t="shared" si="205"/>
        <v>14.4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6.9653316447680858E-2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708</v>
      </c>
      <c r="AA4366" s="11">
        <f t="shared" si="205"/>
        <v>59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1.6949152542372881E-2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15005</v>
      </c>
      <c r="AA4367" s="11">
        <f t="shared" si="205"/>
        <v>63.6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1.5728090636454514E-2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430.3</v>
      </c>
      <c r="AA4368" s="11">
        <f t="shared" si="205"/>
        <v>33.1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3.0211480362537763E-2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499</v>
      </c>
      <c r="AA4375" s="11">
        <f t="shared" si="205"/>
        <v>31.2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3.2064128256513023E-2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626</v>
      </c>
      <c r="AA4376" s="11">
        <f t="shared" si="205"/>
        <v>26.1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3.8338658146964855E-2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688</v>
      </c>
      <c r="AA4377" s="11">
        <f t="shared" si="205"/>
        <v>17.2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5.8139534883720929E-2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631.70000000000005</v>
      </c>
      <c r="AA4381" s="11">
        <f t="shared" si="205"/>
        <v>14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7.1236346366946326E-2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708</v>
      </c>
      <c r="AA4384" s="11">
        <f t="shared" si="205"/>
        <v>35.4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2.8248587570621469E-2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15005</v>
      </c>
      <c r="AA4385" s="11">
        <f t="shared" si="205"/>
        <v>56.2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1.7794068643785403E-2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430.3</v>
      </c>
      <c r="AA4386" s="11">
        <f t="shared" si="205"/>
        <v>30.7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3.2535440390425281E-2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499</v>
      </c>
      <c r="AA4393" s="11">
        <f t="shared" si="205"/>
        <v>22.7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4.4088176352705413E-2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626</v>
      </c>
      <c r="AA4394" s="11">
        <f t="shared" si="205"/>
        <v>18.399999999999999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5.4313099041533544E-2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688</v>
      </c>
      <c r="AA4395" s="11">
        <f t="shared" si="205"/>
        <v>34.4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2.9069767441860465E-2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631.70000000000005</v>
      </c>
      <c r="AA4399" s="11">
        <f t="shared" si="205"/>
        <v>14.7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6.8070286528415389E-2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708</v>
      </c>
      <c r="AA4402" s="11">
        <f t="shared" si="205"/>
        <v>29.5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3.3898305084745763E-2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15005</v>
      </c>
      <c r="AA4403" s="11">
        <f t="shared" si="205"/>
        <v>62.8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1.5928023992002667E-2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430.3</v>
      </c>
      <c r="AA4404" s="11">
        <f t="shared" si="205"/>
        <v>22.6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4.4155240529862888E-2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499</v>
      </c>
      <c r="AA4411" s="11">
        <f t="shared" si="205"/>
        <v>26.3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3.8076152304609222E-2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626</v>
      </c>
      <c r="AA4412" s="11">
        <f t="shared" si="205"/>
        <v>16.5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6.070287539936102E-2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688</v>
      </c>
      <c r="AA4413" s="11">
        <f t="shared" si="205"/>
        <v>28.7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3.4883720930232558E-2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631.70000000000005</v>
      </c>
      <c r="AA4417" s="11">
        <f t="shared" si="205"/>
        <v>17.5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5.6989077093557064E-2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708</v>
      </c>
      <c r="AA4420" s="11">
        <f t="shared" si="208"/>
        <v>33.700000000000003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2.9661016949152543E-2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15005</v>
      </c>
      <c r="AA4421" s="11">
        <f t="shared" si="208"/>
        <v>192.4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5.1982672442519159E-3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430.3</v>
      </c>
      <c r="AA4422" s="11">
        <f t="shared" si="208"/>
        <v>33.1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3.0211480362537763E-2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499</v>
      </c>
      <c r="AA4429" s="11">
        <f t="shared" si="208"/>
        <v>27.7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3.6072144288577156E-2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626</v>
      </c>
      <c r="AA4430" s="11">
        <f t="shared" si="208"/>
        <v>15.7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6.3897763578274758E-2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688</v>
      </c>
      <c r="AA4431" s="11">
        <f t="shared" si="208"/>
        <v>22.9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4.3604651162790699E-2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631.70000000000005</v>
      </c>
      <c r="AA4435" s="11">
        <f t="shared" si="208"/>
        <v>18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5.5406047174291588E-2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708</v>
      </c>
      <c r="AA4438" s="11">
        <f t="shared" si="208"/>
        <v>44.3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2.2598870056497175E-2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15005</v>
      </c>
      <c r="AA4439" s="11">
        <f t="shared" si="208"/>
        <v>145.69999999999999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6.8643785404865045E-3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430.3</v>
      </c>
      <c r="AA4440" s="11">
        <f t="shared" si="208"/>
        <v>15.4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6.5070880780850562E-2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499</v>
      </c>
      <c r="AA4447" s="11">
        <f t="shared" si="208"/>
        <v>27.7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3.6072144288577156E-2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626</v>
      </c>
      <c r="AA4448" s="11">
        <f t="shared" si="208"/>
        <v>17.399999999999999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5.7507987220447282E-2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688</v>
      </c>
      <c r="AA4449" s="11">
        <f t="shared" si="208"/>
        <v>26.5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3.7790697674418602E-2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631.70000000000005</v>
      </c>
      <c r="AA4453" s="11">
        <f t="shared" si="208"/>
        <v>22.6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4.432483773943327E-2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708</v>
      </c>
      <c r="AA4456" s="11">
        <f t="shared" si="208"/>
        <v>35.4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2.8248587570621469E-2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15005</v>
      </c>
      <c r="AA4457" s="11">
        <f t="shared" si="208"/>
        <v>111.1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8.997000999666778E-3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430.3</v>
      </c>
      <c r="AA4458" s="11">
        <f t="shared" si="208"/>
        <v>19.600000000000001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5.1127120613525444E-2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499</v>
      </c>
      <c r="AA4465" s="11">
        <f t="shared" si="208"/>
        <v>17.8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5.6112224448897796E-2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626</v>
      </c>
      <c r="AA4466" s="11">
        <f t="shared" si="208"/>
        <v>15.3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6.5495207667731634E-2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688</v>
      </c>
      <c r="AA4467" s="11">
        <f t="shared" si="208"/>
        <v>29.9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3.3430232558139532E-2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631.70000000000005</v>
      </c>
      <c r="AA4471" s="11">
        <f t="shared" si="208"/>
        <v>23.4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4.2741807820167801E-2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708</v>
      </c>
      <c r="AA4474" s="11">
        <f t="shared" si="208"/>
        <v>30.8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3.2485875706214688E-2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15005</v>
      </c>
      <c r="AA4475" s="11">
        <f t="shared" si="208"/>
        <v>111.1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8.997000999666778E-3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430.3</v>
      </c>
      <c r="AA4476" s="11">
        <f t="shared" si="208"/>
        <v>21.5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4.6479200557750407E-2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499</v>
      </c>
      <c r="AA4483" s="11">
        <f t="shared" ref="AA4483:AA4546" si="211">ROUND(IFERROR(Z4483/M4483,0),1)</f>
        <v>26.3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3.8076152304609222E-2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626</v>
      </c>
      <c r="AA4484" s="11">
        <f t="shared" si="211"/>
        <v>28.5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3.5143769968051117E-2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688</v>
      </c>
      <c r="AA4485" s="11">
        <f t="shared" si="211"/>
        <v>32.799999999999997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3.0523255813953487E-2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631.70000000000005</v>
      </c>
      <c r="AA4489" s="11">
        <f t="shared" si="211"/>
        <v>21.1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4.7490897577964222E-2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708</v>
      </c>
      <c r="AA4492" s="11">
        <f t="shared" si="211"/>
        <v>30.8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3.2485875706214688E-2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15005</v>
      </c>
      <c r="AA4493" s="11">
        <f t="shared" si="211"/>
        <v>161.30000000000001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6.1979340219926694E-3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430.3</v>
      </c>
      <c r="AA4494" s="11">
        <f t="shared" si="211"/>
        <v>28.7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3.4859400418312807E-2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499</v>
      </c>
      <c r="AA4501" s="11">
        <f t="shared" si="211"/>
        <v>29.4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3.406813627254509E-2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626</v>
      </c>
      <c r="AA4502" s="11">
        <f t="shared" si="211"/>
        <v>36.799999999999997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2.7156549520766772E-2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688</v>
      </c>
      <c r="AA4503" s="11">
        <f t="shared" si="211"/>
        <v>43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2.3255813953488372E-2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631.70000000000005</v>
      </c>
      <c r="AA4507" s="11">
        <f t="shared" si="211"/>
        <v>30.1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3.3243628304574953E-2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708</v>
      </c>
      <c r="AA4510" s="11">
        <f t="shared" si="211"/>
        <v>50.6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1.977401129943503E-2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15005</v>
      </c>
      <c r="AA4511" s="11">
        <f t="shared" si="211"/>
        <v>102.8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9.7300899700099967E-3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430.3</v>
      </c>
      <c r="AA4512" s="11">
        <f t="shared" si="211"/>
        <v>30.7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3.2535440390425281E-2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471.3</v>
      </c>
      <c r="AA4516" s="11">
        <f t="shared" si="211"/>
        <v>47.1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2.1217907914279653E-2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840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760.2</v>
      </c>
      <c r="AA4519" s="11">
        <f t="shared" si="211"/>
        <v>-253.4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-3.9463299131807413E-3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584.4</v>
      </c>
      <c r="AA4520" s="11">
        <f t="shared" si="211"/>
        <v>73.099999999999994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1.3689253935660508E-2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471.3</v>
      </c>
      <c r="AA4528" s="11">
        <f t="shared" si="211"/>
        <v>78.599999999999994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1.2730744748567792E-2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840</v>
      </c>
      <c r="AA4530" s="11">
        <f t="shared" si="211"/>
        <v>-280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-3.5714285714285713E-3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760.2</v>
      </c>
      <c r="AA4531" s="11">
        <f t="shared" si="211"/>
        <v>-190.1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-5.2617732175743222E-3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584.4</v>
      </c>
      <c r="AA4532" s="11">
        <f t="shared" si="211"/>
        <v>58.4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1.7111567419575632E-2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471.3</v>
      </c>
      <c r="AA4540" s="11">
        <f t="shared" si="211"/>
        <v>26.2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3.8192234245703373E-2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840</v>
      </c>
      <c r="AA4542" s="11">
        <f t="shared" si="211"/>
        <v>-840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-1.1904761904761906E-3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760.2</v>
      </c>
      <c r="AA4543" s="11">
        <f t="shared" si="211"/>
        <v>84.5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1.1838989739542225E-2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584.4</v>
      </c>
      <c r="AA4544" s="11">
        <f t="shared" si="211"/>
        <v>58.4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1.7111567419575632E-2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432</v>
      </c>
      <c r="AA4552" s="11">
        <f t="shared" si="214"/>
        <v>13.1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7.6388888888888895E-2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471.3</v>
      </c>
      <c r="AA4553" s="11">
        <f t="shared" si="214"/>
        <v>36.299999999999997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2.7583280288563546E-2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840</v>
      </c>
      <c r="AA4555" s="11">
        <f t="shared" si="214"/>
        <v>120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8.3333333333333332E-3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760.2</v>
      </c>
      <c r="AA4556" s="11">
        <f t="shared" si="214"/>
        <v>69.099999999999994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1.4469876348329386E-2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584.4</v>
      </c>
      <c r="AA4557" s="11">
        <f t="shared" si="214"/>
        <v>58.4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1.7111567419575632E-2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432</v>
      </c>
      <c r="AA4564" s="11">
        <f t="shared" si="214"/>
        <v>33.200000000000003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3.0092592592592591E-2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499</v>
      </c>
      <c r="AA4568" s="11">
        <f t="shared" si="214"/>
        <v>29.4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3.406813627254509E-2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626</v>
      </c>
      <c r="AA4569" s="11">
        <f t="shared" si="214"/>
        <v>20.9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4.7923322683706068E-2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688</v>
      </c>
      <c r="AA4570" s="11">
        <f t="shared" si="214"/>
        <v>36.200000000000003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2.7616279069767442E-2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631.70000000000005</v>
      </c>
      <c r="AA4574" s="11">
        <f t="shared" si="214"/>
        <v>22.6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4.432483773943327E-2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708</v>
      </c>
      <c r="AA4577" s="11">
        <f t="shared" si="214"/>
        <v>41.6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2.4011299435028249E-2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15005</v>
      </c>
      <c r="AA4578" s="11">
        <f t="shared" si="214"/>
        <v>87.7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1.1396201266244585E-2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430.3</v>
      </c>
      <c r="AA4579" s="11">
        <f t="shared" si="214"/>
        <v>33.1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3.0211480362537763E-2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499</v>
      </c>
      <c r="AA4586" s="11">
        <f t="shared" si="214"/>
        <v>20.8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4.8096192384769539E-2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626</v>
      </c>
      <c r="AA4587" s="11">
        <f t="shared" si="214"/>
        <v>20.2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4.9520766773162937E-2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688</v>
      </c>
      <c r="AA4588" s="11">
        <f t="shared" si="214"/>
        <v>38.200000000000003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2.616279069767442E-2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631.70000000000005</v>
      </c>
      <c r="AA4592" s="11">
        <f t="shared" si="214"/>
        <v>35.1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2.8494538546778532E-2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708</v>
      </c>
      <c r="AA4595" s="11">
        <f t="shared" si="214"/>
        <v>39.299999999999997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2.5423728813559324E-2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15005</v>
      </c>
      <c r="AA4596" s="11">
        <f t="shared" si="214"/>
        <v>84.3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1.1862712429190269E-2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430.3</v>
      </c>
      <c r="AA4597" s="11">
        <f t="shared" si="214"/>
        <v>43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2.3239600278875203E-2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499</v>
      </c>
      <c r="AA4602" s="11">
        <f t="shared" si="214"/>
        <v>26.3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3.8076152304609222E-2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626</v>
      </c>
      <c r="AA4603" s="11">
        <f t="shared" si="214"/>
        <v>48.2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2.0766773162939296E-2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688</v>
      </c>
      <c r="AA4604" s="11">
        <f t="shared" si="214"/>
        <v>43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2.3255813953488372E-2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631.70000000000005</v>
      </c>
      <c r="AA4608" s="11">
        <f t="shared" si="214"/>
        <v>26.3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3.7992718062371374E-2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708</v>
      </c>
      <c r="AA4611" s="11">
        <f t="shared" ref="AA4611:AA4674" si="217">ROUND(IFERROR(Z4611/M4611,0),1)</f>
        <v>32.200000000000003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3.1073446327683617E-2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15005</v>
      </c>
      <c r="AA4612" s="11">
        <f t="shared" si="217"/>
        <v>185.2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5.398200599800067E-3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430.3</v>
      </c>
      <c r="AA4613" s="11">
        <f t="shared" si="217"/>
        <v>39.1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2.5563560306762722E-2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505</v>
      </c>
      <c r="AA4617" s="11">
        <f t="shared" si="217"/>
        <v>72.099999999999994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1.3861386138613862E-2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475</v>
      </c>
      <c r="AA4618" s="11">
        <f t="shared" si="217"/>
        <v>27.9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3.5789473684210524E-2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499</v>
      </c>
      <c r="AA4620" s="11">
        <f t="shared" si="217"/>
        <v>22.7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4.4088176352705413E-2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626</v>
      </c>
      <c r="AA4621" s="11">
        <f t="shared" si="217"/>
        <v>36.799999999999997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2.7156549520766772E-2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688</v>
      </c>
      <c r="AA4622" s="11">
        <f t="shared" si="217"/>
        <v>43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2.3255813953488372E-2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631.70000000000005</v>
      </c>
      <c r="AA4626" s="11">
        <f t="shared" si="217"/>
        <v>35.1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2.8494538546778532E-2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708</v>
      </c>
      <c r="AA4629" s="11">
        <f t="shared" si="217"/>
        <v>50.6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1.977401129943503E-2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15005</v>
      </c>
      <c r="AA4630" s="11">
        <f t="shared" si="217"/>
        <v>53.4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1.8727090969676775E-2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430.3</v>
      </c>
      <c r="AA4631" s="11">
        <f t="shared" si="217"/>
        <v>28.7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3.4859400418312807E-2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505</v>
      </c>
      <c r="AA4633" s="11">
        <f t="shared" si="217"/>
        <v>50.5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1.9801980198019802E-2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475</v>
      </c>
      <c r="AA4634" s="11">
        <f t="shared" si="217"/>
        <v>39.6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2.5263157894736842E-2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724</v>
      </c>
      <c r="AA4635" s="11">
        <f t="shared" si="217"/>
        <v>55.7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1.7955801104972375E-2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497</v>
      </c>
      <c r="AA4636" s="11">
        <f t="shared" si="217"/>
        <v>248.5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4.0241448692152921E-3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748</v>
      </c>
      <c r="AA4637" s="11">
        <f t="shared" si="217"/>
        <v>124.7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8.0213903743315516E-3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724</v>
      </c>
      <c r="AA4638" s="11">
        <f t="shared" si="217"/>
        <v>26.8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3.7292817679558013E-2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497</v>
      </c>
      <c r="AA4639" s="11">
        <f t="shared" si="217"/>
        <v>124.3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8.0482897384305842E-3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748</v>
      </c>
      <c r="AA4640" s="11">
        <f t="shared" si="217"/>
        <v>57.5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1.7379679144385027E-2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724</v>
      </c>
      <c r="AA4641" s="11">
        <f t="shared" si="217"/>
        <v>25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4.0055248618784532E-2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497</v>
      </c>
      <c r="AA4642" s="11">
        <f t="shared" si="217"/>
        <v>124.3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8.0482897384305842E-3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748</v>
      </c>
      <c r="AA4643" s="11">
        <f t="shared" si="217"/>
        <v>41.6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2.4064171122994651E-2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724</v>
      </c>
      <c r="AA4644" s="11">
        <f t="shared" si="217"/>
        <v>25.9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3.8674033149171269E-2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497</v>
      </c>
      <c r="AA4645" s="11">
        <f t="shared" si="217"/>
        <v>165.7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6.0362173038229373E-3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748</v>
      </c>
      <c r="AA4646" s="11">
        <f t="shared" si="217"/>
        <v>49.9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2.0053475935828877E-2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724</v>
      </c>
      <c r="AA4647" s="11">
        <f t="shared" si="217"/>
        <v>55.7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1.7955801104972375E-2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497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748</v>
      </c>
      <c r="AA4649" s="11">
        <f t="shared" si="217"/>
        <v>374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2.6737967914438501E-3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724</v>
      </c>
      <c r="AA4650" s="11">
        <f t="shared" si="217"/>
        <v>29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3.4530386740331494E-2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497</v>
      </c>
      <c r="AA4651" s="11">
        <f t="shared" si="217"/>
        <v>165.7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6.0362173038229373E-3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748</v>
      </c>
      <c r="AA4652" s="11">
        <f t="shared" si="217"/>
        <v>46.8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2.1390374331550801E-2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724</v>
      </c>
      <c r="AA4653" s="11">
        <f t="shared" si="217"/>
        <v>25.9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3.8674033149171269E-2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497</v>
      </c>
      <c r="AA4654" s="11">
        <f t="shared" si="217"/>
        <v>165.7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6.0362173038229373E-3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748</v>
      </c>
      <c r="AA4655" s="11">
        <f t="shared" si="217"/>
        <v>39.4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2.5401069518716578E-2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724</v>
      </c>
      <c r="AA4656" s="11">
        <f t="shared" si="217"/>
        <v>23.4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4.2817679558011051E-2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497</v>
      </c>
      <c r="AA4657" s="11">
        <f t="shared" si="217"/>
        <v>165.7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6.0362173038229373E-3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748</v>
      </c>
      <c r="AA4658" s="11">
        <f t="shared" si="217"/>
        <v>53.4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1.871657754010695E-2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724</v>
      </c>
      <c r="AA4659" s="11">
        <f t="shared" si="217"/>
        <v>42.6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2.3480662983425413E-2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497</v>
      </c>
      <c r="AA4660" s="11">
        <f t="shared" si="217"/>
        <v>165.7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6.0362173038229373E-3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748</v>
      </c>
      <c r="AA4661" s="11">
        <f t="shared" si="217"/>
        <v>93.5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1.06951871657754E-2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724</v>
      </c>
      <c r="AA4662" s="11">
        <f t="shared" si="217"/>
        <v>29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3.4530386740331494E-2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497</v>
      </c>
      <c r="AA4663" s="11">
        <f t="shared" si="217"/>
        <v>99.4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1.0060362173038229E-2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748</v>
      </c>
      <c r="AA4664" s="11">
        <f t="shared" si="217"/>
        <v>32.5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3.074866310160428E-2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724</v>
      </c>
      <c r="AA4665" s="11">
        <f t="shared" si="217"/>
        <v>27.8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3.591160220994475E-2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497</v>
      </c>
      <c r="AA4666" s="11">
        <f t="shared" si="217"/>
        <v>124.3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8.0482897384305842E-3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748</v>
      </c>
      <c r="AA4667" s="11">
        <f t="shared" si="217"/>
        <v>29.9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3.342245989304813E-2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724</v>
      </c>
      <c r="AA4668" s="11">
        <f t="shared" si="217"/>
        <v>25.9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3.8674033149171269E-2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497</v>
      </c>
      <c r="AA4669" s="11">
        <f t="shared" si="217"/>
        <v>124.3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8.0482897384305842E-3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748</v>
      </c>
      <c r="AA4670" s="11">
        <f t="shared" si="217"/>
        <v>39.4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2.5401069518716578E-2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724</v>
      </c>
      <c r="AA4671" s="11">
        <f t="shared" si="217"/>
        <v>144.80000000000001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6.9060773480662981E-3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497</v>
      </c>
      <c r="AA4672" s="11">
        <f t="shared" si="217"/>
        <v>248.5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4.0241448692152921E-3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748</v>
      </c>
      <c r="AA4673" s="11">
        <f t="shared" si="217"/>
        <v>249.3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4.0106951871657758E-3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724</v>
      </c>
      <c r="AA4674" s="11">
        <f t="shared" si="217"/>
        <v>40.200000000000003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2.4861878453038673E-2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497</v>
      </c>
      <c r="AA4675" s="11">
        <f t="shared" ref="AA4675:AA4738" si="220">ROUND(IFERROR(Z4675/M4675,0),1)</f>
        <v>124.3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8.0482897384305842E-3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748</v>
      </c>
      <c r="AA4676" s="11">
        <f t="shared" si="220"/>
        <v>39.4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2.5401069518716578E-2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724</v>
      </c>
      <c r="AA4677" s="11">
        <f t="shared" si="220"/>
        <v>51.7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1.9337016574585635E-2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497</v>
      </c>
      <c r="AA4678" s="11">
        <f t="shared" si="220"/>
        <v>165.7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6.0362173038229373E-3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748</v>
      </c>
      <c r="AA4679" s="11">
        <f t="shared" si="220"/>
        <v>41.6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2.4064171122994651E-2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848</v>
      </c>
      <c r="AA4680" s="11">
        <f t="shared" si="220"/>
        <v>-424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-2.3584905660377358E-3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724</v>
      </c>
      <c r="AA4681" s="11">
        <f t="shared" si="220"/>
        <v>120.7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8.2872928176795577E-3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497</v>
      </c>
      <c r="AA4682" s="11">
        <f t="shared" si="220"/>
        <v>497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2.012072434607646E-3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748</v>
      </c>
      <c r="AA4683" s="11">
        <f t="shared" si="220"/>
        <v>83.1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1.2032085561497326E-2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848</v>
      </c>
      <c r="AA4684" s="11">
        <f t="shared" si="220"/>
        <v>-106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-9.433962264150943E-3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724</v>
      </c>
      <c r="AA4685" s="11">
        <f t="shared" si="220"/>
        <v>-34.5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-2.9005524861878452E-2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497</v>
      </c>
      <c r="AA4686" s="11">
        <f t="shared" si="220"/>
        <v>-124.3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-8.0482897384305842E-3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748</v>
      </c>
      <c r="AA4687" s="11">
        <f t="shared" si="220"/>
        <v>-44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-2.2727272727272728E-2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724</v>
      </c>
      <c r="AA4688" s="11">
        <f t="shared" si="220"/>
        <v>-29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-3.4530386740331494E-2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497</v>
      </c>
      <c r="AA4689" s="11">
        <f t="shared" si="220"/>
        <v>-165.7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-6.0362173038229373E-3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748</v>
      </c>
      <c r="AA4690" s="11">
        <f t="shared" si="220"/>
        <v>-83.1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-1.2032085561497326E-2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848</v>
      </c>
      <c r="AA4691" s="11">
        <f t="shared" si="220"/>
        <v>-33.9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-2.9481132075471699E-2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724</v>
      </c>
      <c r="AA4692" s="11">
        <f t="shared" si="220"/>
        <v>-29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-3.4530386740331494E-2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497</v>
      </c>
      <c r="AA4693" s="11">
        <f t="shared" si="220"/>
        <v>-248.5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-4.0241448692152921E-3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748</v>
      </c>
      <c r="AA4694" s="11">
        <f t="shared" si="220"/>
        <v>-83.1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-1.2032085561497326E-2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848</v>
      </c>
      <c r="AA4695" s="11">
        <f t="shared" si="220"/>
        <v>-53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-1.8867924528301886E-2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724</v>
      </c>
      <c r="AA4696" s="11">
        <f t="shared" si="220"/>
        <v>-31.5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-3.1767955801104975E-2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497</v>
      </c>
      <c r="AA4697" s="11">
        <f t="shared" si="220"/>
        <v>-248.5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-4.0241448692152921E-3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748</v>
      </c>
      <c r="AA4698" s="11">
        <f t="shared" si="220"/>
        <v>-249.3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-4.0106951871657758E-3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848</v>
      </c>
      <c r="AA4699" s="11">
        <f t="shared" si="220"/>
        <v>-49.9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-2.0047169811320754E-2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724</v>
      </c>
      <c r="AA4700" s="11">
        <f t="shared" si="220"/>
        <v>-36.200000000000003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-2.7624309392265192E-2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497</v>
      </c>
      <c r="AA4701" s="11">
        <f t="shared" si="220"/>
        <v>-497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-2.012072434607646E-3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748</v>
      </c>
      <c r="AA4702" s="11">
        <f t="shared" si="220"/>
        <v>-74.8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-1.3368983957219251E-2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848</v>
      </c>
      <c r="AA4703" s="11">
        <f t="shared" si="220"/>
        <v>-84.8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-1.179245283018868E-2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724</v>
      </c>
      <c r="AA4704" s="11">
        <f t="shared" si="220"/>
        <v>-51.7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-1.9337016574585635E-2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497</v>
      </c>
      <c r="AA4705" s="11">
        <f t="shared" si="220"/>
        <v>497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2.012072434607646E-3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748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848</v>
      </c>
      <c r="AA4707" s="11">
        <f t="shared" si="220"/>
        <v>-424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-2.3584905660377358E-3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15092</v>
      </c>
      <c r="AA4708" s="11">
        <f t="shared" si="220"/>
        <v>37.1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2.696793002915452E-2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15092</v>
      </c>
      <c r="AA4709" s="11">
        <f t="shared" si="220"/>
        <v>-15092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-6.626027034190299E-5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11725</v>
      </c>
      <c r="AA4710" s="11">
        <f t="shared" si="220"/>
        <v>98.5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1.0149253731343283E-2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1139</v>
      </c>
      <c r="AA4711" s="11">
        <f t="shared" si="220"/>
        <v>67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1.4925373134328358E-2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47000</v>
      </c>
      <c r="AA4712" s="11">
        <f t="shared" si="220"/>
        <v>145.5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6.8723404255319146E-3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15092</v>
      </c>
      <c r="AA4713" s="11">
        <f t="shared" si="220"/>
        <v>1676.9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5.9634243307712693E-4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11725</v>
      </c>
      <c r="AA4714" s="11">
        <f t="shared" si="220"/>
        <v>59.8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1.671641791044776E-2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1139</v>
      </c>
      <c r="AA4715" s="11">
        <f t="shared" si="220"/>
        <v>47.5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2.1071115013169446E-2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47000</v>
      </c>
      <c r="AA4716" s="11">
        <f t="shared" si="220"/>
        <v>101.3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9.8723404255319155E-3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15092</v>
      </c>
      <c r="AA4717" s="11">
        <f t="shared" si="220"/>
        <v>79.400000000000006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1.2589451364961569E-2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11725</v>
      </c>
      <c r="AA4718" s="11">
        <f t="shared" si="220"/>
        <v>96.1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1.0405117270788912E-2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1139</v>
      </c>
      <c r="AA4719" s="11">
        <f t="shared" si="220"/>
        <v>113.9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8.7796312554872698E-3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47000</v>
      </c>
      <c r="AA4720" s="11">
        <f t="shared" si="220"/>
        <v>142.4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7.0212765957446809E-3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15092</v>
      </c>
      <c r="AA4721" s="11">
        <f t="shared" si="220"/>
        <v>24.7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4.0551285449244634E-2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11725</v>
      </c>
      <c r="AA4722" s="11">
        <f t="shared" si="220"/>
        <v>15.8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6.3283582089552246E-2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1139</v>
      </c>
      <c r="AA4723" s="11">
        <f t="shared" si="220"/>
        <v>43.8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2.2827041264266899E-2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47000</v>
      </c>
      <c r="AA4724" s="11">
        <f t="shared" si="220"/>
        <v>63.6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1.5723404255319148E-2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15092</v>
      </c>
      <c r="AA4725" s="11">
        <f t="shared" si="220"/>
        <v>-88.3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-1.1330506228465412E-2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11725</v>
      </c>
      <c r="AA4726" s="11">
        <f t="shared" si="220"/>
        <v>-71.900000000000006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-1.3901918976545842E-2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1139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4.8287971905179985E-2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47000</v>
      </c>
      <c r="AA4728" s="11">
        <f t="shared" si="220"/>
        <v>115.2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8.6808510638297868E-3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614.5</v>
      </c>
      <c r="AA4729" s="11">
        <f t="shared" si="220"/>
        <v>20.5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4.8820179007323029E-2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15092</v>
      </c>
      <c r="AA4730" s="11">
        <f t="shared" si="220"/>
        <v>79.900000000000006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1.2523191094619666E-2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11725</v>
      </c>
      <c r="AA4731" s="11">
        <f t="shared" si="220"/>
        <v>54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1.8507462686567163E-2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1139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5.8823529411764705E-2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47000</v>
      </c>
      <c r="AA4733" s="11">
        <f t="shared" si="220"/>
        <v>128.80000000000001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7.7659574468085107E-3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614.5</v>
      </c>
      <c r="AA4734" s="11">
        <f t="shared" si="220"/>
        <v>19.2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5.2074857607811227E-2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15092</v>
      </c>
      <c r="AA4735" s="11">
        <f t="shared" si="220"/>
        <v>48.8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2.0474423535648024E-2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11725</v>
      </c>
      <c r="AA4736" s="11">
        <f t="shared" si="220"/>
        <v>36.200000000000003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2.7633262260127932E-2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1139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6.9359086918349425E-2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47000</v>
      </c>
      <c r="AA4738" s="11">
        <f t="shared" si="220"/>
        <v>43.3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2.3085106382978723E-2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614.5</v>
      </c>
      <c r="AA4739" s="11">
        <f t="shared" ref="AA4739:AA4802" si="223">ROUND(IFERROR(Z4739/M4739,0),1)</f>
        <v>20.5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4.8820179007323029E-2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15092</v>
      </c>
      <c r="AA4740" s="11">
        <f t="shared" si="223"/>
        <v>25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4.0021203286509412E-2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11725</v>
      </c>
      <c r="AA4741" s="11">
        <f t="shared" si="223"/>
        <v>12.9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7.7526652452025585E-2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1139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5.8823529411764705E-2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47000</v>
      </c>
      <c r="AA4743" s="11">
        <f t="shared" si="223"/>
        <v>32.299999999999997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3.0914893617021277E-2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614.5</v>
      </c>
      <c r="AA4744" s="11">
        <f t="shared" si="223"/>
        <v>16.2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6.1838893409275834E-2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15092</v>
      </c>
      <c r="AA4745" s="11">
        <f t="shared" si="223"/>
        <v>90.4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1.1065465147097801E-2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11725</v>
      </c>
      <c r="AA4746" s="11">
        <f t="shared" si="223"/>
        <v>33.799999999999997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2.9594882729211087E-2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1139</v>
      </c>
      <c r="AA4747" s="11">
        <f t="shared" si="223"/>
        <v>11.9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8.4284460052677784E-2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47000</v>
      </c>
      <c r="AA4748" s="11">
        <f t="shared" si="223"/>
        <v>67.5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1.4808510638297872E-2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614.5</v>
      </c>
      <c r="AA4749" s="11">
        <f t="shared" si="223"/>
        <v>18.100000000000001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5.5329536208299432E-2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15092</v>
      </c>
      <c r="AA4750" s="11">
        <f t="shared" si="223"/>
        <v>79.900000000000006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1.2523191094619666E-2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11725</v>
      </c>
      <c r="AA4751" s="11">
        <f t="shared" si="223"/>
        <v>55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1.816631130063966E-2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1139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9.9209833187006144E-2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47000</v>
      </c>
      <c r="AA4753" s="11">
        <f t="shared" si="223"/>
        <v>118.7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8.4255319148936175E-3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614.5</v>
      </c>
      <c r="AA4754" s="11">
        <f t="shared" si="223"/>
        <v>19.2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5.2074857607811227E-2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15092</v>
      </c>
      <c r="AA4755" s="11">
        <f t="shared" si="223"/>
        <v>46.9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2.1335807050092765E-2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11725</v>
      </c>
      <c r="AA4756" s="11">
        <f t="shared" si="223"/>
        <v>41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2.4392324093816631E-2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1139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0.11764705882352941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47000</v>
      </c>
      <c r="AA4758" s="11">
        <f t="shared" si="223"/>
        <v>40.6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2.4638297872340426E-2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614.5</v>
      </c>
      <c r="AA4759" s="11">
        <f t="shared" si="223"/>
        <v>18.100000000000001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5.5329536208299432E-2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15092</v>
      </c>
      <c r="AA4760" s="11">
        <f t="shared" si="223"/>
        <v>21.7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4.6183408428306386E-2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11725</v>
      </c>
      <c r="AA4761" s="11">
        <f t="shared" si="223"/>
        <v>11.8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8.4690831556503199E-2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1139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5.8823529411764705E-2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47000</v>
      </c>
      <c r="AA4763" s="11">
        <f t="shared" si="223"/>
        <v>44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2.274468085106383E-2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614.5</v>
      </c>
      <c r="AA4764" s="11">
        <f t="shared" si="223"/>
        <v>34.1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2.9292107404393815E-2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15092</v>
      </c>
      <c r="AA4765" s="11">
        <f t="shared" si="223"/>
        <v>63.1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1.5836204611714817E-2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11725</v>
      </c>
      <c r="AA4766" s="11">
        <f t="shared" si="223"/>
        <v>29.2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3.4285714285714287E-2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1139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7.7260755048287971E-2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47000</v>
      </c>
      <c r="AA4768" s="11">
        <f t="shared" si="223"/>
        <v>91.1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1.0978723404255319E-2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614.5</v>
      </c>
      <c r="AA4769" s="11">
        <f t="shared" si="223"/>
        <v>29.3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3.4174125305126118E-2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15092</v>
      </c>
      <c r="AA4770" s="11">
        <f t="shared" si="223"/>
        <v>-1257.7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-7.9512324410283594E-4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11725</v>
      </c>
      <c r="AA4771" s="11">
        <f t="shared" si="223"/>
        <v>325.7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3.0703624733475479E-3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1139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8.8674275680421424E-2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47000</v>
      </c>
      <c r="AA4773" s="11">
        <f t="shared" si="223"/>
        <v>-427.3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-2.3404255319148938E-3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614.5</v>
      </c>
      <c r="AA4774" s="11">
        <f t="shared" si="223"/>
        <v>25.6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3.9056143205858422E-2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15092</v>
      </c>
      <c r="AA4775" s="11">
        <f t="shared" si="223"/>
        <v>-628.79999999999995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-1.5902464882056719E-3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11725</v>
      </c>
      <c r="AA4776" s="11">
        <f t="shared" si="223"/>
        <v>-1302.8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-7.6759061833688697E-4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1139</v>
      </c>
      <c r="AA4777" s="11">
        <f t="shared" si="223"/>
        <v>14.1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7.1115013169446878E-2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47000</v>
      </c>
      <c r="AA4779" s="11">
        <f t="shared" si="223"/>
        <v>121.8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8.2127659574468079E-3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614.5</v>
      </c>
      <c r="AA4780" s="11">
        <f t="shared" si="223"/>
        <v>25.6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3.9056143205858422E-2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15092</v>
      </c>
      <c r="AA4781" s="11">
        <f t="shared" si="223"/>
        <v>21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4.7641134375828252E-2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11725</v>
      </c>
      <c r="AA4782" s="11">
        <f t="shared" si="223"/>
        <v>12.4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8.0597014925373134E-2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1139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0.1141352063213345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47000</v>
      </c>
      <c r="AA4784" s="11">
        <f t="shared" si="223"/>
        <v>90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1.1106382978723404E-2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614.5</v>
      </c>
      <c r="AA4785" s="11">
        <f t="shared" si="223"/>
        <v>23.6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4.231082180634662E-2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15092</v>
      </c>
      <c r="AA4786" s="11">
        <f t="shared" si="223"/>
        <v>-1160.9000000000001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-8.6138351444473894E-4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11725</v>
      </c>
      <c r="AA4787" s="11">
        <f t="shared" si="223"/>
        <v>316.89999999999998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3.1556503198294241E-3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1139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8.0772607550482878E-2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47000</v>
      </c>
      <c r="AA4790" s="11">
        <f t="shared" si="223"/>
        <v>164.9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6.0638297872340425E-3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614.5</v>
      </c>
      <c r="AA4791" s="11">
        <f t="shared" si="223"/>
        <v>22.8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4.3938161106590726E-2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15092</v>
      </c>
      <c r="AA4792" s="11">
        <f t="shared" si="223"/>
        <v>71.900000000000006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1.3914656771799629E-2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11725</v>
      </c>
      <c r="AA4793" s="11">
        <f t="shared" si="223"/>
        <v>30.5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3.2835820895522387E-2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1139</v>
      </c>
      <c r="AA4794" s="11">
        <f t="shared" si="223"/>
        <v>11.1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9.0430201931518878E-2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47000</v>
      </c>
      <c r="AA4795" s="11">
        <f t="shared" si="223"/>
        <v>100.9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9.9148936170212771E-3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614.5</v>
      </c>
      <c r="AA4796" s="11">
        <f t="shared" si="223"/>
        <v>18.600000000000001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5.3702196908055333E-2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15092</v>
      </c>
      <c r="AA4797" s="11">
        <f t="shared" si="223"/>
        <v>65.3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1.5306122448979591E-2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11725</v>
      </c>
      <c r="AA4798" s="11">
        <f t="shared" si="223"/>
        <v>33.299999999999997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3.0021321961620467E-2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1139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0.10535557506584724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47000</v>
      </c>
      <c r="AA4801" s="11">
        <f t="shared" si="223"/>
        <v>154.1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6.4893617021276597E-3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614.5</v>
      </c>
      <c r="AA4802" s="11">
        <f t="shared" si="223"/>
        <v>19.2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5.2074857607811227E-2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15092</v>
      </c>
      <c r="AA4803" s="11">
        <f t="shared" ref="AA4803:AA4866" si="226">ROUND(IFERROR(Z4803/M4803,0),1)</f>
        <v>15.7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6.3808640339252584E-2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11725</v>
      </c>
      <c r="AA4804" s="11">
        <f t="shared" si="226"/>
        <v>9.3000000000000007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0.1073773987206823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1139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8.5162423178226518E-2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47000</v>
      </c>
      <c r="AA4807" s="11">
        <f t="shared" si="226"/>
        <v>42.8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2.3340425531914892E-2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614.5</v>
      </c>
      <c r="AA4808" s="11">
        <f t="shared" si="226"/>
        <v>32.299999999999997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3.0919446704637917E-2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15092</v>
      </c>
      <c r="AA4809" s="11">
        <f t="shared" si="226"/>
        <v>41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2.4383779485820302E-2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11725</v>
      </c>
      <c r="AA4810" s="11">
        <f t="shared" si="226"/>
        <v>23.5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4.2643923240938165E-2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1139</v>
      </c>
      <c r="AA4811" s="11">
        <f t="shared" si="226"/>
        <v>18.7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5.3555750658472345E-2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47000</v>
      </c>
      <c r="AA4813" s="11">
        <f t="shared" si="226"/>
        <v>69.5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1.4382978723404256E-2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614.5</v>
      </c>
      <c r="AA4814" s="11">
        <f t="shared" si="226"/>
        <v>32.299999999999997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3.0919446704637917E-2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1745.1</v>
      </c>
      <c r="AA4815" s="11">
        <f t="shared" si="226"/>
        <v>32.9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3.0370752392413044E-2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262</v>
      </c>
      <c r="AA4816" s="11">
        <f t="shared" si="226"/>
        <v>65.5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1.5267175572519083E-2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262</v>
      </c>
      <c r="AA4817" s="11">
        <f t="shared" si="226"/>
        <v>52.4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1.9083969465648856E-2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1745.1</v>
      </c>
      <c r="AA4818" s="11">
        <f t="shared" si="226"/>
        <v>45.9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2.1775256432296143E-2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262</v>
      </c>
      <c r="AA4819" s="11">
        <f t="shared" si="226"/>
        <v>52.4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1.9083969465648856E-2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1745.1</v>
      </c>
      <c r="AA4820" s="11">
        <f t="shared" si="226"/>
        <v>40.6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2.464042175233511E-2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262</v>
      </c>
      <c r="AA4821" s="11">
        <f t="shared" si="226"/>
        <v>32.799999999999997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3.0534351145038167E-2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1745.1</v>
      </c>
      <c r="AA4822" s="11">
        <f t="shared" si="226"/>
        <v>43.6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2.2921322560311732E-2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262</v>
      </c>
      <c r="AA4823" s="11">
        <f t="shared" si="226"/>
        <v>32.799999999999997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3.0534351145038167E-2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1745.1</v>
      </c>
      <c r="AA4824" s="11">
        <f t="shared" si="226"/>
        <v>32.9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3.0370752392413044E-2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262</v>
      </c>
      <c r="AA4825" s="11">
        <f t="shared" si="226"/>
        <v>32.799999999999997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3.0534351145038167E-2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1745.1</v>
      </c>
      <c r="AA4826" s="11">
        <f t="shared" si="226"/>
        <v>43.6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2.2921322560311732E-2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262</v>
      </c>
      <c r="AA4827" s="11">
        <f t="shared" si="226"/>
        <v>32.799999999999997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3.0534351145038167E-2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1745.1</v>
      </c>
      <c r="AA4828" s="11">
        <f t="shared" si="226"/>
        <v>45.9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2.1775256432296143E-2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262</v>
      </c>
      <c r="AA4829" s="11">
        <f t="shared" si="226"/>
        <v>23.8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4.1984732824427481E-2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1745.1</v>
      </c>
      <c r="AA4830" s="11">
        <f t="shared" si="226"/>
        <v>49.9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2.0056157240272765E-2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262</v>
      </c>
      <c r="AA4831" s="11">
        <f t="shared" si="226"/>
        <v>26.2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3.8167938931297711E-2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1745.1</v>
      </c>
      <c r="AA4832" s="11">
        <f t="shared" si="226"/>
        <v>49.9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2.0056157240272765E-2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262</v>
      </c>
      <c r="AA4833" s="11">
        <f t="shared" si="226"/>
        <v>26.2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3.8167938931297711E-2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260.8</v>
      </c>
      <c r="AA4834" s="11">
        <f t="shared" si="226"/>
        <v>43.5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2.3006134969325152E-2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1745.1</v>
      </c>
      <c r="AA4835" s="11">
        <f t="shared" si="226"/>
        <v>44.7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2.2348289496303939E-2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262</v>
      </c>
      <c r="AA4836" s="11">
        <f t="shared" si="226"/>
        <v>26.2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3.8167938931297711E-2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260.8</v>
      </c>
      <c r="AA4837" s="11">
        <f t="shared" si="226"/>
        <v>43.5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2.3006134969325152E-2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1745.1</v>
      </c>
      <c r="AA4838" s="11">
        <f t="shared" si="226"/>
        <v>39.700000000000003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2.5213454816342903E-2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262</v>
      </c>
      <c r="AA4839" s="11">
        <f t="shared" si="226"/>
        <v>26.2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3.8167938931297711E-2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260.8</v>
      </c>
      <c r="AA4840" s="11">
        <f t="shared" si="226"/>
        <v>43.5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2.3006134969325152E-2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1640</v>
      </c>
      <c r="AA4841" s="11">
        <f t="shared" si="226"/>
        <v>1640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6.0975609756097561E-4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1745.1</v>
      </c>
      <c r="AA4842" s="11">
        <f t="shared" si="226"/>
        <v>45.9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2.1775256432296143E-2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262</v>
      </c>
      <c r="AA4843" s="11">
        <f t="shared" si="226"/>
        <v>26.2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3.8167938931297711E-2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260.8</v>
      </c>
      <c r="AA4844" s="11">
        <f t="shared" si="226"/>
        <v>37.299999999999997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2.684049079754601E-2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1640</v>
      </c>
      <c r="AA4845" s="11">
        <f t="shared" si="226"/>
        <v>1640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6.0975609756097561E-4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1745.1</v>
      </c>
      <c r="AA4846" s="11">
        <f t="shared" si="226"/>
        <v>45.9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2.1775256432296143E-2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262</v>
      </c>
      <c r="AA4847" s="11">
        <f t="shared" si="226"/>
        <v>26.2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3.8167938931297711E-2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260.8</v>
      </c>
      <c r="AA4848" s="11">
        <f t="shared" si="226"/>
        <v>37.299999999999997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2.684049079754601E-2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1745.1</v>
      </c>
      <c r="AA4849" s="11">
        <f t="shared" si="226"/>
        <v>52.9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1.891009111225718E-2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262</v>
      </c>
      <c r="AA4850" s="11">
        <f t="shared" si="226"/>
        <v>43.7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2.2900763358778626E-2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260.8</v>
      </c>
      <c r="AA4851" s="11">
        <f t="shared" si="226"/>
        <v>37.299999999999997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2.684049079754601E-2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1640</v>
      </c>
      <c r="AA4852" s="11">
        <f t="shared" si="226"/>
        <v>820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1.2195121951219512E-3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2374</v>
      </c>
      <c r="AA4853" s="11">
        <f t="shared" si="226"/>
        <v>182.6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5.4759898904802023E-3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1745.1</v>
      </c>
      <c r="AA4854" s="11">
        <f t="shared" si="226"/>
        <v>48.5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2.0629190304280558E-2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262</v>
      </c>
      <c r="AA4855" s="11">
        <f t="shared" si="226"/>
        <v>52.4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1.9083969465648856E-2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260.8</v>
      </c>
      <c r="AA4856" s="11">
        <f t="shared" si="226"/>
        <v>43.5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2.3006134969325152E-2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1640</v>
      </c>
      <c r="AA4857" s="11">
        <f t="shared" si="226"/>
        <v>1640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6.0975609756097561E-4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1745.1</v>
      </c>
      <c r="AA4858" s="11">
        <f t="shared" si="226"/>
        <v>44.7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2.2348289496303939E-2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262</v>
      </c>
      <c r="AA4859" s="11">
        <f t="shared" si="226"/>
        <v>52.4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1.9083969465648856E-2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260.8</v>
      </c>
      <c r="AA4860" s="11">
        <f t="shared" si="226"/>
        <v>43.5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2.3006134969325152E-2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1640</v>
      </c>
      <c r="AA4861" s="11">
        <f t="shared" si="226"/>
        <v>820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1.2195121951219512E-3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1745.1</v>
      </c>
      <c r="AA4862" s="11">
        <f t="shared" si="226"/>
        <v>67.099999999999994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1.4898859664202626E-2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262</v>
      </c>
      <c r="AA4863" s="11">
        <f t="shared" si="226"/>
        <v>52.4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1.9083969465648856E-2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260.8</v>
      </c>
      <c r="AA4864" s="11">
        <f t="shared" si="226"/>
        <v>65.2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1.5337423312883436E-2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1640</v>
      </c>
      <c r="AA4865" s="11">
        <f t="shared" si="226"/>
        <v>820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1.2195121951219512E-3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1745.1</v>
      </c>
      <c r="AA4866" s="11">
        <f t="shared" si="226"/>
        <v>79.3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1.2606727408171451E-2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262</v>
      </c>
      <c r="AA4867" s="11">
        <f t="shared" ref="AA4867:AA4930" si="229">ROUND(IFERROR(Z4867/M4867,0),1)</f>
        <v>52.4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1.9083969465648856E-2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260.8</v>
      </c>
      <c r="AA4868" s="11">
        <f t="shared" si="229"/>
        <v>65.2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1.5337423312883436E-2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1640</v>
      </c>
      <c r="AA4869" s="11">
        <f t="shared" si="229"/>
        <v>182.2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5.4878048780487802E-3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2374</v>
      </c>
      <c r="AA4870" s="11">
        <f t="shared" si="229"/>
        <v>124.9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8.0033698399326024E-3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1745.1</v>
      </c>
      <c r="AA4871" s="11">
        <f t="shared" si="229"/>
        <v>72.7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1.3752793536187038E-2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262</v>
      </c>
      <c r="AA4872" s="11">
        <f t="shared" si="229"/>
        <v>52.4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1.9083969465648856E-2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260.8</v>
      </c>
      <c r="AA4873" s="11">
        <f t="shared" si="229"/>
        <v>52.2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1.9171779141104295E-2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1640</v>
      </c>
      <c r="AA4874" s="11">
        <f t="shared" si="229"/>
        <v>546.70000000000005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1.8292682926829269E-3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2374</v>
      </c>
      <c r="AA4875" s="11">
        <f t="shared" si="229"/>
        <v>118.7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8.4245998315080027E-3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1745.1</v>
      </c>
      <c r="AA4876" s="11">
        <f t="shared" si="229"/>
        <v>72.7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1.3752793536187038E-2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262</v>
      </c>
      <c r="AA4877" s="11">
        <f t="shared" si="229"/>
        <v>65.5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1.5267175572519083E-2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260.8</v>
      </c>
      <c r="AA4878" s="11">
        <f t="shared" si="229"/>
        <v>65.2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1.5337423312883436E-2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929.9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1640</v>
      </c>
      <c r="AA4880" s="11">
        <f t="shared" si="229"/>
        <v>546.70000000000005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1.8292682926829269E-3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2374</v>
      </c>
      <c r="AA4881" s="11">
        <f t="shared" si="229"/>
        <v>139.6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7.1609098567818026E-3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260.8</v>
      </c>
      <c r="AA4882" s="11">
        <f t="shared" si="229"/>
        <v>65.2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1.5337423312883436E-2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929.9</v>
      </c>
      <c r="AA4883" s="11">
        <f t="shared" si="229"/>
        <v>465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2.1507688998817077E-3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5435</v>
      </c>
      <c r="AA4884" s="11">
        <f t="shared" si="229"/>
        <v>155.30000000000001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6.439742410303588E-3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5435</v>
      </c>
      <c r="AA4885" s="11">
        <f t="shared" si="229"/>
        <v>362.3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2.7598896044158236E-3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5435</v>
      </c>
      <c r="AA4886" s="11">
        <f t="shared" si="229"/>
        <v>194.1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5.1517939282428706E-3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5435</v>
      </c>
      <c r="AA4887" s="11">
        <f t="shared" si="229"/>
        <v>175.3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5.703771849126035E-3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5435</v>
      </c>
      <c r="AA4888" s="11">
        <f t="shared" si="229"/>
        <v>151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6.6237350505979758E-3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4815.8999999999996</v>
      </c>
      <c r="AA4889" s="11">
        <f t="shared" si="229"/>
        <v>18.3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5.4610768496023594E-2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5435</v>
      </c>
      <c r="AA4890" s="11">
        <f t="shared" si="229"/>
        <v>97.1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1.0303587856485741E-2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4815.8999999999996</v>
      </c>
      <c r="AA4891" s="11">
        <f t="shared" si="229"/>
        <v>19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5.2741958927718602E-2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5435</v>
      </c>
      <c r="AA4892" s="11">
        <f t="shared" si="229"/>
        <v>187.4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5.3357865685372584E-3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4815.8999999999996</v>
      </c>
      <c r="AA4893" s="11">
        <f t="shared" si="229"/>
        <v>19.3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5.1911376897360827E-2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5435</v>
      </c>
      <c r="AA4894" s="11">
        <f t="shared" si="229"/>
        <v>209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4.7838086476540941E-3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5435</v>
      </c>
      <c r="AA4895" s="11">
        <f t="shared" si="229"/>
        <v>187.4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5.3357865685372584E-3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5435</v>
      </c>
      <c r="AA4896" s="11">
        <f t="shared" si="229"/>
        <v>258.8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3.8638454461821527E-3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5435</v>
      </c>
      <c r="AA4897" s="11">
        <f t="shared" si="229"/>
        <v>679.4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1.4719411223551057E-3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5435</v>
      </c>
      <c r="AA4898" s="11">
        <f t="shared" si="229"/>
        <v>494.1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2.0239190432382705E-3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724</v>
      </c>
      <c r="AA4899" s="11">
        <f t="shared" si="229"/>
        <v>-60.3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-1.6574585635359115E-2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497</v>
      </c>
      <c r="AA4900" s="11">
        <f t="shared" si="229"/>
        <v>248.5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4.0241448692152921E-3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748</v>
      </c>
      <c r="AA4901" s="11">
        <f t="shared" si="229"/>
        <v>249.3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4.0106951871657758E-3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848</v>
      </c>
      <c r="AA4902" s="11">
        <f t="shared" si="229"/>
        <v>-282.7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-3.5377358490566039E-3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724</v>
      </c>
      <c r="AA4903" s="11">
        <f t="shared" si="229"/>
        <v>-241.3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-4.1436464088397788E-3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497</v>
      </c>
      <c r="AA4904" s="11">
        <f t="shared" si="229"/>
        <v>124.3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8.0482897384305842E-3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748</v>
      </c>
      <c r="AA4905" s="11">
        <f t="shared" si="229"/>
        <v>74.8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1.3368983957219251E-2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848</v>
      </c>
      <c r="AA4906" s="11">
        <f t="shared" si="229"/>
        <v>424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2.3584905660377358E-3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724</v>
      </c>
      <c r="AA4907" s="11">
        <f t="shared" si="229"/>
        <v>181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5.5248618784530384E-3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497</v>
      </c>
      <c r="AA4908" s="11">
        <f t="shared" si="229"/>
        <v>99.4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1.0060362173038229E-2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748</v>
      </c>
      <c r="AA4909" s="11">
        <f t="shared" si="229"/>
        <v>149.6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6.6844919786096255E-3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848</v>
      </c>
      <c r="AA4910" s="11">
        <f t="shared" si="229"/>
        <v>282.7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3.5377358490566039E-3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724</v>
      </c>
      <c r="AA4911" s="11">
        <f t="shared" si="229"/>
        <v>120.7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8.2872928176795577E-3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497</v>
      </c>
      <c r="AA4912" s="11">
        <f t="shared" si="229"/>
        <v>82.8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1.2072434607645875E-2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748</v>
      </c>
      <c r="AA4913" s="11">
        <f t="shared" si="229"/>
        <v>68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1.4705882352941176E-2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848</v>
      </c>
      <c r="AA4914" s="11">
        <f t="shared" si="229"/>
        <v>121.1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8.2547169811320754E-3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15092</v>
      </c>
      <c r="AA4915" s="11">
        <f t="shared" si="229"/>
        <v>45.9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2.1799628942486084E-2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11725</v>
      </c>
      <c r="AA4916" s="11">
        <f t="shared" si="229"/>
        <v>21.1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4.7505330490405118E-2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1139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6.0579455662862158E-2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47000</v>
      </c>
      <c r="AA4919" s="11">
        <f t="shared" si="229"/>
        <v>147.30000000000001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6.7872340425531915E-3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614.5</v>
      </c>
      <c r="AA4920" s="11">
        <f t="shared" si="229"/>
        <v>30.7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3.254678600488202E-2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15092</v>
      </c>
      <c r="AA4921" s="11">
        <f t="shared" si="229"/>
        <v>33.5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2.9817121653856346E-2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11725</v>
      </c>
      <c r="AA4922" s="11">
        <f t="shared" si="229"/>
        <v>20.8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4.8187633262260131E-2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1139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6.0579455662862158E-2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47000</v>
      </c>
      <c r="AA4925" s="11">
        <f t="shared" si="229"/>
        <v>60.6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1.6510638297872339E-2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614.5</v>
      </c>
      <c r="AA4926" s="11">
        <f t="shared" si="229"/>
        <v>38.4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2.6037428803905614E-2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15092</v>
      </c>
      <c r="AA4927" s="11">
        <f t="shared" si="229"/>
        <v>18.3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5.459846276172807E-2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11725</v>
      </c>
      <c r="AA4928" s="11">
        <f t="shared" si="229"/>
        <v>11.2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8.9296375266524522E-2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1139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3.1606672519754173E-2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47000</v>
      </c>
      <c r="AA4930" s="11">
        <f t="shared" si="229"/>
        <v>31.8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3.1468085106382979E-2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614.5</v>
      </c>
      <c r="AA4931" s="11">
        <f t="shared" ref="AA4931:AA4994" si="232">ROUND(IFERROR(Z4931/M4931,0),1)</f>
        <v>24.6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4.0683482506102521E-2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1745.1</v>
      </c>
      <c r="AA4932" s="11">
        <f t="shared" si="232"/>
        <v>69.8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1.4325826600194831E-2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262</v>
      </c>
      <c r="AA4933" s="11">
        <f t="shared" si="232"/>
        <v>65.5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1.5267175572519083E-2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260.8</v>
      </c>
      <c r="AA4934" s="11">
        <f t="shared" si="232"/>
        <v>65.2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1.5337423312883436E-2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929.9</v>
      </c>
      <c r="AA4935" s="11">
        <f t="shared" si="232"/>
        <v>465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2.1507688998817077E-3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1640</v>
      </c>
      <c r="AA4936" s="11">
        <f t="shared" si="232"/>
        <v>410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2.4390243902439024E-3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2374</v>
      </c>
      <c r="AA4937" s="11">
        <f t="shared" si="232"/>
        <v>139.6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7.1609098567818026E-3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1745.1</v>
      </c>
      <c r="AA4938" s="11">
        <f t="shared" si="232"/>
        <v>83.1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1.2033694344163659E-2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262</v>
      </c>
      <c r="AA4939" s="11">
        <f t="shared" si="232"/>
        <v>52.4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1.9083969465648856E-2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260.8</v>
      </c>
      <c r="AA4940" s="11">
        <f t="shared" si="232"/>
        <v>52.2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1.9171779141104295E-2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929.9</v>
      </c>
      <c r="AA4941" s="11">
        <f t="shared" si="232"/>
        <v>465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2.1507688998817077E-3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1640</v>
      </c>
      <c r="AA4942" s="11">
        <f t="shared" si="232"/>
        <v>546.70000000000005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1.8292682926829269E-3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2374</v>
      </c>
      <c r="AA4943" s="11">
        <f t="shared" si="232"/>
        <v>182.6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5.4759898904802023E-3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1745.1</v>
      </c>
      <c r="AA4944" s="11">
        <f t="shared" si="232"/>
        <v>79.3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1.2606727408171451E-2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262</v>
      </c>
      <c r="AA4945" s="11">
        <f t="shared" si="232"/>
        <v>43.7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2.2900763358778626E-2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260.8</v>
      </c>
      <c r="AA4946" s="11">
        <f t="shared" si="232"/>
        <v>37.299999999999997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2.684049079754601E-2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929.9</v>
      </c>
      <c r="AA4947" s="11">
        <f t="shared" si="232"/>
        <v>465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2.1507688998817077E-3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1640</v>
      </c>
      <c r="AA4948" s="11">
        <f t="shared" si="232"/>
        <v>-1640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-6.0975609756097561E-4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2374</v>
      </c>
      <c r="AA4949" s="11">
        <f t="shared" si="232"/>
        <v>148.4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6.7396798652064023E-3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1745.1</v>
      </c>
      <c r="AA4950" s="11">
        <f t="shared" si="232"/>
        <v>72.7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1.3752793536187038E-2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262</v>
      </c>
      <c r="AA4951" s="11">
        <f t="shared" si="232"/>
        <v>43.7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2.2900763358778626E-2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260.8</v>
      </c>
      <c r="AA4952" s="11">
        <f t="shared" si="232"/>
        <v>37.299999999999997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2.684049079754601E-2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929.9</v>
      </c>
      <c r="AA4953" s="11">
        <f t="shared" si="232"/>
        <v>232.5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4.3015377997634155E-3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1640</v>
      </c>
      <c r="AA4954" s="11">
        <f t="shared" si="232"/>
        <v>1640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6.0975609756097561E-4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2374</v>
      </c>
      <c r="AA4955" s="11">
        <f t="shared" si="232"/>
        <v>169.6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5.8972198820556026E-3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5435</v>
      </c>
      <c r="AA4956" s="11">
        <f t="shared" si="232"/>
        <v>776.4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1.2879484820607176E-3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5435</v>
      </c>
      <c r="AA4957" s="11">
        <f t="shared" si="232"/>
        <v>362.3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2.7598896044158236E-3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5435</v>
      </c>
      <c r="AA4958" s="11">
        <f t="shared" si="232"/>
        <v>543.5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1.8399264029438822E-3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5435</v>
      </c>
      <c r="AA4959" s="11">
        <f t="shared" si="232"/>
        <v>362.3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2.7598896044158236E-3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844</v>
      </c>
      <c r="AA4960" s="11">
        <f t="shared" si="232"/>
        <v>7.8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0.12796208530805686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844</v>
      </c>
      <c r="AA4961" s="11">
        <f t="shared" si="232"/>
        <v>8.4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0.11848341232227488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844</v>
      </c>
      <c r="AA4962" s="11">
        <f t="shared" si="232"/>
        <v>8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0.12440758293838862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844</v>
      </c>
      <c r="AA4963" s="11">
        <f t="shared" si="232"/>
        <v>8.1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0.12322274881516587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844</v>
      </c>
      <c r="AA4964" s="11">
        <f t="shared" si="232"/>
        <v>7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0.14218009478672985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844</v>
      </c>
      <c r="AA4965" s="11">
        <f t="shared" si="232"/>
        <v>9.9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0.10071090047393365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844</v>
      </c>
      <c r="AA4966" s="11">
        <f t="shared" si="232"/>
        <v>9.5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0.10545023696682465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844</v>
      </c>
      <c r="AA4967" s="11">
        <f t="shared" si="232"/>
        <v>12.4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8.0568720379146919E-2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844</v>
      </c>
      <c r="AA4968" s="11">
        <f t="shared" si="232"/>
        <v>9.6999999999999993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0.10308056872037914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844</v>
      </c>
      <c r="AA4969" s="11">
        <f t="shared" si="232"/>
        <v>12.8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7.8199052132701424E-2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844</v>
      </c>
      <c r="AA4970" s="11">
        <f t="shared" si="232"/>
        <v>12.6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7.9383886255924171E-2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844</v>
      </c>
      <c r="AA4971" s="11">
        <f t="shared" si="232"/>
        <v>14.8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6.7535545023696686E-2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844</v>
      </c>
      <c r="AA4972" s="11">
        <f t="shared" si="232"/>
        <v>21.1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4.7393364928909949E-2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844</v>
      </c>
      <c r="AA4973" s="11">
        <f t="shared" si="232"/>
        <v>19.2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5.2132701421800945E-2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844</v>
      </c>
      <c r="AA4974" s="11">
        <f t="shared" si="232"/>
        <v>16.2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6.1611374407582936E-2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844</v>
      </c>
      <c r="AA4975" s="11">
        <f t="shared" si="232"/>
        <v>16.899999999999999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5.9241706161137442E-2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844</v>
      </c>
      <c r="AA4976" s="11">
        <f t="shared" si="232"/>
        <v>14.1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7.1090047393364927E-2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844</v>
      </c>
      <c r="AA4978" s="11">
        <f t="shared" si="232"/>
        <v>16.2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6.1611374407582936E-2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844</v>
      </c>
      <c r="AA4979" s="11">
        <f t="shared" si="232"/>
        <v>21.1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4.7393364928909949E-2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844</v>
      </c>
      <c r="AA4980" s="11">
        <f t="shared" si="232"/>
        <v>18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5.5687203791469193E-2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844</v>
      </c>
      <c r="AA4981" s="11">
        <f t="shared" si="232"/>
        <v>17.2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5.8056872037914695E-2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844</v>
      </c>
      <c r="AA4982" s="11">
        <f t="shared" si="232"/>
        <v>18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5.5687203791469193E-2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15092</v>
      </c>
      <c r="AA4983" s="11">
        <f t="shared" si="232"/>
        <v>50.3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1.9878081102570899E-2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11725</v>
      </c>
      <c r="AA4984" s="11">
        <f t="shared" si="232"/>
        <v>46.3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2.1577825159914712E-2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1139</v>
      </c>
      <c r="AA4985" s="11">
        <f t="shared" si="232"/>
        <v>47.5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2.1071115013169446E-2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47000</v>
      </c>
      <c r="AA4986" s="11">
        <f t="shared" si="232"/>
        <v>39.200000000000003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2.553191489361702E-2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614.5</v>
      </c>
      <c r="AA4987" s="11">
        <f t="shared" si="232"/>
        <v>41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2.4410089503661515E-2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930</v>
      </c>
      <c r="AA4988" s="11">
        <f t="shared" si="232"/>
        <v>22.5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4.4516129032258066E-2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839.9</v>
      </c>
      <c r="AA4989" s="11">
        <f t="shared" si="232"/>
        <v>34.6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2.8860578640314324E-2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787</v>
      </c>
      <c r="AA4990" s="11">
        <f t="shared" si="232"/>
        <v>34.799999999999997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2.8716645489199492E-2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925</v>
      </c>
      <c r="AA4991" s="11">
        <f t="shared" si="232"/>
        <v>72.5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1.3783783783783784E-2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707</v>
      </c>
      <c r="AA4993" s="11">
        <f t="shared" si="232"/>
        <v>315.60000000000002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3.1683168316831685E-3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759</v>
      </c>
      <c r="AA4995" s="11">
        <f t="shared" ref="AA4995:AA5058" si="235">ROUND(IFERROR(Z4995/M4995,0),1)</f>
        <v>19.100000000000001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5.2358366271409752E-2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819.9</v>
      </c>
      <c r="AA4996" s="11">
        <f t="shared" si="235"/>
        <v>74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1.3513843151603854E-2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736</v>
      </c>
      <c r="AA4998" s="11">
        <f t="shared" si="235"/>
        <v>72.2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1.3858695652173913E-2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1334</v>
      </c>
      <c r="AA4999" s="11">
        <f t="shared" si="235"/>
        <v>80.3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1.2451274362818589E-2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968</v>
      </c>
      <c r="AA5000" s="11">
        <f t="shared" si="235"/>
        <v>-34.9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-2.862603305785124E-2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1170</v>
      </c>
      <c r="AA5002" s="11">
        <f t="shared" si="235"/>
        <v>413.4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2.4188034188034188E-3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774</v>
      </c>
      <c r="AA5003" s="11">
        <f t="shared" si="235"/>
        <v>1060.3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9.4315245478036175E-4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658</v>
      </c>
      <c r="AA5004" s="11">
        <f t="shared" si="235"/>
        <v>49.9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2.0045592705167172E-2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665</v>
      </c>
      <c r="AA5005" s="11">
        <f t="shared" si="235"/>
        <v>285.39999999999998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3.5037593984962407E-3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737</v>
      </c>
      <c r="AA5006" s="11">
        <f t="shared" si="235"/>
        <v>558.29999999999995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1.791044776119403E-3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794</v>
      </c>
      <c r="AA5007" s="11">
        <f t="shared" si="235"/>
        <v>555.20000000000005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1.8010075566750629E-3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1150</v>
      </c>
      <c r="AA5008" s="11">
        <f t="shared" si="235"/>
        <v>99.7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1.0026086956521739E-2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1111</v>
      </c>
      <c r="AA5009" s="11">
        <f t="shared" si="235"/>
        <v>24.1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4.1575157515751575E-2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1462.8</v>
      </c>
      <c r="AA5010" s="11">
        <f t="shared" si="235"/>
        <v>111.5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8.9691003554826353E-3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1068.8</v>
      </c>
      <c r="AA5012" s="11">
        <f t="shared" si="235"/>
        <v>194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5.1553143712574851E-3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780</v>
      </c>
      <c r="AA5013" s="11">
        <f t="shared" si="235"/>
        <v>296.60000000000002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3.3717948717948715E-3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1141.9000000000001</v>
      </c>
      <c r="AA5014" s="11">
        <f t="shared" si="235"/>
        <v>74.2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1.3477537437603992E-2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1885</v>
      </c>
      <c r="AA5015" s="11">
        <f t="shared" si="235"/>
        <v>213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4.6949602122015911E-3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767</v>
      </c>
      <c r="AA5016" s="11">
        <f t="shared" si="235"/>
        <v>95.9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1.0430247718383311E-2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1524</v>
      </c>
      <c r="AA5017" s="11">
        <f t="shared" si="235"/>
        <v>19.8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5.0387139107611556E-2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1898</v>
      </c>
      <c r="AA5018" s="11">
        <f t="shared" si="235"/>
        <v>59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1.6944151738672284E-2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1947.3</v>
      </c>
      <c r="AA5020" s="11">
        <f t="shared" si="235"/>
        <v>-270.10000000000002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-3.7025625224670058E-3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570</v>
      </c>
      <c r="AA5021" s="11">
        <f t="shared" si="235"/>
        <v>32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3.1245614035087715E-2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1302.0999999999999</v>
      </c>
      <c r="AA5022" s="11">
        <f t="shared" si="235"/>
        <v>-32.700000000000003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-3.0581368558482452E-2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1880</v>
      </c>
      <c r="AA5025" s="11">
        <f t="shared" si="235"/>
        <v>-26.1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-3.8356382978723402E-2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1318</v>
      </c>
      <c r="AA5026" s="11">
        <f t="shared" si="235"/>
        <v>35.5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2.8179059180576633E-2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3225</v>
      </c>
      <c r="AA5027" s="11">
        <f t="shared" si="235"/>
        <v>1688.5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5.9224806201550381E-4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1630</v>
      </c>
      <c r="AA5029" s="11">
        <f t="shared" si="235"/>
        <v>486.6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2.0552147239263803E-3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1505</v>
      </c>
      <c r="AA5030" s="11">
        <f t="shared" si="235"/>
        <v>-37.200000000000003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-2.6863787375415282E-2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1318.1</v>
      </c>
      <c r="AA5032" s="11">
        <f t="shared" si="235"/>
        <v>-248.2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-4.0285259085046654E-3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6046.1</v>
      </c>
      <c r="AA5033" s="11">
        <f t="shared" si="235"/>
        <v>63.4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1.577876647756405E-2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1456.5</v>
      </c>
      <c r="AA5034" s="11">
        <f t="shared" si="235"/>
        <v>-34.4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-2.9055956059045658E-2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994</v>
      </c>
      <c r="AA5036" s="11">
        <f t="shared" si="235"/>
        <v>-480.2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-2.0824949698189134E-3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1451</v>
      </c>
      <c r="AA5037" s="11">
        <f t="shared" si="235"/>
        <v>-55.7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-1.7953135768435564E-2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1560</v>
      </c>
      <c r="AA5039" s="11">
        <f t="shared" si="235"/>
        <v>405.2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2.467948717948718E-3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670</v>
      </c>
      <c r="AA5042" s="11">
        <f t="shared" si="235"/>
        <v>70.7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1.4149253731343285E-2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471.3</v>
      </c>
      <c r="AA5043" s="11">
        <f t="shared" si="235"/>
        <v>52.8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1.8926373859537448E-2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840</v>
      </c>
      <c r="AA5045" s="11">
        <f t="shared" si="235"/>
        <v>200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5.0000000000000001E-3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760.2</v>
      </c>
      <c r="AA5046" s="11">
        <f t="shared" si="235"/>
        <v>104.9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9.5369639568534583E-3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584.4</v>
      </c>
      <c r="AA5047" s="11">
        <f t="shared" si="235"/>
        <v>68.599999999999994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1.4579055441478439E-2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432</v>
      </c>
      <c r="AA5052" s="11">
        <f t="shared" si="235"/>
        <v>58.1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1.7199074074074075E-2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499</v>
      </c>
      <c r="AA5054" s="11">
        <f t="shared" si="235"/>
        <v>19.5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5.120240480961924E-2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626</v>
      </c>
      <c r="AA5055" s="11">
        <f t="shared" si="235"/>
        <v>27.7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3.6166134185303518E-2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688</v>
      </c>
      <c r="AA5056" s="11">
        <f t="shared" si="235"/>
        <v>42.5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2.3546511627906976E-2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631.70000000000005</v>
      </c>
      <c r="AA5058" s="11">
        <f t="shared" si="235"/>
        <v>36.700000000000003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2.7275605508944117E-2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280</v>
      </c>
      <c r="AA5061" s="11">
        <f t="shared" si="238"/>
        <v>60.9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1.6428571428571428E-2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727</v>
      </c>
      <c r="AA5062" s="11">
        <f t="shared" si="238"/>
        <v>69.400000000000006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1.4415405777166438E-2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468</v>
      </c>
      <c r="AA5063" s="11">
        <f t="shared" si="238"/>
        <v>48.2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2.0747863247863249E-2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229.8</v>
      </c>
      <c r="AA5064" s="11">
        <f t="shared" si="238"/>
        <v>-124.2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-8.0504786771105306E-3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530</v>
      </c>
      <c r="AA5065" s="11">
        <f t="shared" si="238"/>
        <v>34.299999999999997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2.9150943396226415E-2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268.89999999999998</v>
      </c>
      <c r="AA5066" s="11">
        <f t="shared" si="238"/>
        <v>-44.3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-2.2573447378207514E-2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266.89999999999998</v>
      </c>
      <c r="AA5067" s="11">
        <f t="shared" si="238"/>
        <v>28.5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3.510678156612964E-2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363.9</v>
      </c>
      <c r="AA5068" s="11">
        <f t="shared" si="238"/>
        <v>103.1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9.7004671613080511E-3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297</v>
      </c>
      <c r="AA5069" s="11">
        <f t="shared" si="238"/>
        <v>184.5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5.4208754208754208E-3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423</v>
      </c>
      <c r="AA5070" s="11">
        <f t="shared" si="238"/>
        <v>117.8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8.4869976359338052E-3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515</v>
      </c>
      <c r="AA5071" s="11">
        <f t="shared" si="238"/>
        <v>163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6.1359223300970879E-3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399</v>
      </c>
      <c r="AA5072" s="11">
        <f t="shared" si="238"/>
        <v>-28.3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-3.5388471177944858E-2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296.89999999999998</v>
      </c>
      <c r="AA5073" s="11">
        <f t="shared" si="238"/>
        <v>-463.9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-2.1556079488043115E-3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278</v>
      </c>
      <c r="AA5074" s="11">
        <f t="shared" si="238"/>
        <v>-347.5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-2.8776978417266188E-3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619</v>
      </c>
      <c r="AA5075" s="11">
        <f t="shared" si="238"/>
        <v>520.20000000000005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1.9224555735056542E-3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287.10000000000002</v>
      </c>
      <c r="AA5076" s="11">
        <f t="shared" si="238"/>
        <v>148.80000000000001</v>
      </c>
      <c r="AB5076" s="5">
        <f>IFERROR(VLOOKUP(C5076,[2]Sheet1!$B:$F,5,FALSE),0)</f>
        <v>2099157.9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6.7223963775687907E-3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284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372</v>
      </c>
      <c r="AA5078" s="11">
        <f t="shared" si="238"/>
        <v>86.1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1.1612903225806452E-2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860</v>
      </c>
      <c r="AA5079" s="11">
        <f t="shared" si="238"/>
        <v>255.2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3.9186046511627912E-3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412</v>
      </c>
      <c r="AA5080" s="11">
        <f t="shared" si="238"/>
        <v>109.3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9.1504854368932038E-3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538</v>
      </c>
      <c r="AA5081" s="11">
        <f t="shared" si="238"/>
        <v>159.6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6.2639405204460968E-3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555.29999999999995</v>
      </c>
      <c r="AA5082" s="11">
        <f t="shared" si="238"/>
        <v>55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1.817035836484783E-2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304.39999999999998</v>
      </c>
      <c r="AA5083" s="11">
        <f t="shared" si="238"/>
        <v>260.2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3.8436268068331144E-3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311</v>
      </c>
      <c r="AA5084" s="11">
        <f t="shared" si="238"/>
        <v>-26.3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-3.7974276527331194E-2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Power</v>
      </c>
      <c r="Z5085">
        <f>IFERROR(VLOOKUP(C5085,[1]LP!$B:$C,2,FALSE),0)</f>
        <v>570</v>
      </c>
      <c r="AA5085" s="11">
        <f t="shared" si="238"/>
        <v>-111.1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-8.9999999999999993E-3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272</v>
      </c>
      <c r="AA5086" s="11">
        <f t="shared" si="238"/>
        <v>32.5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3.0772058823529409E-2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287.89999999999998</v>
      </c>
      <c r="AA5087" s="11">
        <f t="shared" si="238"/>
        <v>-232.2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-4.3070510593956239E-3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574.29999999999995</v>
      </c>
      <c r="AA5088" s="11">
        <f t="shared" si="238"/>
        <v>166.9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5.9899007487375939E-3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659</v>
      </c>
      <c r="AA5089" s="11">
        <f t="shared" si="238"/>
        <v>46.7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2.1426403641881638E-2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862</v>
      </c>
      <c r="AA5090" s="11">
        <f t="shared" si="238"/>
        <v>125.5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7.9698375870069608E-3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286</v>
      </c>
      <c r="AA5091" s="11">
        <f t="shared" si="238"/>
        <v>1059.3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9.4405594405594416E-4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531</v>
      </c>
      <c r="AA5092" s="11">
        <f t="shared" si="238"/>
        <v>45.5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2.1996233521657249E-2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444</v>
      </c>
      <c r="AA5093" s="11">
        <f t="shared" si="238"/>
        <v>-185.8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-5.3828828828828834E-3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257</v>
      </c>
      <c r="AA5094" s="11">
        <f t="shared" si="238"/>
        <v>-68.400000000000006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-1.4630350194552529E-2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331.1</v>
      </c>
      <c r="AA5095" s="11">
        <f t="shared" si="238"/>
        <v>-188.1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-5.3156146179401988E-3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349</v>
      </c>
      <c r="AA5096" s="11">
        <f t="shared" si="238"/>
        <v>251.1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3.982808022922636E-3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289</v>
      </c>
      <c r="AA5097" s="11">
        <f t="shared" si="238"/>
        <v>-270.10000000000002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-3.7024221453287199E-3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274.60000000000002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474.9</v>
      </c>
      <c r="AA5099" s="11">
        <f t="shared" si="238"/>
        <v>443.8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2.2531059170351657E-3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364.8</v>
      </c>
      <c r="AA5100" s="11">
        <f t="shared" si="238"/>
        <v>253.3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3.9473684210526317E-3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395</v>
      </c>
      <c r="AA5101" s="11">
        <f t="shared" si="238"/>
        <v>-42.6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-2.3468354430379746E-2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296.5</v>
      </c>
      <c r="AA5102" s="11">
        <f t="shared" si="238"/>
        <v>-34.700000000000003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-2.8836424957841486E-2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380</v>
      </c>
      <c r="AA5103" s="11">
        <f t="shared" si="238"/>
        <v>31.9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3.136842105263158E-2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189</v>
      </c>
      <c r="AA5104" s="11">
        <f t="shared" si="238"/>
        <v>-7.4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-0.13476190476190475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489</v>
      </c>
      <c r="AA5105" s="11">
        <f t="shared" si="238"/>
        <v>159.30000000000001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6.2781186094069529E-3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513.1</v>
      </c>
      <c r="AA5106" s="11">
        <f t="shared" si="238"/>
        <v>-225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-4.4435782498538287E-3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414.9</v>
      </c>
      <c r="AA5107" s="11">
        <f t="shared" si="238"/>
        <v>-83.1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-1.2026994456495542E-2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578</v>
      </c>
      <c r="AA5108" s="11">
        <f t="shared" si="238"/>
        <v>-58.9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-1.6972318339100345E-2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484</v>
      </c>
      <c r="AA5109" s="11">
        <f t="shared" si="238"/>
        <v>59.4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1.6838842975206613E-2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402</v>
      </c>
      <c r="AA5110" s="11">
        <f t="shared" si="238"/>
        <v>-91.4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-1.0945273631840797E-2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890</v>
      </c>
      <c r="AA5111" s="11">
        <f t="shared" si="238"/>
        <v>69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1.4483146067415732E-2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406</v>
      </c>
      <c r="AA5112" s="11">
        <f t="shared" si="238"/>
        <v>-249.1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-4.0147783251231525E-3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581.4</v>
      </c>
      <c r="AA5113" s="11">
        <f t="shared" si="238"/>
        <v>32.6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3.0684554523563813E-2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551.1</v>
      </c>
      <c r="AA5114" s="11">
        <f t="shared" si="238"/>
        <v>89.6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1.115949918345128E-2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353</v>
      </c>
      <c r="AA5115" s="11">
        <f t="shared" si="238"/>
        <v>33.799999999999997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2.9546742209631726E-2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555.29999999999995</v>
      </c>
      <c r="AA5116" s="11">
        <f t="shared" si="238"/>
        <v>71.5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1.3992436520799569E-2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611</v>
      </c>
      <c r="AA5117" s="11">
        <f t="shared" si="238"/>
        <v>65.3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1.5302782324058919E-2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667</v>
      </c>
      <c r="AA5118" s="11">
        <f t="shared" si="238"/>
        <v>37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2.7061469265367316E-2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492</v>
      </c>
      <c r="AA5119" s="11">
        <f t="shared" si="238"/>
        <v>91.1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1.0975609756097562E-2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207.9</v>
      </c>
      <c r="AA5120" s="11">
        <f t="shared" si="238"/>
        <v>-12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-8.3164983164983164E-2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316.3</v>
      </c>
      <c r="AA5121" s="11">
        <f t="shared" si="238"/>
        <v>854.9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1.1697755295605437E-3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489.8</v>
      </c>
      <c r="AA5122" s="11">
        <f t="shared" si="238"/>
        <v>-720.3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-1.3883217639853002E-3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724</v>
      </c>
      <c r="AA5123" s="11">
        <f t="shared" ref="AA5123:AA5186" si="241">ROUND(IFERROR(Z5123/M5123,0),1)</f>
        <v>102.1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9.7928176795580111E-3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497</v>
      </c>
      <c r="AA5124" s="11">
        <f t="shared" si="241"/>
        <v>88.9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1.1247484909456739E-2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748</v>
      </c>
      <c r="AA5125" s="11">
        <f t="shared" si="241"/>
        <v>44.3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2.255347593582888E-2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848</v>
      </c>
      <c r="AA5126" s="11">
        <f t="shared" si="241"/>
        <v>125.6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7.9599056603773585E-3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936</v>
      </c>
      <c r="AA5127" s="11">
        <f t="shared" si="241"/>
        <v>185.7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5.3846153846153844E-3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15092</v>
      </c>
      <c r="AA5128" s="11">
        <f t="shared" si="241"/>
        <v>50.7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1.9742247548369996E-2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11725</v>
      </c>
      <c r="AA5129" s="11">
        <f t="shared" si="241"/>
        <v>29.5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3.3930063965884862E-2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1139</v>
      </c>
      <c r="AA5130" s="11">
        <f t="shared" si="241"/>
        <v>36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2.7778753292361721E-2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47000</v>
      </c>
      <c r="AA5131" s="11">
        <f t="shared" si="241"/>
        <v>87.1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1.1480212765957449E-2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614.5</v>
      </c>
      <c r="AA5132" s="11">
        <f t="shared" si="241"/>
        <v>63.4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1.5768917819365336E-2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1745.1</v>
      </c>
      <c r="AA5133" s="11">
        <f t="shared" si="241"/>
        <v>71.5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1.3982006761790155E-2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262</v>
      </c>
      <c r="AA5134" s="11">
        <f t="shared" si="241"/>
        <v>42.3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2.366412213740458E-2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260.8</v>
      </c>
      <c r="AA5135" s="11">
        <f t="shared" si="241"/>
        <v>36.4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2.7453987730061347E-2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929.9</v>
      </c>
      <c r="AA5136" s="11">
        <f t="shared" si="241"/>
        <v>1347.7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7.4201527045918917E-4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1640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2374</v>
      </c>
      <c r="AA5138" s="11">
        <f t="shared" si="241"/>
        <v>158.19999999999999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6.3226621735467566E-3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5435</v>
      </c>
      <c r="AA5139" s="11">
        <f t="shared" si="241"/>
        <v>278.39999999999998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3.591536338546458E-3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844</v>
      </c>
      <c r="AA5140" s="11">
        <f t="shared" si="241"/>
        <v>21.1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4.7488151658767769E-2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295</v>
      </c>
      <c r="AA5141" s="11">
        <f t="shared" si="241"/>
        <v>14.3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6.986440677966102E-2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190</v>
      </c>
      <c r="AA5142" s="11">
        <f t="shared" si="241"/>
        <v>12.2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8.2052631578947363E-2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670</v>
      </c>
      <c r="AA5143" s="11">
        <f t="shared" si="241"/>
        <v>21.1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4.7328358208955222E-2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224.6</v>
      </c>
      <c r="AA5144" s="11">
        <f t="shared" si="241"/>
        <v>11.1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9.0249332146037406E-2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188.2</v>
      </c>
      <c r="AA5145" s="11">
        <f t="shared" si="241"/>
        <v>12.5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8.0127523910733273E-2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184.2</v>
      </c>
      <c r="AA5146" s="11">
        <f t="shared" si="241"/>
        <v>24.7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4.0499457111834967E-2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225</v>
      </c>
      <c r="AA5147" s="11">
        <f t="shared" si="241"/>
        <v>12.5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8.0177777777777778E-2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495.9</v>
      </c>
      <c r="AA5148" s="11">
        <f t="shared" si="241"/>
        <v>17.8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5.6079854809437384E-2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242</v>
      </c>
      <c r="AA5149" s="11">
        <f t="shared" si="241"/>
        <v>10.4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9.5909090909090916E-2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323</v>
      </c>
      <c r="AA5150" s="11">
        <f t="shared" si="241"/>
        <v>8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0.12452012383900929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232.7</v>
      </c>
      <c r="AA5151" s="11">
        <f t="shared" si="241"/>
        <v>12.5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7.9759346798452938E-2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232</v>
      </c>
      <c r="AA5152" s="11">
        <f t="shared" si="241"/>
        <v>19.899999999999999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5.025862068965517E-2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326</v>
      </c>
      <c r="AA5153" s="11">
        <f t="shared" si="241"/>
        <v>15.5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6.447852760736196E-2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404.9</v>
      </c>
      <c r="AA5154" s="11">
        <f t="shared" si="241"/>
        <v>18.3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5.4680167942701904E-2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374</v>
      </c>
      <c r="AA5155" s="11">
        <f t="shared" si="241"/>
        <v>16.5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6.0534759358288774E-2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635.1</v>
      </c>
      <c r="AA5156" s="11">
        <f t="shared" si="241"/>
        <v>17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5.8856872933396316E-2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184.3</v>
      </c>
      <c r="AA5157" s="11">
        <f t="shared" si="241"/>
        <v>15.4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6.511123168746609E-2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190</v>
      </c>
      <c r="AA5158" s="11">
        <f t="shared" si="241"/>
        <v>15.1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6.621052631578947E-2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1699</v>
      </c>
      <c r="AA5159" s="11">
        <f t="shared" si="241"/>
        <v>482.7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2.0718069452619189E-3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585.79999999999995</v>
      </c>
      <c r="AA5160" s="11">
        <f t="shared" si="241"/>
        <v>57.9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1.7275520655513826E-2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395.1</v>
      </c>
      <c r="AA5161" s="11">
        <f t="shared" si="241"/>
        <v>16.8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5.9377372817008355E-2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329.5</v>
      </c>
      <c r="AA5162" s="11">
        <f t="shared" si="241"/>
        <v>26.2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3.8179059180576631E-2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629</v>
      </c>
      <c r="AA5164" s="11">
        <f t="shared" si="241"/>
        <v>39.799999999999997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2.5103338632750397E-2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365.8</v>
      </c>
      <c r="AA5165" s="11">
        <f t="shared" si="241"/>
        <v>17.2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5.8064516129032254E-2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1676</v>
      </c>
      <c r="AA5166" s="11">
        <f t="shared" si="241"/>
        <v>-151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-6.6229116945107393E-3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412</v>
      </c>
      <c r="AA5167" s="11">
        <f t="shared" si="241"/>
        <v>39.200000000000003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2.5509708737864078E-2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405</v>
      </c>
      <c r="AA5168" s="11">
        <f t="shared" si="241"/>
        <v>22.1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4.533333333333333E-2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788</v>
      </c>
      <c r="AA5169" s="11">
        <f t="shared" si="241"/>
        <v>328.3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3.0456852791878172E-3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1092</v>
      </c>
      <c r="AA5170" s="11">
        <f t="shared" si="241"/>
        <v>306.7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3.2600732600732603E-3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367.8</v>
      </c>
      <c r="AA5171" s="11">
        <f t="shared" si="241"/>
        <v>32.6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3.0696030451332242E-2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473</v>
      </c>
      <c r="AA5172" s="11">
        <f t="shared" si="241"/>
        <v>26.1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3.826638477801269E-2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455.1</v>
      </c>
      <c r="AA5173" s="11">
        <f t="shared" si="241"/>
        <v>34.6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2.887277521423863E-2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832.1</v>
      </c>
      <c r="AA5174" s="11">
        <f t="shared" si="241"/>
        <v>-33.799999999999997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-2.9611825501742579E-2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543</v>
      </c>
      <c r="AA5175" s="11">
        <f t="shared" si="241"/>
        <v>148.4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6.7403314917127075E-3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650</v>
      </c>
      <c r="AA5176" s="11">
        <f t="shared" si="241"/>
        <v>67.599999999999994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1.4799999999999999E-2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461</v>
      </c>
      <c r="AA5177" s="11">
        <f t="shared" si="241"/>
        <v>83.4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1.1995661605206074E-2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654.5</v>
      </c>
      <c r="AA5178" s="11">
        <f t="shared" si="241"/>
        <v>46.9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2.1313980137509549E-2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431.5</v>
      </c>
      <c r="AA5179" s="11">
        <f t="shared" si="241"/>
        <v>719.2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1.3904982618771725E-3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786.5</v>
      </c>
      <c r="AA5180" s="11">
        <f t="shared" si="241"/>
        <v>36.5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2.7425301970756516E-2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630</v>
      </c>
      <c r="AA5181" s="11">
        <f t="shared" si="241"/>
        <v>477.3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2.0952380952380953E-3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640</v>
      </c>
      <c r="AA5182" s="11">
        <f t="shared" si="241"/>
        <v>181.8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5.4999999999999997E-3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379</v>
      </c>
      <c r="AA5183" s="11">
        <f t="shared" si="241"/>
        <v>32.700000000000003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3.0580474934036938E-2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461.7</v>
      </c>
      <c r="AA5184" s="11">
        <f t="shared" si="241"/>
        <v>-13.5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-7.4117392246047215E-2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587.6</v>
      </c>
      <c r="AA5185" s="11">
        <f t="shared" si="241"/>
        <v>85.5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1.1691626957113682E-2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459</v>
      </c>
      <c r="AA5186" s="11">
        <f t="shared" si="241"/>
        <v>-33.4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-2.9934640522875818E-2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566</v>
      </c>
      <c r="AA5187" s="11">
        <f t="shared" ref="AA5187:AA5250" si="244">ROUND(IFERROR(Z5187/M5187,0),1)</f>
        <v>31.3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3.1908127208480561E-2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476.9</v>
      </c>
      <c r="AA5188" s="11">
        <f t="shared" si="244"/>
        <v>105.5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9.4778779618368628E-3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387</v>
      </c>
      <c r="AA5189" s="11">
        <f t="shared" si="244"/>
        <v>-39.700000000000003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-2.5193798449612403E-2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280</v>
      </c>
      <c r="AA5190" s="11">
        <f t="shared" si="244"/>
        <v>89.7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1.1142857142857144E-2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727</v>
      </c>
      <c r="AA5191" s="11">
        <f t="shared" si="244"/>
        <v>92.7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1.078404401650619E-2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468</v>
      </c>
      <c r="AA5192" s="11">
        <f t="shared" si="244"/>
        <v>49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2.042735042735043E-2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229.8</v>
      </c>
      <c r="AA5193" s="11">
        <f t="shared" si="244"/>
        <v>1209.5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8.268059181897302E-4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530</v>
      </c>
      <c r="AA5194" s="11">
        <f t="shared" si="244"/>
        <v>40.200000000000003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2.4867924528301888E-2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268.89999999999998</v>
      </c>
      <c r="AA5195" s="11">
        <f t="shared" si="244"/>
        <v>-53.7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-1.8631461509854966E-2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266.89999999999998</v>
      </c>
      <c r="AA5196" s="11">
        <f t="shared" si="244"/>
        <v>8896.7000000000007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1.1240164855751218E-4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363.9</v>
      </c>
      <c r="AA5197" s="11">
        <f t="shared" si="244"/>
        <v>174.1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5.7433360813410276E-3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423</v>
      </c>
      <c r="AA5198" s="11">
        <f t="shared" si="244"/>
        <v>116.2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8.6052009456264785E-3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515</v>
      </c>
      <c r="AA5199" s="11">
        <f t="shared" si="244"/>
        <v>217.3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4.6019417475728162E-3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399</v>
      </c>
      <c r="AA5200" s="11">
        <f t="shared" si="244"/>
        <v>-28.6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-3.4962406015037591E-2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296.89999999999998</v>
      </c>
      <c r="AA5201" s="11">
        <f t="shared" si="244"/>
        <v>-530.20000000000005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-1.8861569552037726E-3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278</v>
      </c>
      <c r="AA5202" s="11">
        <f t="shared" si="244"/>
        <v>-380.8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-2.6258992805755395E-3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287.10000000000002</v>
      </c>
      <c r="AA5203" s="11">
        <f t="shared" si="244"/>
        <v>-247.5</v>
      </c>
      <c r="AB5203" s="5">
        <f>IFERROR(VLOOKUP(C5203,[2]Sheet1!$B:$F,5,FALSE),0)</f>
        <v>2099157.9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-4.0404040404040395E-3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284</v>
      </c>
      <c r="AA5204" s="11">
        <f t="shared" si="244"/>
        <v>-107.2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-9.3309859154929575E-3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372</v>
      </c>
      <c r="AA5205" s="11">
        <f t="shared" si="244"/>
        <v>114.8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8.7096774193548398E-3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860</v>
      </c>
      <c r="AA5206" s="11">
        <f t="shared" si="244"/>
        <v>803.7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1.2441860465116279E-3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412</v>
      </c>
      <c r="AA5207" s="11">
        <f t="shared" si="244"/>
        <v>203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4.9271844660194169E-3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538</v>
      </c>
      <c r="AA5208" s="11">
        <f t="shared" si="244"/>
        <v>213.5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4.6840148698884757E-3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555.29999999999995</v>
      </c>
      <c r="AA5209" s="11">
        <f t="shared" si="244"/>
        <v>144.6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6.9151809832522964E-3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304.39999999999998</v>
      </c>
      <c r="AA5210" s="11">
        <f t="shared" si="244"/>
        <v>-62.2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-1.6064388961892249E-2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466</v>
      </c>
      <c r="AA5211" s="11">
        <f t="shared" si="244"/>
        <v>-22.6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-4.4291845493562236E-2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311</v>
      </c>
      <c r="AA5212" s="11">
        <f t="shared" si="244"/>
        <v>-21.5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-4.6559485530546625E-2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Power</v>
      </c>
      <c r="Z5213">
        <f>IFERROR(VLOOKUP(C5213,[1]LP!$B:$C,2,FALSE),0)</f>
        <v>570</v>
      </c>
      <c r="AA5213" s="11">
        <f t="shared" si="244"/>
        <v>-81.099999999999994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-1.2333333333333333E-2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272</v>
      </c>
      <c r="AA5214" s="11">
        <f t="shared" si="244"/>
        <v>-7.6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-0.13194852941176471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287.89999999999998</v>
      </c>
      <c r="AA5215" s="11">
        <f t="shared" si="244"/>
        <v>-41.8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-2.3931920805835359E-2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574.29999999999995</v>
      </c>
      <c r="AA5216" s="11">
        <f t="shared" si="244"/>
        <v>1511.3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6.6167508270938537E-4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659</v>
      </c>
      <c r="AA5217" s="11">
        <f t="shared" si="244"/>
        <v>57.8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1.7298937784522003E-2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862</v>
      </c>
      <c r="AA5218" s="11">
        <f t="shared" si="244"/>
        <v>128.30000000000001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7.7958236658932714E-3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286</v>
      </c>
      <c r="AA5219" s="11">
        <f t="shared" si="244"/>
        <v>1787.5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5.5944055944055944E-4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444</v>
      </c>
      <c r="AA5220" s="11">
        <f t="shared" si="244"/>
        <v>-493.3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-2.0270270270270271E-3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257</v>
      </c>
      <c r="AA5221" s="11">
        <f t="shared" si="244"/>
        <v>-71.8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-1.3929961089494163E-2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331.1</v>
      </c>
      <c r="AA5222" s="11">
        <f t="shared" si="244"/>
        <v>-169.8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-5.8894593778314706E-3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532</v>
      </c>
      <c r="AA5223" s="11">
        <f t="shared" si="244"/>
        <v>-109.9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-9.0977443609022556E-3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349</v>
      </c>
      <c r="AA5224" s="11">
        <f t="shared" si="244"/>
        <v>-306.10000000000002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-3.26647564469914E-3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289</v>
      </c>
      <c r="AA5225" s="11">
        <f t="shared" si="244"/>
        <v>-507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-1.9723183391003457E-3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474.9</v>
      </c>
      <c r="AA5226" s="11">
        <f t="shared" si="244"/>
        <v>-190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-5.2642661612971155E-3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364.8</v>
      </c>
      <c r="AA5227" s="11">
        <f t="shared" si="244"/>
        <v>-663.3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-1.5076754385964914E-3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237.9</v>
      </c>
      <c r="AA5228" s="11">
        <f t="shared" si="244"/>
        <v>-40.299999999999997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-2.4800336275746113E-2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395</v>
      </c>
      <c r="AA5229" s="11">
        <f t="shared" si="244"/>
        <v>-33.6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-2.9746835443037974E-2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296.5</v>
      </c>
      <c r="AA5230" s="11">
        <f t="shared" si="244"/>
        <v>-75.400000000000006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-1.3254637436762227E-2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380</v>
      </c>
      <c r="AA5231" s="11">
        <f t="shared" si="244"/>
        <v>68.599999999999994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1.4578947368421052E-2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189</v>
      </c>
      <c r="AA5232" s="11">
        <f t="shared" si="244"/>
        <v>-5.3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-0.18777777777777779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489</v>
      </c>
      <c r="AA5233" s="11">
        <f t="shared" si="244"/>
        <v>252.1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3.9672801635991821E-3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414.9</v>
      </c>
      <c r="AA5234" s="11">
        <f t="shared" si="244"/>
        <v>-41.4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-2.4126295492889853E-2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402</v>
      </c>
      <c r="AA5235" s="11">
        <f t="shared" si="244"/>
        <v>-283.10000000000002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-3.5323383084577111E-3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890</v>
      </c>
      <c r="AA5236" s="11">
        <f t="shared" si="244"/>
        <v>80.5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1.2415730337078653E-2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581.4</v>
      </c>
      <c r="AA5237" s="11">
        <f t="shared" si="244"/>
        <v>28.2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3.5466116271069832E-2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353</v>
      </c>
      <c r="AA5238" s="11">
        <f t="shared" si="244"/>
        <v>-560.29999999999995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-1.7847025495750708E-3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555.29999999999995</v>
      </c>
      <c r="AA5239" s="11">
        <f t="shared" si="244"/>
        <v>136.80000000000001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7.3113632270844584E-3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611</v>
      </c>
      <c r="AA5240" s="11">
        <f t="shared" si="244"/>
        <v>127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7.8723404255319138E-3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667</v>
      </c>
      <c r="AA5241" s="11">
        <f t="shared" si="244"/>
        <v>47.8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2.0899550224887556E-2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492</v>
      </c>
      <c r="AA5242" s="11">
        <f t="shared" si="244"/>
        <v>86.8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1.1524390243902439E-2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863</v>
      </c>
      <c r="AA5243" s="11">
        <f t="shared" si="244"/>
        <v>334.5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2.9895712630359215E-3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516.1</v>
      </c>
      <c r="AA5244" s="11">
        <f t="shared" si="244"/>
        <v>-126.8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-7.886068591358264E-3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207.9</v>
      </c>
      <c r="AA5245" s="11">
        <f t="shared" si="244"/>
        <v>-93.6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-1.0678210678210679E-2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316.3</v>
      </c>
      <c r="AA5246" s="11">
        <f t="shared" si="244"/>
        <v>15815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6.3231109705975334E-5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489.8</v>
      </c>
      <c r="AA5247" s="11">
        <f t="shared" si="244"/>
        <v>182.1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5.4920375663536133E-3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471.3</v>
      </c>
      <c r="AA5248" s="11">
        <f t="shared" si="244"/>
        <v>62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1.6125610014852534E-2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840</v>
      </c>
      <c r="AA5250" s="11">
        <f t="shared" si="244"/>
        <v>179.1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5.5833333333333334E-3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760.2</v>
      </c>
      <c r="AA5251" s="11">
        <f t="shared" ref="AA5251:AA5314" si="247">ROUND(IFERROR(Z5251/M5251,0),1)</f>
        <v>92.6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1.0799789529071298E-2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584.4</v>
      </c>
      <c r="AA5252" s="11">
        <f t="shared" si="247"/>
        <v>80.400000000000006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1.2440109514031485E-2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437.4</v>
      </c>
      <c r="AA5254" s="11">
        <f t="shared" si="247"/>
        <v>72.7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1.3763145861911293E-2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432</v>
      </c>
      <c r="AA5255" s="11">
        <f t="shared" si="247"/>
        <v>66.900000000000006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1.4953703703703703E-2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387.3</v>
      </c>
      <c r="AA5256" s="11">
        <f t="shared" si="247"/>
        <v>73.900000000000006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1.3529563645752647E-2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364.1</v>
      </c>
      <c r="AA5257" s="11">
        <f t="shared" si="247"/>
        <v>50.3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1.98846470749794E-2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499</v>
      </c>
      <c r="AA5258" s="11">
        <f t="shared" si="247"/>
        <v>18.600000000000001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5.3627254509018042E-2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626</v>
      </c>
      <c r="AA5259" s="11">
        <f t="shared" si="247"/>
        <v>22.8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4.3897763578274761E-2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688</v>
      </c>
      <c r="AA5260" s="11">
        <f t="shared" si="247"/>
        <v>41.6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2.4011627906976744E-2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631.70000000000005</v>
      </c>
      <c r="AA5263" s="11">
        <f t="shared" si="247"/>
        <v>41.6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2.4030394174449896E-2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708</v>
      </c>
      <c r="AA5264" s="11">
        <f t="shared" si="247"/>
        <v>40.299999999999997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2.478813559322034E-2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430.3</v>
      </c>
      <c r="AA5265" s="11">
        <f t="shared" si="247"/>
        <v>50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2.000929584011155E-2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505</v>
      </c>
      <c r="AA5267" s="11">
        <f t="shared" si="247"/>
        <v>29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3.4455445544554451E-2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475</v>
      </c>
      <c r="AA5268" s="11">
        <f t="shared" si="247"/>
        <v>33.9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2.9473684210526315E-2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700</v>
      </c>
      <c r="AA5269" s="11">
        <f t="shared" si="247"/>
        <v>54.1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1.8499999999999999E-2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601.79999999999995</v>
      </c>
      <c r="AA5270" s="11">
        <f t="shared" si="247"/>
        <v>34.4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2.9029577932868061E-2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470</v>
      </c>
      <c r="AA5271" s="11">
        <f t="shared" si="247"/>
        <v>44.3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2.2553191489361701E-2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930</v>
      </c>
      <c r="AA5272" s="11">
        <f t="shared" si="247"/>
        <v>24.8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4.0268817204301081E-2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839.9</v>
      </c>
      <c r="AA5273" s="11">
        <f t="shared" si="247"/>
        <v>35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2.8539111799023693E-2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787</v>
      </c>
      <c r="AA5274" s="11">
        <f t="shared" si="247"/>
        <v>45.9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2.1791613722998728E-2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925</v>
      </c>
      <c r="AA5275" s="11">
        <f t="shared" si="247"/>
        <v>74.5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1.3427027027027028E-2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707</v>
      </c>
      <c r="AA5277" s="11">
        <f t="shared" si="247"/>
        <v>23566.7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4.2432814710042434E-5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759</v>
      </c>
      <c r="AA5278" s="11">
        <f t="shared" si="247"/>
        <v>31.1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3.2187088274044796E-2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819.9</v>
      </c>
      <c r="AA5279" s="11">
        <f t="shared" si="247"/>
        <v>55.1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1.8136358092450299E-2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736</v>
      </c>
      <c r="AA5280" s="11">
        <f t="shared" si="247"/>
        <v>28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3.5733695652173915E-2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1334</v>
      </c>
      <c r="AA5281" s="11">
        <f t="shared" si="247"/>
        <v>88.5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1.1304347826086957E-2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968</v>
      </c>
      <c r="AA5282" s="11">
        <f t="shared" si="247"/>
        <v>-51.5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-1.9421487603305785E-2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1170</v>
      </c>
      <c r="AA5284" s="11">
        <f t="shared" si="247"/>
        <v>119.5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8.3675213675213668E-3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774</v>
      </c>
      <c r="AA5285" s="11">
        <f t="shared" si="247"/>
        <v>99.4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1.0064599483204135E-2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658</v>
      </c>
      <c r="AA5286" s="11">
        <f t="shared" si="247"/>
        <v>51.3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1.9498480243161094E-2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665</v>
      </c>
      <c r="AA5287" s="11">
        <f t="shared" si="247"/>
        <v>-214.5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-4.6616541353383459E-3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737</v>
      </c>
      <c r="AA5288" s="11">
        <f t="shared" si="247"/>
        <v>135.5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7.3812754409769343E-3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794</v>
      </c>
      <c r="AA5289" s="11">
        <f t="shared" si="247"/>
        <v>234.9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4.2569269521410581E-3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1150</v>
      </c>
      <c r="AA5290" s="11">
        <f t="shared" si="247"/>
        <v>195.2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5.1217391304347821E-3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1111</v>
      </c>
      <c r="AA5291" s="11">
        <f t="shared" si="247"/>
        <v>56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1.7857785778577856E-2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1462.8</v>
      </c>
      <c r="AA5292" s="11">
        <f t="shared" si="247"/>
        <v>315.89999999999998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3.165162701668034E-3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910</v>
      </c>
      <c r="AA5293" s="11">
        <f t="shared" si="247"/>
        <v>189.6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5.2747252747252747E-3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960</v>
      </c>
      <c r="AA5294" s="11">
        <f t="shared" si="247"/>
        <v>285.7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3.5000000000000001E-3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1068.8</v>
      </c>
      <c r="AA5295" s="11">
        <f t="shared" si="247"/>
        <v>50.9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1.9629491017964074E-2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780</v>
      </c>
      <c r="AA5296" s="11">
        <f t="shared" si="247"/>
        <v>53.6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1.8666666666666668E-2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1319</v>
      </c>
      <c r="AA5297" s="11">
        <f t="shared" si="247"/>
        <v>74.900000000000006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1.3343442001516301E-2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1141.9000000000001</v>
      </c>
      <c r="AA5298" s="11">
        <f t="shared" si="247"/>
        <v>54.9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1.8215255276293894E-2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1885</v>
      </c>
      <c r="AA5299" s="11">
        <f t="shared" si="247"/>
        <v>79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1.2657824933687003E-2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767</v>
      </c>
      <c r="AA5300" s="11">
        <f t="shared" si="247"/>
        <v>109.4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9.1395045632333763E-3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1524</v>
      </c>
      <c r="AA5301" s="11">
        <f t="shared" si="247"/>
        <v>26.5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3.7755905511811023E-2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1898</v>
      </c>
      <c r="AA5302" s="11">
        <f t="shared" si="247"/>
        <v>54.7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1.8287671232876713E-2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1947.3</v>
      </c>
      <c r="AA5304" s="11">
        <f t="shared" si="247"/>
        <v>693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1.4430236738047554E-3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570</v>
      </c>
      <c r="AA5305" s="11">
        <f t="shared" si="247"/>
        <v>33.1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3.0245614035087718E-2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1302.0999999999999</v>
      </c>
      <c r="AA5306" s="11">
        <f t="shared" si="247"/>
        <v>4822.6000000000004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2.0735734582597346E-4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1880</v>
      </c>
      <c r="AA5308" s="11">
        <f t="shared" si="247"/>
        <v>152.80000000000001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6.5425531914893621E-3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1318</v>
      </c>
      <c r="AA5309" s="11">
        <f t="shared" si="247"/>
        <v>38.4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2.6009104704097119E-2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1608</v>
      </c>
      <c r="AA5310" s="11">
        <f t="shared" si="247"/>
        <v>158.1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6.3246268656716419E-3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3225</v>
      </c>
      <c r="AA5311" s="11">
        <f t="shared" si="247"/>
        <v>144.80000000000001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6.9054263565891472E-3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1630</v>
      </c>
      <c r="AA5312" s="11">
        <f t="shared" si="247"/>
        <v>110.3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9.0674846625766869E-3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1505</v>
      </c>
      <c r="AA5313" s="11">
        <f t="shared" si="247"/>
        <v>15050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6.6445182724252495E-5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1318.1</v>
      </c>
      <c r="AA5316" s="11">
        <f t="shared" si="250"/>
        <v>-159.80000000000001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-6.259009179880131E-3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6046.1</v>
      </c>
      <c r="AA5317" s="11">
        <f t="shared" si="250"/>
        <v>77.5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1.2895916375845586E-2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1456.5</v>
      </c>
      <c r="AA5318" s="11">
        <f t="shared" si="250"/>
        <v>311.89999999999998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3.206316512186749E-3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974</v>
      </c>
      <c r="AA5319" s="11">
        <f t="shared" si="250"/>
        <v>7492.3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1.3347022587268994E-4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994</v>
      </c>
      <c r="AA5321" s="11">
        <f t="shared" si="250"/>
        <v>-140.6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-7.1126760563380281E-3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1451</v>
      </c>
      <c r="AA5322" s="11">
        <f t="shared" si="250"/>
        <v>434.4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2.3018607856650584E-3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1560</v>
      </c>
      <c r="AA5323" s="11">
        <f t="shared" si="250"/>
        <v>739.3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1.3525641025641025E-3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670</v>
      </c>
      <c r="AA5326" s="11">
        <f t="shared" si="250"/>
        <v>76.599999999999994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1.3059701492537313E-2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295</v>
      </c>
      <c r="AA5327" s="11">
        <f t="shared" ref="AA5327:AA5390" si="252">ROUND(IFERROR(Z5327/M5327,0),1)</f>
        <v>-8.1999999999999993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-0.12230508474576271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190</v>
      </c>
      <c r="AA5328" s="11">
        <f t="shared" si="252"/>
        <v>16.8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5.9578947368421051E-2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670</v>
      </c>
      <c r="AA5329" s="11">
        <f t="shared" si="252"/>
        <v>23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4.3522388059701496E-2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224.6</v>
      </c>
      <c r="AA5330" s="11">
        <f t="shared" si="252"/>
        <v>16.600000000000001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6.0373998219056105E-2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188.2</v>
      </c>
      <c r="AA5331" s="11">
        <f t="shared" si="252"/>
        <v>9.6999999999999993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0.10350690754516473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184.2</v>
      </c>
      <c r="AA5332" s="11">
        <f t="shared" si="252"/>
        <v>46.1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2.171552660152009E-2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225</v>
      </c>
      <c r="AA5333" s="11">
        <f t="shared" si="252"/>
        <v>12.1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8.2844444444444443E-2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495.9</v>
      </c>
      <c r="AA5334" s="11">
        <f t="shared" si="252"/>
        <v>22.8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4.3799153055051422E-2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242</v>
      </c>
      <c r="AA5335" s="11">
        <f t="shared" si="252"/>
        <v>63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1.5867768595041323E-2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323</v>
      </c>
      <c r="AA5336" s="11">
        <f t="shared" si="252"/>
        <v>11.9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8.3839009287925689E-2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232.7</v>
      </c>
      <c r="AA5337" s="11">
        <f t="shared" si="252"/>
        <v>11.1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9.0073055436183935E-2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232</v>
      </c>
      <c r="AA5338" s="11">
        <f t="shared" si="252"/>
        <v>9.8000000000000007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0.10224137931034483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326</v>
      </c>
      <c r="AA5339" s="11">
        <f t="shared" si="252"/>
        <v>23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4.3558282208588955E-2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404.9</v>
      </c>
      <c r="AA5340" s="11">
        <f t="shared" si="252"/>
        <v>22.2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4.5048160039515929E-2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374</v>
      </c>
      <c r="AA5341" s="11">
        <f t="shared" si="252"/>
        <v>311.7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3.2085561497326204E-3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635.1</v>
      </c>
      <c r="AA5342" s="11">
        <f t="shared" si="252"/>
        <v>18.100000000000001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5.5235396000629815E-2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184.3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9.5279435702658691E-2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190</v>
      </c>
      <c r="AA5344" s="11">
        <f t="shared" si="252"/>
        <v>10.7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9.3894736842105267E-2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208</v>
      </c>
      <c r="AA5345" s="11">
        <f t="shared" si="252"/>
        <v>110.6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9.0384615384615386E-3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1699</v>
      </c>
      <c r="AA5346" s="11">
        <f t="shared" si="252"/>
        <v>574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1.7422012948793409E-3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585.79999999999995</v>
      </c>
      <c r="AA5347" s="11">
        <f t="shared" si="252"/>
        <v>-13.2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-7.5930351655855238E-2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395.1</v>
      </c>
      <c r="AA5348" s="11">
        <f t="shared" si="252"/>
        <v>25.5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3.9281194634269802E-2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329.5</v>
      </c>
      <c r="AA5349" s="11">
        <f t="shared" si="252"/>
        <v>71.599999999999994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1.3960546282245826E-2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629</v>
      </c>
      <c r="AA5351" s="11">
        <f t="shared" si="252"/>
        <v>100.2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9.9841017488076309E-3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365.8</v>
      </c>
      <c r="AA5352" s="11">
        <f t="shared" si="252"/>
        <v>25.7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3.8928376161837072E-2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1676</v>
      </c>
      <c r="AA5353" s="11">
        <f t="shared" si="252"/>
        <v>-90.5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-1.1050119331742244E-2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412</v>
      </c>
      <c r="AA5354" s="11">
        <f t="shared" si="252"/>
        <v>76.3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1.3106796116504855E-2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405</v>
      </c>
      <c r="AA5355" s="11">
        <f t="shared" si="252"/>
        <v>25.1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3.9901234567901234E-2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788</v>
      </c>
      <c r="AA5356" s="11">
        <f t="shared" si="252"/>
        <v>579.4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1.7258883248730966E-3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1092</v>
      </c>
      <c r="AA5357" s="11">
        <f t="shared" si="252"/>
        <v>130.6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7.655677655677655E-3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367.8</v>
      </c>
      <c r="AA5358" s="11">
        <f t="shared" si="252"/>
        <v>40.299999999999997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2.4796084828711252E-2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473</v>
      </c>
      <c r="AA5359" s="11">
        <f t="shared" si="252"/>
        <v>23.1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4.3298097251585628E-2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455.1</v>
      </c>
      <c r="AA5360" s="11">
        <f t="shared" si="252"/>
        <v>31.3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3.1992968578334433E-2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832.1</v>
      </c>
      <c r="AA5361" s="11">
        <f t="shared" si="252"/>
        <v>-14.6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-6.8645595481312341E-2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543</v>
      </c>
      <c r="AA5362" s="11">
        <f t="shared" si="252"/>
        <v>-49.4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-2.0257826887661142E-2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650</v>
      </c>
      <c r="AA5363" s="11">
        <f t="shared" si="252"/>
        <v>-43.9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-2.2769230769230771E-2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461</v>
      </c>
      <c r="AA5364" s="11">
        <f t="shared" si="252"/>
        <v>-21.6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-4.6247288503253797E-2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654.5</v>
      </c>
      <c r="AA5365" s="11">
        <f t="shared" si="252"/>
        <v>207.1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4.8281130634071816E-3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431.5</v>
      </c>
      <c r="AA5366" s="11">
        <f t="shared" si="252"/>
        <v>1797.9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5.5619930475086902E-4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786.5</v>
      </c>
      <c r="AA5367" s="11">
        <f t="shared" si="252"/>
        <v>32.1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3.112523839796567E-2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630</v>
      </c>
      <c r="AA5368" s="11">
        <f t="shared" si="252"/>
        <v>147.19999999999999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6.7936507936507944E-3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640</v>
      </c>
      <c r="AA5369" s="11">
        <f t="shared" si="252"/>
        <v>-57.8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-1.7312500000000001E-2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379</v>
      </c>
      <c r="AA5370" s="11">
        <f t="shared" si="252"/>
        <v>-18.3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-5.4670184696569916E-2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461.7</v>
      </c>
      <c r="AA5371" s="11">
        <f t="shared" si="252"/>
        <v>-16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-6.2464803985271822E-2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587.6</v>
      </c>
      <c r="AA5372" s="11">
        <f t="shared" si="252"/>
        <v>7345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1.3614703880190606E-4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459</v>
      </c>
      <c r="AA5373" s="11">
        <f t="shared" si="252"/>
        <v>23.9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4.191721132897603E-2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566</v>
      </c>
      <c r="AA5374" s="11">
        <f t="shared" si="252"/>
        <v>19.899999999999999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5.0176678445229682E-2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476.9</v>
      </c>
      <c r="AA5375" s="11">
        <f t="shared" si="252"/>
        <v>-51.6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-1.9375131054728455E-2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387</v>
      </c>
      <c r="AA5376" s="11">
        <f t="shared" si="252"/>
        <v>-80.599999999999994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-1.2403100775193798E-2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930</v>
      </c>
      <c r="AA5377" s="11">
        <f t="shared" si="252"/>
        <v>29.8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3.350537634408602E-2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839.9</v>
      </c>
      <c r="AA5378" s="11">
        <f t="shared" si="252"/>
        <v>36.9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2.7098464102869393E-2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787</v>
      </c>
      <c r="AA5379" s="11">
        <f t="shared" si="252"/>
        <v>44.6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2.241423125794155E-2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925</v>
      </c>
      <c r="AA5380" s="11">
        <f t="shared" si="252"/>
        <v>157.30000000000001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6.356756756756757E-3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707</v>
      </c>
      <c r="AA5382" s="11">
        <f t="shared" si="252"/>
        <v>-32.299999999999997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-3.0947666195190945E-2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759</v>
      </c>
      <c r="AA5383" s="11">
        <f t="shared" si="252"/>
        <v>21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4.7641633728590246E-2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736</v>
      </c>
      <c r="AA5384" s="11">
        <f t="shared" si="252"/>
        <v>84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1.1902173913043478E-2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1334</v>
      </c>
      <c r="AA5385" s="11">
        <f t="shared" si="252"/>
        <v>88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1.136431784107946E-2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968</v>
      </c>
      <c r="AA5386" s="11">
        <f t="shared" si="252"/>
        <v>112.6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8.8842975206611559E-3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1170</v>
      </c>
      <c r="AA5388" s="11">
        <f t="shared" si="252"/>
        <v>-39.200000000000003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-2.5504273504273506E-2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774</v>
      </c>
      <c r="AA5389" s="11">
        <f t="shared" si="252"/>
        <v>96.8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1.0335917312661499E-2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658</v>
      </c>
      <c r="AA5390" s="11">
        <f t="shared" si="252"/>
        <v>38.200000000000003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2.6200607902735561E-2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665</v>
      </c>
      <c r="AA5391" s="11">
        <f t="shared" ref="AA5391:AA5454" si="255">ROUND(IFERROR(Z5391/M5391,0),1)</f>
        <v>-25.3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-3.9458646616541353E-2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737</v>
      </c>
      <c r="AA5392" s="11">
        <f t="shared" si="255"/>
        <v>-39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-2.5671641791044777E-2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794</v>
      </c>
      <c r="AA5393" s="11">
        <f t="shared" si="255"/>
        <v>1985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5.0377833753148613E-4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1150</v>
      </c>
      <c r="AA5394" s="11">
        <f t="shared" si="255"/>
        <v>-70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-1.4295652173913044E-2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1111</v>
      </c>
      <c r="AA5395" s="11">
        <f t="shared" si="255"/>
        <v>54.8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1.8253825382538256E-2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1462.8</v>
      </c>
      <c r="AA5396" s="11">
        <f t="shared" si="255"/>
        <v>192.5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5.1955154498222588E-3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910</v>
      </c>
      <c r="AA5397" s="11">
        <f t="shared" si="255"/>
        <v>689.4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1.4505494505494506E-3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960</v>
      </c>
      <c r="AA5398" s="11">
        <f t="shared" si="255"/>
        <v>328.8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3.0416666666666665E-3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1068.8</v>
      </c>
      <c r="AA5399" s="11">
        <f t="shared" si="255"/>
        <v>-25.4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-3.933383233532934E-2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780</v>
      </c>
      <c r="AA5400" s="11">
        <f t="shared" si="255"/>
        <v>-161.19999999999999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-6.2051282051282051E-3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1319</v>
      </c>
      <c r="AA5401" s="11">
        <f t="shared" si="255"/>
        <v>68.400000000000006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1.461713419257013E-2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1141.9000000000001</v>
      </c>
      <c r="AA5402" s="11">
        <f t="shared" si="255"/>
        <v>52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1.9231106051317979E-2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1885</v>
      </c>
      <c r="AA5403" s="11">
        <f t="shared" si="255"/>
        <v>282.2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3.5437665782493367E-3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767</v>
      </c>
      <c r="AA5404" s="11">
        <f t="shared" si="255"/>
        <v>54.6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1.8305084745762711E-2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1524</v>
      </c>
      <c r="AA5405" s="11">
        <f t="shared" si="255"/>
        <v>36.4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2.7454068241469818E-2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1898</v>
      </c>
      <c r="AA5406" s="11">
        <f t="shared" si="255"/>
        <v>94.9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1.053740779768177E-2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1947.3</v>
      </c>
      <c r="AA5408" s="11">
        <f t="shared" si="255"/>
        <v>529.20000000000005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1.8897961279720639E-3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570</v>
      </c>
      <c r="AA5409" s="11">
        <f t="shared" si="255"/>
        <v>55.4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1.8035087719298244E-2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1302.0999999999999</v>
      </c>
      <c r="AA5410" s="11">
        <f t="shared" si="255"/>
        <v>-16.100000000000001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-6.2299362568159135E-2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1880</v>
      </c>
      <c r="AA5412" s="11">
        <f t="shared" si="255"/>
        <v>451.9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2.2127659574468087E-3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1318</v>
      </c>
      <c r="AA5413" s="11">
        <f t="shared" si="255"/>
        <v>32.299999999999997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3.092564491654021E-2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3225</v>
      </c>
      <c r="AA5414" s="11">
        <f t="shared" si="255"/>
        <v>-25.4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-3.9429457364341086E-2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1630</v>
      </c>
      <c r="AA5415" s="11">
        <f t="shared" si="255"/>
        <v>-30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-3.3325153374233127E-2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1505</v>
      </c>
      <c r="AA5416" s="11">
        <f t="shared" si="255"/>
        <v>-192.9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-5.1827242524916939E-3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1318.1</v>
      </c>
      <c r="AA5419" s="11">
        <f t="shared" si="255"/>
        <v>-20.9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-4.7796070100902817E-2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6046.1</v>
      </c>
      <c r="AA5420" s="11">
        <f t="shared" si="255"/>
        <v>178.5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5.603612245910587E-3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1456.5</v>
      </c>
      <c r="AA5421" s="11">
        <f t="shared" si="255"/>
        <v>-35.299999999999997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-2.831445245451425E-2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974</v>
      </c>
      <c r="AA5422" s="11">
        <f t="shared" si="255"/>
        <v>-21.5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-4.6570841889117046E-2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994</v>
      </c>
      <c r="AA5424" s="11">
        <f t="shared" si="255"/>
        <v>360.1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2.7766599597585512E-3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1560</v>
      </c>
      <c r="AA5425" s="11">
        <f t="shared" si="255"/>
        <v>549.29999999999995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1.8205128205128205E-3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670</v>
      </c>
      <c r="AA5428" s="11">
        <f t="shared" si="255"/>
        <v>129.80000000000001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7.7014925373134332E-3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295</v>
      </c>
      <c r="AA5429" s="11">
        <f t="shared" si="255"/>
        <v>19.3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5.1864406779661018E-2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190</v>
      </c>
      <c r="AA5430" s="11">
        <f t="shared" si="255"/>
        <v>17.2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5.7999999999999996E-2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670</v>
      </c>
      <c r="AA5431" s="11">
        <f t="shared" si="255"/>
        <v>23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4.3432835820895521E-2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224.6</v>
      </c>
      <c r="AA5432" s="11">
        <f t="shared" si="255"/>
        <v>19.899999999999999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5.0311665182546754E-2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188.2</v>
      </c>
      <c r="AA5433" s="11">
        <f t="shared" si="255"/>
        <v>13.6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7.3751328374070141E-2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184.2</v>
      </c>
      <c r="AA5434" s="11">
        <f t="shared" si="255"/>
        <v>27.9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3.5830618892508145E-2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225</v>
      </c>
      <c r="AA5435" s="11">
        <f t="shared" si="255"/>
        <v>16.2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6.1599999999999995E-2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495.9</v>
      </c>
      <c r="AA5436" s="11">
        <f t="shared" si="255"/>
        <v>21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4.7711232103246626E-2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242</v>
      </c>
      <c r="AA5437" s="11">
        <f t="shared" si="255"/>
        <v>30.2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3.3140495867768592E-2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323</v>
      </c>
      <c r="AA5438" s="11">
        <f t="shared" si="255"/>
        <v>12.7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7.9009287925696586E-2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232.7</v>
      </c>
      <c r="AA5439" s="11">
        <f t="shared" si="255"/>
        <v>15.5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6.4374731413837566E-2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232</v>
      </c>
      <c r="AA5440" s="11">
        <f t="shared" si="255"/>
        <v>10.3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9.6982758620689655E-2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326</v>
      </c>
      <c r="AA5441" s="11">
        <f t="shared" si="255"/>
        <v>19.5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5.1411042944785282E-2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404.9</v>
      </c>
      <c r="AA5442" s="11">
        <f t="shared" si="255"/>
        <v>25.3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3.9515929859224502E-2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374</v>
      </c>
      <c r="AA5443" s="11">
        <f t="shared" si="255"/>
        <v>23.2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4.310160427807487E-2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635.1</v>
      </c>
      <c r="AA5444" s="11">
        <f t="shared" si="255"/>
        <v>17.399999999999999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5.7628719886632027E-2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184.3</v>
      </c>
      <c r="AA5445" s="11">
        <f t="shared" si="255"/>
        <v>30.2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3.3098209441128588E-2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190</v>
      </c>
      <c r="AA5446" s="11">
        <f t="shared" si="255"/>
        <v>18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5.5473684210526314E-2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208</v>
      </c>
      <c r="AA5447" s="11">
        <f t="shared" si="255"/>
        <v>22.8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4.384615384615384E-2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1699</v>
      </c>
      <c r="AA5448" s="11">
        <f t="shared" si="255"/>
        <v>488.2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2.0482636845203061E-3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585.79999999999995</v>
      </c>
      <c r="AA5449" s="11">
        <f t="shared" si="255"/>
        <v>-52.4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-1.908501194947081E-2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395.1</v>
      </c>
      <c r="AA5450" s="11">
        <f t="shared" si="255"/>
        <v>21.9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4.5659326752720823E-2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329.5</v>
      </c>
      <c r="AA5451" s="11">
        <f t="shared" si="255"/>
        <v>71.900000000000006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1.3899848254931716E-2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629</v>
      </c>
      <c r="AA5453" s="11">
        <f t="shared" si="255"/>
        <v>71.599999999999994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1.395866454689984E-2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365.8</v>
      </c>
      <c r="AA5454" s="11">
        <f t="shared" si="255"/>
        <v>30.7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3.2586112629852379E-2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1676</v>
      </c>
      <c r="AA5455" s="11">
        <f t="shared" ref="AA5455:AA5518" si="258">ROUND(IFERROR(Z5455/M5455,0),1)</f>
        <v>-34.4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-2.903341288782816E-2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412</v>
      </c>
      <c r="AA5456" s="11">
        <f t="shared" si="258"/>
        <v>70.5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1.4174757281553398E-2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405</v>
      </c>
      <c r="AA5457" s="11">
        <f t="shared" si="258"/>
        <v>25.8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3.8716049382716049E-2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788</v>
      </c>
      <c r="AA5458" s="11">
        <f t="shared" si="258"/>
        <v>87.4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1.1446700507614213E-2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1092</v>
      </c>
      <c r="AA5459" s="11">
        <f t="shared" si="258"/>
        <v>234.3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4.2673992673992675E-3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367.8</v>
      </c>
      <c r="AA5460" s="11">
        <f t="shared" si="258"/>
        <v>27.6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3.6215334420880915E-2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473</v>
      </c>
      <c r="AA5461" s="11">
        <f t="shared" si="258"/>
        <v>39.200000000000003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2.5496828752642708E-2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455.1</v>
      </c>
      <c r="AA5462" s="11">
        <f t="shared" si="258"/>
        <v>28.8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3.4673698088332233E-2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832.1</v>
      </c>
      <c r="AA5463" s="11">
        <f t="shared" si="258"/>
        <v>-29.1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-3.432279774065617E-2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543</v>
      </c>
      <c r="AA5464" s="11">
        <f t="shared" si="258"/>
        <v>-54.1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-1.8489871086556166E-2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650</v>
      </c>
      <c r="AA5465" s="11">
        <f t="shared" si="258"/>
        <v>134.9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7.4153846153846162E-3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461</v>
      </c>
      <c r="AA5466" s="11">
        <f t="shared" si="258"/>
        <v>-34.799999999999997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-2.8720173535791756E-2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654.5</v>
      </c>
      <c r="AA5467" s="11">
        <f t="shared" si="258"/>
        <v>72.900000000000006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1.3720397249809016E-2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431.5</v>
      </c>
      <c r="AA5468" s="11">
        <f t="shared" si="258"/>
        <v>770.5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1.297798377752028E-3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786.5</v>
      </c>
      <c r="AA5469" s="11">
        <f t="shared" si="258"/>
        <v>50.4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1.9834710743801654E-2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630</v>
      </c>
      <c r="AA5470" s="11">
        <f t="shared" si="258"/>
        <v>171.2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5.8412698412698416E-3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640</v>
      </c>
      <c r="AA5471" s="11">
        <f t="shared" si="258"/>
        <v>2909.1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3.4374999999999998E-4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379</v>
      </c>
      <c r="AA5472" s="11">
        <f t="shared" si="258"/>
        <v>70.7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1.4142480211081795E-2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461.7</v>
      </c>
      <c r="AA5473" s="11">
        <f t="shared" si="258"/>
        <v>-18.5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-5.3974442278535852E-2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587.6</v>
      </c>
      <c r="AA5474" s="11">
        <f t="shared" si="258"/>
        <v>112.6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8.8835942818243693E-3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459</v>
      </c>
      <c r="AA5475" s="11">
        <f t="shared" si="258"/>
        <v>-47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-2.1263616557734205E-2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566</v>
      </c>
      <c r="AA5476" s="11">
        <f t="shared" si="258"/>
        <v>20.2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4.9469964664310952E-2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476.9</v>
      </c>
      <c r="AA5477" s="11">
        <f t="shared" si="258"/>
        <v>189.2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5.2841266512895788E-3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387</v>
      </c>
      <c r="AA5478" s="11">
        <f t="shared" si="258"/>
        <v>-74.400000000000006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-1.3436692506459949E-2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930</v>
      </c>
      <c r="AA5479" s="11">
        <f t="shared" si="258"/>
        <v>31.7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3.1505376344086025E-2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839.9</v>
      </c>
      <c r="AA5480" s="11">
        <f t="shared" si="258"/>
        <v>59.1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1.6930586974639839E-2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787</v>
      </c>
      <c r="AA5481" s="11">
        <f t="shared" si="258"/>
        <v>57.2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1.7484116899618804E-2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925</v>
      </c>
      <c r="AA5482" s="11">
        <f t="shared" si="258"/>
        <v>96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1.0421621621621623E-2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707</v>
      </c>
      <c r="AA5484" s="11">
        <f t="shared" si="258"/>
        <v>364.4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2.7439886845827439E-3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759</v>
      </c>
      <c r="AA5485" s="11">
        <f t="shared" si="258"/>
        <v>32.700000000000003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3.0619235836627137E-2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819.9</v>
      </c>
      <c r="AA5486" s="11">
        <f t="shared" si="258"/>
        <v>70.3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1.4221246493474815E-2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736</v>
      </c>
      <c r="AA5487" s="11">
        <f t="shared" si="258"/>
        <v>128.69999999999999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7.7717391304347825E-3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1334</v>
      </c>
      <c r="AA5488" s="11">
        <f t="shared" si="258"/>
        <v>98.2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1.0179910044977512E-2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968</v>
      </c>
      <c r="AA5489" s="11">
        <f t="shared" si="258"/>
        <v>99.4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1.0061983471074381E-2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1170</v>
      </c>
      <c r="AA5491" s="11">
        <f t="shared" si="258"/>
        <v>98.3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1.0170940170940172E-2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774</v>
      </c>
      <c r="AA5492" s="11">
        <f t="shared" si="258"/>
        <v>70.400000000000006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1.4211886304909561E-2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658</v>
      </c>
      <c r="AA5493" s="11">
        <f t="shared" si="258"/>
        <v>44.9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2.2279635258358663E-2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665</v>
      </c>
      <c r="AA5494" s="11">
        <f t="shared" si="258"/>
        <v>-35.5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-2.8150375939849624E-2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737</v>
      </c>
      <c r="AA5495" s="11">
        <f t="shared" si="258"/>
        <v>75.7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1.3215739484396201E-2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794</v>
      </c>
      <c r="AA5496" s="11">
        <f t="shared" si="258"/>
        <v>172.6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5.7934508816120901E-3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1150</v>
      </c>
      <c r="AA5497" s="11">
        <f t="shared" si="258"/>
        <v>-112.3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-8.9043478260869575E-3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1111</v>
      </c>
      <c r="AA5498" s="11">
        <f t="shared" si="258"/>
        <v>62.2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1.6075607560756076E-2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1462.8</v>
      </c>
      <c r="AA5499" s="11">
        <f t="shared" si="258"/>
        <v>103.3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9.6800656275635773E-3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910</v>
      </c>
      <c r="AA5500" s="11">
        <f t="shared" si="258"/>
        <v>277.39999999999998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3.6043956043956041E-3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960</v>
      </c>
      <c r="AA5501" s="11">
        <f t="shared" si="258"/>
        <v>159.5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6.2708333333333331E-3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1068.8</v>
      </c>
      <c r="AA5502" s="11">
        <f t="shared" si="258"/>
        <v>-218.1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-4.5845808383233539E-3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780</v>
      </c>
      <c r="AA5503" s="11">
        <f t="shared" si="258"/>
        <v>116.8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8.5641025641025638E-3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1319</v>
      </c>
      <c r="AA5504" s="11">
        <f t="shared" si="258"/>
        <v>81.400000000000006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1.2282031842304775E-2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1141.9000000000001</v>
      </c>
      <c r="AA5505" s="11">
        <f t="shared" si="258"/>
        <v>74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1.3521324108941237E-2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1885</v>
      </c>
      <c r="AA5506" s="11">
        <f t="shared" si="258"/>
        <v>103.9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9.6233421750663139E-3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767</v>
      </c>
      <c r="AA5507" s="11">
        <f t="shared" si="258"/>
        <v>38.9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2.5710560625814862E-2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1524</v>
      </c>
      <c r="AA5508" s="11">
        <f t="shared" si="258"/>
        <v>68.2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1.4658792650918635E-2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1898</v>
      </c>
      <c r="AA5509" s="11">
        <f t="shared" si="258"/>
        <v>77.7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1.2876712328767123E-2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1947.3</v>
      </c>
      <c r="AA5511" s="11">
        <f t="shared" si="258"/>
        <v>127.8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7.8262209212756131E-3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570</v>
      </c>
      <c r="AA5512" s="11">
        <f t="shared" si="258"/>
        <v>4750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2.1052631578947367E-4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1302.0999999999999</v>
      </c>
      <c r="AA5513" s="11">
        <f t="shared" si="258"/>
        <v>-23.6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-4.2300898548498583E-2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1880</v>
      </c>
      <c r="AA5515" s="11">
        <f t="shared" si="258"/>
        <v>42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2.3787234042553191E-2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1318</v>
      </c>
      <c r="AA5516" s="11">
        <f t="shared" si="258"/>
        <v>50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2.0015174506828527E-2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1608</v>
      </c>
      <c r="AA5517" s="11">
        <f t="shared" si="258"/>
        <v>-6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-0.16641791044776122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3225</v>
      </c>
      <c r="AA5518" s="11">
        <f t="shared" si="258"/>
        <v>-97.7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-1.0238759689922482E-2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1630</v>
      </c>
      <c r="AA5519" s="11">
        <f t="shared" ref="AA5519:AA5582" si="261">ROUND(IFERROR(Z5519/M5519,0),1)</f>
        <v>2144.6999999999998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4.6625766871165645E-4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1505</v>
      </c>
      <c r="AA5520" s="11">
        <f t="shared" si="261"/>
        <v>-105.5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-9.4750830564784057E-3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1318.1</v>
      </c>
      <c r="AA5523" s="11">
        <f t="shared" si="261"/>
        <v>-42.8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-2.3382140960473412E-2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6046.1</v>
      </c>
      <c r="AA5524" s="11">
        <f t="shared" si="261"/>
        <v>175.4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5.7028497709267125E-3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1456.5</v>
      </c>
      <c r="AA5525" s="11">
        <f t="shared" si="261"/>
        <v>-122.6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-8.1565396498455203E-3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974</v>
      </c>
      <c r="AA5526" s="11">
        <f t="shared" si="261"/>
        <v>-19.5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-5.129363449691992E-2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994</v>
      </c>
      <c r="AA5528" s="11">
        <f t="shared" si="261"/>
        <v>146.19999999999999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6.841046277665996E-3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1451</v>
      </c>
      <c r="AA5529" s="11">
        <f t="shared" si="261"/>
        <v>718.3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1.3921433494141972E-3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1560</v>
      </c>
      <c r="AA5530" s="11">
        <f t="shared" si="261"/>
        <v>98.6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1.0141025641025642E-2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670</v>
      </c>
      <c r="AA5533" s="11">
        <f t="shared" si="261"/>
        <v>130.4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7.6716417910447756E-3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295</v>
      </c>
      <c r="AA5534" s="11">
        <f t="shared" si="261"/>
        <v>17.2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5.803389830508475E-2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190</v>
      </c>
      <c r="AA5535" s="11">
        <f t="shared" si="261"/>
        <v>16.7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5.9842105263157891E-2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670</v>
      </c>
      <c r="AA5536" s="11">
        <f t="shared" si="261"/>
        <v>22.7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4.41044776119403E-2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224.6</v>
      </c>
      <c r="AA5537" s="11">
        <f t="shared" si="261"/>
        <v>18.399999999999999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5.4318788958147818E-2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188.2</v>
      </c>
      <c r="AA5538" s="11">
        <f t="shared" si="261"/>
        <v>15.7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6.3708820403825722E-2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184.2</v>
      </c>
      <c r="AA5539" s="11">
        <f t="shared" si="261"/>
        <v>34.4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2.9044516829533115E-2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225</v>
      </c>
      <c r="AA5540" s="11">
        <f t="shared" si="261"/>
        <v>22.9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4.36E-2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495.9</v>
      </c>
      <c r="AA5541" s="11">
        <f t="shared" si="261"/>
        <v>21.6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4.6380318612623518E-2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242</v>
      </c>
      <c r="AA5542" s="11">
        <f t="shared" si="261"/>
        <v>206.8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4.834710743801653E-3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323</v>
      </c>
      <c r="AA5543" s="11">
        <f t="shared" si="261"/>
        <v>18.899999999999999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5.2972136222910214E-2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232.7</v>
      </c>
      <c r="AA5544" s="11">
        <f t="shared" si="261"/>
        <v>14.3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6.9918349806617971E-2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232</v>
      </c>
      <c r="AA5545" s="11">
        <f t="shared" si="261"/>
        <v>11.7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8.521551724137931E-2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326</v>
      </c>
      <c r="AA5546" s="11">
        <f t="shared" si="261"/>
        <v>23.1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4.3312883435582816E-2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404.9</v>
      </c>
      <c r="AA5547" s="11">
        <f t="shared" si="261"/>
        <v>27.4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3.647814275129662E-2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374</v>
      </c>
      <c r="AA5548" s="11">
        <f t="shared" si="261"/>
        <v>23.5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4.2593582887700536E-2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635.1</v>
      </c>
      <c r="AA5549" s="11">
        <f t="shared" si="261"/>
        <v>18.399999999999999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5.4479609510313338E-2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184.3</v>
      </c>
      <c r="AA5550" s="11">
        <f t="shared" si="261"/>
        <v>18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5.561584373304395E-2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190</v>
      </c>
      <c r="AA5551" s="11">
        <f t="shared" si="261"/>
        <v>14.9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6.7315789473684204E-2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208</v>
      </c>
      <c r="AA5552" s="11">
        <f t="shared" si="261"/>
        <v>22.4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4.4615384615384612E-2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1699</v>
      </c>
      <c r="AA5553" s="11">
        <f t="shared" si="261"/>
        <v>768.8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1.3007651559741023E-3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585.79999999999995</v>
      </c>
      <c r="AA5554" s="11">
        <f t="shared" si="261"/>
        <v>-102.2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-9.781495390918403E-3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395.1</v>
      </c>
      <c r="AA5555" s="11">
        <f t="shared" si="261"/>
        <v>24.6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4.0597317134902555E-2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329.5</v>
      </c>
      <c r="AA5556" s="11">
        <f t="shared" si="261"/>
        <v>71.5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1.3990895295902884E-2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629</v>
      </c>
      <c r="AA5558" s="11">
        <f t="shared" si="261"/>
        <v>76.8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1.3020667726550078E-2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365.8</v>
      </c>
      <c r="AA5559" s="11">
        <f t="shared" si="261"/>
        <v>22.2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4.5079278294149802E-2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1676</v>
      </c>
      <c r="AA5560" s="11">
        <f t="shared" si="261"/>
        <v>-775.9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-1.2887828162291171E-3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412</v>
      </c>
      <c r="AA5561" s="11">
        <f t="shared" si="261"/>
        <v>39.4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2.5412621359223304E-2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405</v>
      </c>
      <c r="AA5562" s="11">
        <f t="shared" si="261"/>
        <v>28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3.5777777777777776E-2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788</v>
      </c>
      <c r="AA5563" s="11">
        <f t="shared" si="261"/>
        <v>-60.9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-1.6408629441624367E-2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1092</v>
      </c>
      <c r="AA5564" s="11">
        <f t="shared" si="261"/>
        <v>243.8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4.1025641025641026E-3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367.8</v>
      </c>
      <c r="AA5565" s="11">
        <f t="shared" si="261"/>
        <v>30.8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3.2436106579662859E-2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473</v>
      </c>
      <c r="AA5566" s="11">
        <f t="shared" si="261"/>
        <v>36.5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2.7399577167019028E-2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455.1</v>
      </c>
      <c r="AA5567" s="11">
        <f t="shared" si="261"/>
        <v>33.799999999999997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2.9553944188090528E-2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832.1</v>
      </c>
      <c r="AA5568" s="11">
        <f t="shared" si="261"/>
        <v>-71.2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-1.4036774426150702E-2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543</v>
      </c>
      <c r="AA5569" s="11">
        <f t="shared" si="261"/>
        <v>-62.2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-1.6077348066298344E-2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650</v>
      </c>
      <c r="AA5570" s="11">
        <f t="shared" si="261"/>
        <v>-53.4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-1.8723076923076922E-2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461</v>
      </c>
      <c r="AA5571" s="11">
        <f t="shared" si="261"/>
        <v>-63.6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-1.5726681127982648E-2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654.5</v>
      </c>
      <c r="AA5572" s="11">
        <f t="shared" si="261"/>
        <v>174.5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5.7295645530939651E-3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431.5</v>
      </c>
      <c r="AA5573" s="11">
        <f t="shared" si="261"/>
        <v>-20.6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-4.8597914252607184E-2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786.5</v>
      </c>
      <c r="AA5574" s="11">
        <f t="shared" si="261"/>
        <v>52.8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1.8931977113795295E-2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630</v>
      </c>
      <c r="AA5575" s="11">
        <f t="shared" si="261"/>
        <v>181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5.5238095238095237E-3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640</v>
      </c>
      <c r="AA5576" s="11">
        <f t="shared" si="261"/>
        <v>2666.7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3.7500000000000001E-4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379</v>
      </c>
      <c r="AA5577" s="11">
        <f t="shared" si="261"/>
        <v>-17.899999999999999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-5.6015831134564646E-2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461.7</v>
      </c>
      <c r="AA5578" s="11">
        <f t="shared" si="261"/>
        <v>-53.5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-1.8691791206411092E-2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587.6</v>
      </c>
      <c r="AA5579" s="11">
        <f t="shared" si="261"/>
        <v>138.9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7.1987746766507829E-3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459</v>
      </c>
      <c r="AA5580" s="11">
        <f t="shared" si="261"/>
        <v>-81.8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-1.2222222222222223E-2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566</v>
      </c>
      <c r="AA5581" s="11">
        <f t="shared" si="261"/>
        <v>67.099999999999994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1.489399293286219E-2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476.9</v>
      </c>
      <c r="AA5582" s="11">
        <f t="shared" si="261"/>
        <v>266.39999999999998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3.7534074229398197E-3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387</v>
      </c>
      <c r="AA5583" s="11">
        <f t="shared" ref="AA5583:AA5636" si="264">ROUND(IFERROR(Z5583/M5583,0),1)</f>
        <v>-34.299999999999997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-2.9173126614987079E-2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930</v>
      </c>
      <c r="AA5584" s="11">
        <f t="shared" si="264"/>
        <v>32.299999999999997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3.1E-2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839.9</v>
      </c>
      <c r="AA5585" s="11">
        <f t="shared" si="264"/>
        <v>42.5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2.3526610310751282E-2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787</v>
      </c>
      <c r="AA5586" s="11">
        <f t="shared" si="264"/>
        <v>55.9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1.7878017789072428E-2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925</v>
      </c>
      <c r="AA5587" s="11">
        <f t="shared" si="264"/>
        <v>80.5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1.2421621621621621E-2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707</v>
      </c>
      <c r="AA5588" s="11">
        <f t="shared" si="264"/>
        <v>78.8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1.2687411598302688E-2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759</v>
      </c>
      <c r="AA5589" s="11">
        <f t="shared" si="264"/>
        <v>40.5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2.4664031620553358E-2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819.9</v>
      </c>
      <c r="AA5590" s="11">
        <f t="shared" si="264"/>
        <v>56.4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1.7721673374801804E-2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736</v>
      </c>
      <c r="AA5591" s="11">
        <f t="shared" si="264"/>
        <v>67.5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1.4823369565217391E-2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1334</v>
      </c>
      <c r="AA5592" s="11">
        <f t="shared" si="264"/>
        <v>65.3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1.5322338830584708E-2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968</v>
      </c>
      <c r="AA5593" s="11">
        <f t="shared" si="264"/>
        <v>72.2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1.3853305785123967E-2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1170</v>
      </c>
      <c r="AA5594" s="11">
        <f t="shared" si="264"/>
        <v>157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6.3675213675213676E-3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774</v>
      </c>
      <c r="AA5595" s="11">
        <f t="shared" si="264"/>
        <v>130.5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7.6614987080103353E-3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658</v>
      </c>
      <c r="AA5596" s="11">
        <f t="shared" si="264"/>
        <v>41.6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2.405775075987842E-2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665</v>
      </c>
      <c r="AA5597" s="11">
        <f t="shared" si="264"/>
        <v>-48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-2.0812030075187969E-2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737</v>
      </c>
      <c r="AA5598" s="11">
        <f t="shared" si="264"/>
        <v>58.9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1.6974219810040707E-2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794</v>
      </c>
      <c r="AA5599" s="11">
        <f t="shared" si="264"/>
        <v>1620.4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6.1712846347607056E-4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1150</v>
      </c>
      <c r="AA5600" s="11">
        <f t="shared" si="264"/>
        <v>142.5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7.017391304347826E-3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1111</v>
      </c>
      <c r="AA5601" s="11">
        <f t="shared" si="264"/>
        <v>50.9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1.9630963096309628E-2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1462.8</v>
      </c>
      <c r="AA5602" s="11">
        <f t="shared" si="264"/>
        <v>193.7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5.1613344271260594E-3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910</v>
      </c>
      <c r="AA5603" s="11">
        <f t="shared" si="264"/>
        <v>191.6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5.2197802197802195E-3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960</v>
      </c>
      <c r="AA5604" s="11">
        <f t="shared" si="264"/>
        <v>68.099999999999994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1.4677083333333334E-2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1068.8</v>
      </c>
      <c r="AA5605" s="11">
        <f t="shared" si="264"/>
        <v>72.599999999999994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1.3772455089820361E-2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780</v>
      </c>
      <c r="AA5606" s="11">
        <f t="shared" si="264"/>
        <v>80.900000000000006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1.2358974358974359E-2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1319</v>
      </c>
      <c r="AA5607" s="11">
        <f t="shared" si="264"/>
        <v>98.8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1.0121304018195602E-2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1141.9000000000001</v>
      </c>
      <c r="AA5608" s="11">
        <f t="shared" si="264"/>
        <v>49.5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2.0220684823539711E-2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1885</v>
      </c>
      <c r="AA5609" s="11">
        <f t="shared" si="264"/>
        <v>109.1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9.161803713527851E-3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767</v>
      </c>
      <c r="AA5610" s="11">
        <f t="shared" si="264"/>
        <v>26.8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3.7379400260756195E-2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1524</v>
      </c>
      <c r="AA5611" s="11">
        <f t="shared" si="264"/>
        <v>63.3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1.5800524934383203E-2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1898</v>
      </c>
      <c r="AA5612" s="11">
        <f t="shared" si="264"/>
        <v>76.900000000000006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1.3003161222339304E-2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1947.3</v>
      </c>
      <c r="AA5614" s="11">
        <f t="shared" si="264"/>
        <v>65.900000000000006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1.5174857494993067E-2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570</v>
      </c>
      <c r="AA5615" s="11">
        <f t="shared" si="264"/>
        <v>6333.3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1.5789473684210527E-4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1302.0999999999999</v>
      </c>
      <c r="AA5616" s="11">
        <f t="shared" si="264"/>
        <v>-37.200000000000003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-2.6864296137009445E-2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1880</v>
      </c>
      <c r="AA5618" s="11">
        <f t="shared" si="264"/>
        <v>54.5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1.8340425531914891E-2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1318</v>
      </c>
      <c r="AA5619" s="11">
        <f t="shared" si="264"/>
        <v>50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0.02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1608</v>
      </c>
      <c r="AA5620" s="11">
        <f t="shared" si="264"/>
        <v>54.2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1.8463930348258707E-2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3225</v>
      </c>
      <c r="AA5621" s="11">
        <f t="shared" si="264"/>
        <v>352.1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2.8403100775193798E-3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1630</v>
      </c>
      <c r="AA5622" s="11">
        <f t="shared" si="264"/>
        <v>993.9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1.0061349693251532E-3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1505</v>
      </c>
      <c r="AA5623" s="11">
        <f t="shared" si="264"/>
        <v>-187.9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-5.3222591362126247E-3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1318.1</v>
      </c>
      <c r="AA5626" s="11">
        <f t="shared" si="264"/>
        <v>-26.7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-3.7500948334724227E-2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6046.1</v>
      </c>
      <c r="AA5627" s="11">
        <f t="shared" si="264"/>
        <v>244.9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4.0836241544135888E-3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1456.5</v>
      </c>
      <c r="AA5628" s="11">
        <f t="shared" si="264"/>
        <v>-166.1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-6.0212838997596978E-3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974</v>
      </c>
      <c r="AA5629" s="11">
        <f t="shared" si="264"/>
        <v>-81.8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-1.2227926078028747E-2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994</v>
      </c>
      <c r="AA5631" s="11">
        <f t="shared" si="264"/>
        <v>154.30000000000001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6.4788732394366203E-3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1451</v>
      </c>
      <c r="AA5632" s="11">
        <f t="shared" si="264"/>
        <v>272.7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3.6664369400413511E-3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1560</v>
      </c>
      <c r="AA5633" s="11">
        <f t="shared" si="264"/>
        <v>111.3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8.9807692307692314E-3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670</v>
      </c>
      <c r="AA5635" s="11">
        <f t="shared" si="264"/>
        <v>200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5.0000000000000001E-3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624</v>
      </c>
      <c r="AA5636" s="11">
        <f t="shared" si="264"/>
        <v>33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3.030448717948718E-2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280</v>
      </c>
      <c r="AA5637" s="11">
        <f t="shared" ref="AA5637:AA5700" si="267">ROUND(IFERROR(Z5637/M5637,0),1)</f>
        <v>194.4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5.1428571428571426E-3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727</v>
      </c>
      <c r="AA5638" s="11">
        <f t="shared" si="267"/>
        <v>82.6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1.2104539202200826E-2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468</v>
      </c>
      <c r="AA5639" s="11">
        <f t="shared" si="267"/>
        <v>45.3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2.2051282051282053E-2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229.8</v>
      </c>
      <c r="AA5640" s="11">
        <f t="shared" si="267"/>
        <v>319.2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3.1331592689295036E-3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530</v>
      </c>
      <c r="AA5641" s="11">
        <f t="shared" si="267"/>
        <v>18.3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5.4641509433962267E-2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268.89999999999998</v>
      </c>
      <c r="AA5642" s="11">
        <f t="shared" si="267"/>
        <v>21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4.7601338787653408E-2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266.89999999999998</v>
      </c>
      <c r="AA5643" s="11">
        <f t="shared" si="267"/>
        <v>-17.100000000000001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-5.8448857249906339E-2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363.9</v>
      </c>
      <c r="AA5644" s="11">
        <f t="shared" si="267"/>
        <v>-23.3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-4.2978840340752958E-2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297</v>
      </c>
      <c r="AA5645" s="11">
        <f t="shared" si="267"/>
        <v>-107.6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-9.2929292929292921E-3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423</v>
      </c>
      <c r="AA5646" s="11">
        <f t="shared" si="267"/>
        <v>80.099999999999994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1.24822695035461E-2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515</v>
      </c>
      <c r="AA5647" s="11">
        <f t="shared" si="267"/>
        <v>33.200000000000003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3.0135922330097088E-2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399</v>
      </c>
      <c r="AA5648" s="11">
        <f t="shared" si="267"/>
        <v>-44.5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-2.2456140350877195E-2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296.89999999999998</v>
      </c>
      <c r="AA5649" s="11">
        <f t="shared" si="267"/>
        <v>-168.7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-5.9279218592118562E-3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278</v>
      </c>
      <c r="AA5650" s="11">
        <f t="shared" si="267"/>
        <v>-315.89999999999998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-3.1654676258992807E-3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619</v>
      </c>
      <c r="AA5651" s="11">
        <f t="shared" si="267"/>
        <v>95.5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1.0468497576736673E-2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287.10000000000002</v>
      </c>
      <c r="AA5652" s="11">
        <f t="shared" si="267"/>
        <v>28.3</v>
      </c>
      <c r="AB5652" s="5">
        <f>IFERROR(VLOOKUP(C5652,[2]Sheet1!$B:$F,5,FALSE),0)</f>
        <v>2099157.9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3.5388366422849177E-2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284</v>
      </c>
      <c r="AA5653" s="11">
        <f t="shared" si="267"/>
        <v>-63.4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-1.5774647887323946E-2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385.4</v>
      </c>
      <c r="AA5654" s="11">
        <f t="shared" si="267"/>
        <v>58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1.7228853139595227E-2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372</v>
      </c>
      <c r="AA5655" s="11">
        <f t="shared" si="267"/>
        <v>37.1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2.6989247311827953E-2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860</v>
      </c>
      <c r="AA5656" s="11">
        <f t="shared" si="267"/>
        <v>-126.5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-7.9069767441860457E-3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412</v>
      </c>
      <c r="AA5657" s="11">
        <f t="shared" si="267"/>
        <v>46.8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2.1359223300970877E-2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538</v>
      </c>
      <c r="AA5658" s="11">
        <f t="shared" si="267"/>
        <v>37.4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2.6765799256505577E-2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555.29999999999995</v>
      </c>
      <c r="AA5659" s="11">
        <f t="shared" si="267"/>
        <v>14.1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7.0952638213578251E-2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304.39999999999998</v>
      </c>
      <c r="AA5660" s="11">
        <f t="shared" si="267"/>
        <v>19.7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5.0722733245729304E-2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466</v>
      </c>
      <c r="AA5661" s="11">
        <f t="shared" si="267"/>
        <v>-13.2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-7.5708154506437766E-2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311</v>
      </c>
      <c r="AA5662" s="11">
        <f t="shared" si="267"/>
        <v>-431.9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-2.3151125401929258E-3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Power</v>
      </c>
      <c r="Z5663">
        <f>IFERROR(VLOOKUP(C5663,[1]LP!$B:$C,2,FALSE),0)</f>
        <v>570</v>
      </c>
      <c r="AA5663" s="11">
        <f t="shared" si="267"/>
        <v>175.9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5.6842105263157899E-3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272</v>
      </c>
      <c r="AA5664" s="11">
        <f t="shared" si="267"/>
        <v>53.5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1.8676470588235294E-2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287.89999999999998</v>
      </c>
      <c r="AA5665" s="11">
        <f t="shared" si="267"/>
        <v>-35.5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-2.8204237582493921E-2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759.9</v>
      </c>
      <c r="AA5666" s="11">
        <f t="shared" si="267"/>
        <v>-29.9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-3.347808922226609E-2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574.29999999999995</v>
      </c>
      <c r="AA5667" s="11">
        <f t="shared" si="267"/>
        <v>36.5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2.737245342155668E-2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659</v>
      </c>
      <c r="AA5668" s="11">
        <f t="shared" si="267"/>
        <v>36.9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2.7071320182094082E-2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862</v>
      </c>
      <c r="AA5669" s="11">
        <f t="shared" si="267"/>
        <v>116.5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8.5846867749419953E-3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528</v>
      </c>
      <c r="AA5670" s="11">
        <f t="shared" si="267"/>
        <v>-107.3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-9.3181818181818175E-3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286</v>
      </c>
      <c r="AA5671" s="11">
        <f t="shared" si="267"/>
        <v>-22.6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-4.4195804195804198E-2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531</v>
      </c>
      <c r="AA5672" s="11">
        <f t="shared" si="267"/>
        <v>30.1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3.3220338983050851E-2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444</v>
      </c>
      <c r="AA5673" s="11">
        <f t="shared" si="267"/>
        <v>-426.9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-2.3423423423423423E-3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257</v>
      </c>
      <c r="AA5674" s="11">
        <f t="shared" si="267"/>
        <v>-34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-2.9416342412451359E-2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423.6</v>
      </c>
      <c r="AA5675" s="11">
        <f t="shared" si="267"/>
        <v>42.4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2.3607176581680829E-2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331.1</v>
      </c>
      <c r="AA5676" s="11">
        <f t="shared" si="267"/>
        <v>-16.5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-6.0525520990637266E-2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532</v>
      </c>
      <c r="AA5677" s="11">
        <f t="shared" si="267"/>
        <v>1330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7.5187969924812035E-4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349</v>
      </c>
      <c r="AA5678" s="11">
        <f t="shared" si="267"/>
        <v>14.9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6.7277936962750723E-2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1650.1</v>
      </c>
      <c r="AA5679" s="11">
        <f t="shared" si="267"/>
        <v>99.4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1.0059996363856738E-2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289</v>
      </c>
      <c r="AA5680" s="11">
        <f t="shared" si="267"/>
        <v>-602.1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-1.6608996539792388E-3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274.60000000000002</v>
      </c>
      <c r="AA5681" s="11">
        <f t="shared" si="267"/>
        <v>-326.89999999999998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-3.0589949016751636E-3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474.9</v>
      </c>
      <c r="AA5682" s="11">
        <f t="shared" si="267"/>
        <v>23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4.3546009686249741E-2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364.8</v>
      </c>
      <c r="AA5683" s="11">
        <f t="shared" si="267"/>
        <v>75.400000000000006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1.3267543859649122E-2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237.9</v>
      </c>
      <c r="AA5684" s="11">
        <f t="shared" si="267"/>
        <v>-7.6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-0.13232450609499791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395</v>
      </c>
      <c r="AA5685" s="11">
        <f t="shared" si="267"/>
        <v>14.8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6.7341772151898738E-2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296.5</v>
      </c>
      <c r="AA5686" s="11">
        <f t="shared" si="267"/>
        <v>40.700000000000003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2.4553119730185497E-2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380</v>
      </c>
      <c r="AA5687" s="11">
        <f t="shared" si="267"/>
        <v>-16.7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-6.0000000000000005E-2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792</v>
      </c>
      <c r="AA5688" s="11">
        <f t="shared" si="267"/>
        <v>22.7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4.3989898989898996E-2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198</v>
      </c>
      <c r="AA5689" s="11">
        <f t="shared" si="267"/>
        <v>-101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-9.8989898989898985E-3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310.3</v>
      </c>
      <c r="AA5690" s="11">
        <f t="shared" si="267"/>
        <v>-158.30000000000001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-6.31646793425717E-3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189</v>
      </c>
      <c r="AA5691" s="11">
        <f t="shared" si="267"/>
        <v>9.9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0.10052910052910052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618.5</v>
      </c>
      <c r="AA5692" s="11">
        <f t="shared" si="267"/>
        <v>-329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-3.0396119644300725E-3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489</v>
      </c>
      <c r="AA5693" s="11">
        <f t="shared" si="267"/>
        <v>87.3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1.1451942740286297E-2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513.1</v>
      </c>
      <c r="AA5694" s="11">
        <f t="shared" si="267"/>
        <v>25.5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3.9290586630286492E-2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414.9</v>
      </c>
      <c r="AA5695" s="11">
        <f t="shared" si="267"/>
        <v>63.6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1.571463003133285E-2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578</v>
      </c>
      <c r="AA5696" s="11">
        <f t="shared" si="267"/>
        <v>-2408.3000000000002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-4.152249134948097E-4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484</v>
      </c>
      <c r="AA5697" s="11">
        <f t="shared" si="267"/>
        <v>20.6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4.8429752066115703E-2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211.5</v>
      </c>
      <c r="AA5698" s="11">
        <f t="shared" si="267"/>
        <v>-13.1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-7.6595744680851063E-2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402</v>
      </c>
      <c r="AA5699" s="11">
        <f t="shared" si="267"/>
        <v>23.5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4.2587064676616916E-2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890</v>
      </c>
      <c r="AA5700" s="11">
        <f t="shared" si="267"/>
        <v>24.6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4.0674157303370789E-2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581.4</v>
      </c>
      <c r="AA5701" s="11">
        <f t="shared" ref="AA5701:AA5764" si="270">ROUND(IFERROR(Z5701/M5701,0),1)</f>
        <v>10.9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9.212246302029585E-2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551.1</v>
      </c>
      <c r="AA5702" s="11">
        <f t="shared" si="270"/>
        <v>-21.9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-4.5654146252948648E-2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353</v>
      </c>
      <c r="AA5703" s="11">
        <f t="shared" si="270"/>
        <v>40.5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2.4702549575070825E-2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555.29999999999995</v>
      </c>
      <c r="AA5704" s="11">
        <f t="shared" si="270"/>
        <v>31.9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3.1334413830361965E-2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611</v>
      </c>
      <c r="AA5705" s="11">
        <f t="shared" si="270"/>
        <v>20.3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4.9165302782324061E-2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297.89999999999998</v>
      </c>
      <c r="AA5706" s="11">
        <f t="shared" si="270"/>
        <v>-19.100000000000001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-5.2232292715676407E-2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667</v>
      </c>
      <c r="AA5707" s="11">
        <f t="shared" si="270"/>
        <v>22.6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4.4257871064467769E-2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558.5</v>
      </c>
      <c r="AA5708" s="11">
        <f t="shared" si="270"/>
        <v>44.8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2.23455684870188E-2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492</v>
      </c>
      <c r="AA5709" s="11">
        <f t="shared" si="270"/>
        <v>25.4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3.9349593495934955E-2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863</v>
      </c>
      <c r="AA5710" s="11">
        <f t="shared" si="270"/>
        <v>109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9.1772885283893397E-3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738</v>
      </c>
      <c r="AA5711" s="11">
        <f t="shared" si="270"/>
        <v>-1085.3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-9.2140921409214103E-4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586</v>
      </c>
      <c r="AA5712" s="11">
        <f t="shared" si="270"/>
        <v>-418.6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-2.3890784982935152E-3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516.1</v>
      </c>
      <c r="AA5713" s="11">
        <f t="shared" si="270"/>
        <v>119.5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8.3704708389846939E-3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207.9</v>
      </c>
      <c r="AA5714" s="11">
        <f t="shared" si="270"/>
        <v>-11.7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-8.5810485810485809E-2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487.5</v>
      </c>
      <c r="AA5715" s="11">
        <f t="shared" si="270"/>
        <v>16.3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6.1538461538461542E-2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820</v>
      </c>
      <c r="AA5716" s="11">
        <f t="shared" si="270"/>
        <v>931.8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1.0731707317073172E-3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316.3</v>
      </c>
      <c r="AA5717" s="11">
        <f t="shared" si="270"/>
        <v>-40.299999999999997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-2.4786595004742333E-2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452</v>
      </c>
      <c r="AA5718" s="11">
        <f t="shared" si="270"/>
        <v>-191.5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-5.2212389380530974E-3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544</v>
      </c>
      <c r="AA5719" s="11">
        <f t="shared" si="270"/>
        <v>-6800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-1.4705882352941178E-4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489.8</v>
      </c>
      <c r="AA5720" s="11">
        <f t="shared" si="270"/>
        <v>24.1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4.1567986933442221E-2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439</v>
      </c>
      <c r="AA5721" s="11">
        <f t="shared" si="270"/>
        <v>-17.3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-5.7676537585421413E-2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747</v>
      </c>
      <c r="AA5722" s="11">
        <f t="shared" si="270"/>
        <v>-644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-1.5528781793842034E-3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770.2</v>
      </c>
      <c r="AA5723" s="11">
        <f t="shared" si="270"/>
        <v>77.3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1.2931706050376525E-2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813</v>
      </c>
      <c r="AA5724" s="11">
        <f t="shared" si="270"/>
        <v>21.8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4.5904059040590403E-2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280</v>
      </c>
      <c r="AA5725" s="11">
        <f t="shared" si="270"/>
        <v>225.8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4.4285714285714284E-3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727</v>
      </c>
      <c r="AA5726" s="11">
        <f t="shared" si="270"/>
        <v>69.5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1.43878954607978E-2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468</v>
      </c>
      <c r="AA5727" s="11">
        <f t="shared" si="270"/>
        <v>49.4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2.0256410256410257E-2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229.8</v>
      </c>
      <c r="AA5728" s="11">
        <f t="shared" si="270"/>
        <v>328.3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3.0461270670147952E-3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530</v>
      </c>
      <c r="AA5729" s="11">
        <f t="shared" si="270"/>
        <v>24.5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4.0792452830188682E-2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268.89999999999998</v>
      </c>
      <c r="AA5730" s="11">
        <f t="shared" si="270"/>
        <v>-746.9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-1.338787653402752E-3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266.89999999999998</v>
      </c>
      <c r="AA5731" s="11">
        <f t="shared" si="270"/>
        <v>-17.100000000000001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-5.8598726114649689E-2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363.9</v>
      </c>
      <c r="AA5732" s="11">
        <f t="shared" si="270"/>
        <v>-26.1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-3.8252267106347902E-2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297</v>
      </c>
      <c r="AA5733" s="11">
        <f t="shared" si="270"/>
        <v>4950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2.0202020202020202E-4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423</v>
      </c>
      <c r="AA5734" s="11">
        <f t="shared" si="270"/>
        <v>118.2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8.4633569739952716E-3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515</v>
      </c>
      <c r="AA5735" s="11">
        <f t="shared" si="270"/>
        <v>167.2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5.9805825242718446E-3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399</v>
      </c>
      <c r="AA5736" s="11">
        <f t="shared" si="270"/>
        <v>-28.1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-3.5538847117794488E-2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296.89999999999998</v>
      </c>
      <c r="AA5737" s="11">
        <f t="shared" si="270"/>
        <v>153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6.5341865948130686E-3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278</v>
      </c>
      <c r="AA5738" s="11">
        <f t="shared" si="270"/>
        <v>-463.3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-2.158273381294964E-3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619</v>
      </c>
      <c r="AA5739" s="11">
        <f t="shared" si="270"/>
        <v>130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7.6898222940226168E-3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287.10000000000002</v>
      </c>
      <c r="AA5740" s="11">
        <f t="shared" si="270"/>
        <v>47.7</v>
      </c>
      <c r="AB5740" s="5">
        <f>IFERROR(VLOOKUP(C5740,[2]Sheet1!$B:$F,5,FALSE),0)</f>
        <v>2099157.9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2.0968303726924414E-2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284</v>
      </c>
      <c r="AA5741" s="11">
        <f t="shared" si="270"/>
        <v>-645.5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-1.5492957746478873E-3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385.4</v>
      </c>
      <c r="AA5742" s="11">
        <f t="shared" si="270"/>
        <v>287.60000000000002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3.4769071094966275E-3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372</v>
      </c>
      <c r="AA5743" s="11">
        <f t="shared" si="270"/>
        <v>51.8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1.9301075268817202E-2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860</v>
      </c>
      <c r="AA5744" s="11">
        <f t="shared" si="270"/>
        <v>-133.5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-7.4883720930232558E-3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412</v>
      </c>
      <c r="AA5745" s="11">
        <f t="shared" si="270"/>
        <v>71.5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1.3980582524271845E-2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538</v>
      </c>
      <c r="AA5746" s="11">
        <f t="shared" si="270"/>
        <v>66.3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1.5092936802973977E-2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555.29999999999995</v>
      </c>
      <c r="AA5747" s="11">
        <f t="shared" si="270"/>
        <v>21.2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4.7181703583648482E-2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304.39999999999998</v>
      </c>
      <c r="AA5748" s="11">
        <f t="shared" si="270"/>
        <v>47.9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2.0893561103810777E-2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466</v>
      </c>
      <c r="AA5749" s="11">
        <f t="shared" si="270"/>
        <v>-17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-5.8712446351931326E-2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311</v>
      </c>
      <c r="AA5750" s="11">
        <f t="shared" si="270"/>
        <v>-28.6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-3.4919614147909964E-2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Power</v>
      </c>
      <c r="Z5751">
        <f>IFERROR(VLOOKUP(C5751,[1]LP!$B:$C,2,FALSE),0)</f>
        <v>570</v>
      </c>
      <c r="AA5751" s="11">
        <f t="shared" si="270"/>
        <v>-581.6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-1.7192982456140352E-3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272</v>
      </c>
      <c r="AA5752" s="11">
        <f t="shared" si="270"/>
        <v>128.30000000000001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7.7941176470588238E-3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287.89999999999998</v>
      </c>
      <c r="AA5753" s="11">
        <f t="shared" si="270"/>
        <v>-533.1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-1.8756512678013203E-3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759.9</v>
      </c>
      <c r="AA5754" s="11">
        <f t="shared" si="270"/>
        <v>-77.900000000000006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-1.2843795236215292E-2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574.29999999999995</v>
      </c>
      <c r="AA5755" s="11">
        <f t="shared" si="270"/>
        <v>67.2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1.4870276858784608E-2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659</v>
      </c>
      <c r="AA5756" s="11">
        <f t="shared" si="270"/>
        <v>35.700000000000003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2.7981790591805767E-2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862</v>
      </c>
      <c r="AA5757" s="11">
        <f t="shared" si="270"/>
        <v>103.6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9.6519721577726213E-3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528</v>
      </c>
      <c r="AA5758" s="11">
        <f t="shared" si="270"/>
        <v>325.89999999999998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3.0681818181818184E-3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286</v>
      </c>
      <c r="AA5759" s="11">
        <f t="shared" si="270"/>
        <v>-17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-5.8951048951048947E-2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531</v>
      </c>
      <c r="AA5760" s="11">
        <f t="shared" si="270"/>
        <v>35.799999999999997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2.7947269303201506E-2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444</v>
      </c>
      <c r="AA5761" s="11">
        <f t="shared" si="270"/>
        <v>-453.1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-2.2072072072072072E-3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257</v>
      </c>
      <c r="AA5762" s="11">
        <f t="shared" si="270"/>
        <v>-114.7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-8.7159533073929967E-3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423.6</v>
      </c>
      <c r="AA5763" s="11">
        <f t="shared" si="270"/>
        <v>95.4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1.0481586402266289E-2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331.1</v>
      </c>
      <c r="AA5764" s="11">
        <f t="shared" si="270"/>
        <v>-10.8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-9.3023255813953487E-2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532</v>
      </c>
      <c r="AA5765" s="11">
        <f t="shared" ref="AA5765:AA5828" si="273">ROUND(IFERROR(Z5765/M5765,0),1)</f>
        <v>-126.7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-7.8947368421052634E-3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349</v>
      </c>
      <c r="AA5766" s="11">
        <f t="shared" si="273"/>
        <v>35.299999999999997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2.8309455587392552E-2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1650.1</v>
      </c>
      <c r="AA5767" s="11">
        <f t="shared" si="273"/>
        <v>97.5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1.0253924004605784E-2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289</v>
      </c>
      <c r="AA5768" s="11">
        <f t="shared" si="273"/>
        <v>-850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-1.1764705882352942E-3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274.60000000000002</v>
      </c>
      <c r="AA5769" s="11">
        <f t="shared" si="273"/>
        <v>-254.3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-3.9329934450109249E-3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474.9</v>
      </c>
      <c r="AA5770" s="11">
        <f t="shared" si="273"/>
        <v>38.200000000000003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2.6152874289324068E-2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364.8</v>
      </c>
      <c r="AA5771" s="11">
        <f t="shared" si="273"/>
        <v>96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1.0416666666666666E-2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237.9</v>
      </c>
      <c r="AA5772" s="11">
        <f t="shared" si="273"/>
        <v>-25.1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-3.9848675914249683E-2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395</v>
      </c>
      <c r="AA5773" s="11">
        <f t="shared" si="273"/>
        <v>122.7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8.151898734177215E-3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296.5</v>
      </c>
      <c r="AA5774" s="11">
        <f t="shared" si="273"/>
        <v>-1058.9000000000001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-9.4435075885328842E-4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380</v>
      </c>
      <c r="AA5775" s="11">
        <f t="shared" si="273"/>
        <v>-17.399999999999999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-5.7631578947368416E-2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792</v>
      </c>
      <c r="AA5776" s="11">
        <f t="shared" si="273"/>
        <v>-1584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-6.3131313131313137E-4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198</v>
      </c>
      <c r="AA5777" s="11">
        <f t="shared" si="273"/>
        <v>-16.399999999999999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-6.1111111111111109E-2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310.3</v>
      </c>
      <c r="AA5778" s="11">
        <f t="shared" si="273"/>
        <v>-71.5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-1.3986464711569448E-2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189</v>
      </c>
      <c r="AA5779" s="11">
        <f t="shared" si="273"/>
        <v>-78.099999999999994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-1.2804232804232804E-2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618.5</v>
      </c>
      <c r="AA5780" s="11">
        <f t="shared" si="273"/>
        <v>-309.3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-3.2336297493936943E-3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489</v>
      </c>
      <c r="AA5781" s="11">
        <f t="shared" si="273"/>
        <v>101.9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9.8159509202453976E-3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513.1</v>
      </c>
      <c r="AA5782" s="11">
        <f t="shared" si="273"/>
        <v>93.6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1.0680179302280258E-2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414.9</v>
      </c>
      <c r="AA5783" s="11">
        <f t="shared" si="273"/>
        <v>2963.6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3.3743070619426371E-4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578</v>
      </c>
      <c r="AA5784" s="11">
        <f t="shared" si="273"/>
        <v>-42.9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-2.3321799307958479E-2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484</v>
      </c>
      <c r="AA5785" s="11">
        <f t="shared" si="273"/>
        <v>28.9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3.4586776859504127E-2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211.5</v>
      </c>
      <c r="AA5786" s="11">
        <f t="shared" si="273"/>
        <v>-25.9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-3.8676122931442077E-2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402</v>
      </c>
      <c r="AA5787" s="11">
        <f t="shared" si="273"/>
        <v>352.6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2.8358208955223878E-3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890</v>
      </c>
      <c r="AA5788" s="11">
        <f t="shared" si="273"/>
        <v>38.6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2.5910112359550562E-2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406</v>
      </c>
      <c r="AA5789" s="11">
        <f t="shared" si="273"/>
        <v>-42.3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-2.3645320197044333E-2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581.4</v>
      </c>
      <c r="AA5790" s="11">
        <f t="shared" si="273"/>
        <v>18.8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5.3181974544203654E-2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551.1</v>
      </c>
      <c r="AA5791" s="11">
        <f t="shared" si="273"/>
        <v>-15.9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-6.3037561241154061E-2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353</v>
      </c>
      <c r="AA5792" s="11">
        <f t="shared" si="273"/>
        <v>-226.3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-4.4192634560906519E-3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555.29999999999995</v>
      </c>
      <c r="AA5793" s="11">
        <f t="shared" si="273"/>
        <v>55.9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1.7900234107689539E-2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611</v>
      </c>
      <c r="AA5794" s="11">
        <f t="shared" si="273"/>
        <v>41.3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2.4222585924713585E-2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297.89999999999998</v>
      </c>
      <c r="AA5795" s="11">
        <f t="shared" si="273"/>
        <v>-21.7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-4.5988586774085266E-2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667</v>
      </c>
      <c r="AA5796" s="11">
        <f t="shared" si="273"/>
        <v>27.9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3.5802098950524733E-2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558.5</v>
      </c>
      <c r="AA5797" s="11">
        <f t="shared" si="273"/>
        <v>123.6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8.0931065353625781E-3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492</v>
      </c>
      <c r="AA5798" s="11">
        <f t="shared" si="273"/>
        <v>41.8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2.3902439024390244E-2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863</v>
      </c>
      <c r="AA5799" s="11">
        <f t="shared" si="273"/>
        <v>223.6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4.4727694090382387E-3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738</v>
      </c>
      <c r="AA5800" s="11">
        <f t="shared" si="273"/>
        <v>-1757.1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-5.6910569105691057E-4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586</v>
      </c>
      <c r="AA5801" s="11">
        <f t="shared" si="273"/>
        <v>-375.6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-2.6621160409556316E-3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516.1</v>
      </c>
      <c r="AA5802" s="11">
        <f t="shared" si="273"/>
        <v>-140.19999999999999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-7.1304010850610344E-3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207.9</v>
      </c>
      <c r="AA5803" s="11">
        <f t="shared" si="273"/>
        <v>-11.4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-8.8023088023088031E-2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487.5</v>
      </c>
      <c r="AA5804" s="11">
        <f t="shared" si="273"/>
        <v>25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4.0041025641025643E-2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820</v>
      </c>
      <c r="AA5805" s="11">
        <f t="shared" si="273"/>
        <v>138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7.2439024390243906E-3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316.3</v>
      </c>
      <c r="AA5806" s="11">
        <f t="shared" si="273"/>
        <v>-41.4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-2.4154283907682577E-2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452</v>
      </c>
      <c r="AA5807" s="11">
        <f t="shared" si="273"/>
        <v>-253.9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-3.9380530973451332E-3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544</v>
      </c>
      <c r="AA5808" s="11">
        <f t="shared" si="273"/>
        <v>-2092.3000000000002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-4.7794117647058826E-4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489.8</v>
      </c>
      <c r="AA5809" s="11">
        <f t="shared" si="273"/>
        <v>34.9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2.8623928133932216E-2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439</v>
      </c>
      <c r="AA5810" s="11">
        <f t="shared" si="273"/>
        <v>25.8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3.8769931662870155E-2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747</v>
      </c>
      <c r="AA5811" s="11">
        <f t="shared" si="273"/>
        <v>-2075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-4.8192771084337347E-4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551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770.2</v>
      </c>
      <c r="AA5813" s="11">
        <f t="shared" si="273"/>
        <v>58.3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1.7138405608932743E-2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813</v>
      </c>
      <c r="AA5814" s="11">
        <f t="shared" si="273"/>
        <v>32.5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3.0750307503075031E-2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570</v>
      </c>
      <c r="AA5815" s="11">
        <f t="shared" si="273"/>
        <v>76.8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1.3017543859649122E-2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280</v>
      </c>
      <c r="AA5816" s="11">
        <f t="shared" si="273"/>
        <v>1400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7.1428571428571429E-4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727</v>
      </c>
      <c r="AA5817" s="11">
        <f t="shared" si="273"/>
        <v>103.3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9.6836313617606595E-3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468</v>
      </c>
      <c r="AA5818" s="11">
        <f t="shared" si="273"/>
        <v>60.2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1.6602564102564103E-2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229.8</v>
      </c>
      <c r="AA5819" s="11">
        <f t="shared" si="273"/>
        <v>-376.7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-2.6544821583986073E-3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530</v>
      </c>
      <c r="AA5820" s="11">
        <f t="shared" si="273"/>
        <v>42.9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2.330188679245283E-2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268.89999999999998</v>
      </c>
      <c r="AA5821" s="11">
        <f t="shared" si="273"/>
        <v>-17.899999999999999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-5.5820007437709186E-2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266.89999999999998</v>
      </c>
      <c r="AA5822" s="11">
        <f t="shared" si="273"/>
        <v>-22.9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-4.3761708505058075E-2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363.9</v>
      </c>
      <c r="AA5823" s="11">
        <f t="shared" si="273"/>
        <v>-29.7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-3.3663094256663924E-2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297</v>
      </c>
      <c r="AA5824" s="11">
        <f t="shared" si="273"/>
        <v>288.3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3.4680134680134681E-3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423</v>
      </c>
      <c r="AA5825" s="11">
        <f t="shared" si="273"/>
        <v>207.4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4.8226950354609928E-3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515</v>
      </c>
      <c r="AA5826" s="11">
        <f t="shared" si="273"/>
        <v>-17166.7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-5.8252427184466014E-5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399</v>
      </c>
      <c r="AA5827" s="11">
        <f t="shared" si="273"/>
        <v>-29.7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-3.3659147869674187E-2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296.89999999999998</v>
      </c>
      <c r="AA5828" s="11">
        <f t="shared" si="273"/>
        <v>-64.5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-1.5493432132030987E-2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278</v>
      </c>
      <c r="AA5829" s="11">
        <f t="shared" ref="AA5829:AA5892" si="276">ROUND(IFERROR(Z5829/M5829,0),1)</f>
        <v>-534.6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-1.8705035971223023E-3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619</v>
      </c>
      <c r="AA5830" s="11">
        <f t="shared" si="276"/>
        <v>286.60000000000002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3.4894991922455577E-3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287.10000000000002</v>
      </c>
      <c r="AA5831" s="11">
        <f t="shared" si="276"/>
        <v>428.5</v>
      </c>
      <c r="AB5831" s="5">
        <f>IFERROR(VLOOKUP(C5831,[2]Sheet1!$B:$F,5,FALSE),0)</f>
        <v>2099157.9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2.3336816440264717E-3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284</v>
      </c>
      <c r="AA5832" s="11">
        <f t="shared" si="276"/>
        <v>139.19999999999999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7.1830985915492963E-3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385.4</v>
      </c>
      <c r="AA5833" s="11">
        <f t="shared" si="276"/>
        <v>148.19999999999999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6.7462376751427095E-3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372</v>
      </c>
      <c r="AA5834" s="11">
        <f t="shared" si="276"/>
        <v>85.3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1.1720430107526882E-2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860</v>
      </c>
      <c r="AA5835" s="11">
        <f t="shared" si="276"/>
        <v>-137.19999999999999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-7.2906976744186039E-3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412</v>
      </c>
      <c r="AA5836" s="11">
        <f t="shared" si="276"/>
        <v>168.9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5.9223300970873789E-3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538</v>
      </c>
      <c r="AA5837" s="11">
        <f t="shared" si="276"/>
        <v>247.9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4.033457249070632E-3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555.29999999999995</v>
      </c>
      <c r="AA5838" s="11">
        <f t="shared" si="276"/>
        <v>30.5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3.279308481901675E-2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304.39999999999998</v>
      </c>
      <c r="AA5839" s="11">
        <f t="shared" si="276"/>
        <v>-223.8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-4.4678055190538772E-3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466</v>
      </c>
      <c r="AA5840" s="11">
        <f t="shared" si="276"/>
        <v>-18.5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-5.4098712446351935E-2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311</v>
      </c>
      <c r="AA5841" s="11">
        <f t="shared" si="276"/>
        <v>-19.899999999999999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-5.0257234726688103E-2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Power</v>
      </c>
      <c r="Z5842">
        <f>IFERROR(VLOOKUP(C5842,[1]LP!$B:$C,2,FALSE),0)</f>
        <v>570</v>
      </c>
      <c r="AA5842" s="11">
        <f t="shared" si="276"/>
        <v>-118.5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-8.43859649122807E-3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272</v>
      </c>
      <c r="AA5843" s="11">
        <f t="shared" si="276"/>
        <v>-61.8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-1.6176470588235296E-2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287.89999999999998</v>
      </c>
      <c r="AA5844" s="11">
        <f t="shared" si="276"/>
        <v>-22.2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-4.5015630427231682E-2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759.9</v>
      </c>
      <c r="AA5845" s="11">
        <f t="shared" si="276"/>
        <v>-367.1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-2.7240426371891039E-3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574.29999999999995</v>
      </c>
      <c r="AA5846" s="11">
        <f t="shared" si="276"/>
        <v>207.3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4.8232631029078883E-3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659</v>
      </c>
      <c r="AA5847" s="11">
        <f t="shared" si="276"/>
        <v>47.2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2.1198786039453719E-2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862</v>
      </c>
      <c r="AA5848" s="11">
        <f t="shared" si="276"/>
        <v>121.9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8.2018561484918789E-3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528</v>
      </c>
      <c r="AA5849" s="11">
        <f t="shared" si="276"/>
        <v>1600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6.2500000000000001E-4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286</v>
      </c>
      <c r="AA5850" s="11">
        <f t="shared" si="276"/>
        <v>-19.5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-5.1153846153846154E-2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531</v>
      </c>
      <c r="AA5851" s="11">
        <f t="shared" si="276"/>
        <v>44.1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2.2655367231638416E-2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444</v>
      </c>
      <c r="AA5852" s="11">
        <f t="shared" si="276"/>
        <v>-379.5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-2.6351351351351351E-3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257</v>
      </c>
      <c r="AA5853" s="11">
        <f t="shared" si="276"/>
        <v>-146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-6.8482490272373537E-3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423.6</v>
      </c>
      <c r="AA5854" s="11">
        <f t="shared" si="276"/>
        <v>588.29999999999995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1.6997167138810196E-3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331.1</v>
      </c>
      <c r="AA5855" s="11">
        <f t="shared" si="276"/>
        <v>-11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-9.1211114466928409E-2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532</v>
      </c>
      <c r="AA5856" s="11">
        <f t="shared" si="276"/>
        <v>-77.900000000000006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-1.2838345864661654E-2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349</v>
      </c>
      <c r="AA5857" s="11">
        <f t="shared" si="276"/>
        <v>135.80000000000001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7.363896848137535E-3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1650.1</v>
      </c>
      <c r="AA5858" s="11">
        <f t="shared" si="276"/>
        <v>105.7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9.4600327252893773E-3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289</v>
      </c>
      <c r="AA5859" s="11">
        <f t="shared" si="276"/>
        <v>-1032.0999999999999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-9.6885813148788933E-4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274.60000000000002</v>
      </c>
      <c r="AA5860" s="11">
        <f t="shared" si="276"/>
        <v>-247.4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-4.0422432629278948E-3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474.9</v>
      </c>
      <c r="AA5861" s="11">
        <f t="shared" si="276"/>
        <v>116.1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8.6123394398820805E-3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364.8</v>
      </c>
      <c r="AA5862" s="11">
        <f t="shared" si="276"/>
        <v>848.4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1.1787280701754386E-3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237.9</v>
      </c>
      <c r="AA5863" s="11">
        <f t="shared" si="276"/>
        <v>-56.8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-1.7612442202606139E-2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395</v>
      </c>
      <c r="AA5864" s="11">
        <f t="shared" si="276"/>
        <v>-60.3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-1.6582278481012659E-2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296.5</v>
      </c>
      <c r="AA5865" s="11">
        <f t="shared" si="276"/>
        <v>-201.7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-4.9578414839797635E-3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380</v>
      </c>
      <c r="AA5866" s="11">
        <f t="shared" si="276"/>
        <v>-22.8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-4.3921052631578951E-2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792</v>
      </c>
      <c r="AA5867" s="11">
        <f t="shared" si="276"/>
        <v>-122.2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-8.1818181818181825E-3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198</v>
      </c>
      <c r="AA5868" s="11">
        <f t="shared" si="276"/>
        <v>-9.9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-0.10106060606060607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310.3</v>
      </c>
      <c r="AA5869" s="11">
        <f t="shared" si="276"/>
        <v>-56.1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-1.7821463100225587E-2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189</v>
      </c>
      <c r="AA5870" s="11">
        <f t="shared" si="276"/>
        <v>-21.6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-4.6296296296296294E-2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618.5</v>
      </c>
      <c r="AA5871" s="11">
        <f t="shared" si="276"/>
        <v>-27.1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-3.6911883589329016E-2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489</v>
      </c>
      <c r="AA5872" s="11">
        <f t="shared" si="276"/>
        <v>179.8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5.5623721881390593E-3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513.1</v>
      </c>
      <c r="AA5873" s="11">
        <f t="shared" si="276"/>
        <v>-96.6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-1.0348859871370101E-2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414.9</v>
      </c>
      <c r="AA5874" s="11">
        <f t="shared" si="276"/>
        <v>-59.9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-1.6702819956616051E-2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578</v>
      </c>
      <c r="AA5875" s="11">
        <f t="shared" si="276"/>
        <v>-30.2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-3.3131487889273351E-2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484</v>
      </c>
      <c r="AA5876" s="11">
        <f t="shared" si="276"/>
        <v>53.6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1.8657024793388429E-2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211.5</v>
      </c>
      <c r="AA5877" s="11">
        <f t="shared" si="276"/>
        <v>213.6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4.6808510638297876E-3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402</v>
      </c>
      <c r="AA5878" s="11">
        <f t="shared" si="276"/>
        <v>-133.6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-7.4875621890547256E-3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890</v>
      </c>
      <c r="AA5879" s="11">
        <f t="shared" si="276"/>
        <v>58.7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1.703370786516854E-2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406</v>
      </c>
      <c r="AA5880" s="11">
        <f t="shared" si="276"/>
        <v>-39.4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-2.5394088669950739E-2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581.4</v>
      </c>
      <c r="AA5881" s="11">
        <f t="shared" si="276"/>
        <v>31.9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3.1303749570003439E-2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551.1</v>
      </c>
      <c r="AA5882" s="11">
        <f t="shared" si="276"/>
        <v>-2396.1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-4.1734712393395027E-4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353</v>
      </c>
      <c r="AA5883" s="11">
        <f t="shared" si="276"/>
        <v>-301.7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-3.3144475920679883E-3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555.29999999999995</v>
      </c>
      <c r="AA5884" s="11">
        <f t="shared" si="276"/>
        <v>77.7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1.2875922924545292E-2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611</v>
      </c>
      <c r="AA5885" s="11">
        <f t="shared" si="276"/>
        <v>74.5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1.3420621931260228E-2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297.89999999999998</v>
      </c>
      <c r="AA5886" s="11">
        <f t="shared" si="276"/>
        <v>-24.7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-4.0416247062772741E-2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667</v>
      </c>
      <c r="AA5887" s="11">
        <f t="shared" si="276"/>
        <v>36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2.7781109445277362E-2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558.5</v>
      </c>
      <c r="AA5888" s="11">
        <f t="shared" si="276"/>
        <v>264.7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3.7779767233661592E-3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492</v>
      </c>
      <c r="AA5889" s="11">
        <f t="shared" si="276"/>
        <v>79.7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1.2540650406504065E-2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863</v>
      </c>
      <c r="AA5890" s="11">
        <f t="shared" si="276"/>
        <v>980.7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1.0196987253765933E-3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738</v>
      </c>
      <c r="AA5891" s="11">
        <f t="shared" si="276"/>
        <v>-1800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-5.5555555555555556E-4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586</v>
      </c>
      <c r="AA5892" s="11">
        <f t="shared" si="276"/>
        <v>-138.5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-7.2184300341296935E-3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516.1</v>
      </c>
      <c r="AA5893" s="11">
        <f t="shared" ref="AA5893:AA5906" si="279">ROUND(IFERROR(Z5893/M5893,0),1)</f>
        <v>-64.2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-1.5578376283665953E-2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207.9</v>
      </c>
      <c r="AA5894" s="11">
        <f t="shared" si="279"/>
        <v>-10.6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-9.4131794131794136E-2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487.5</v>
      </c>
      <c r="AA5895" s="11">
        <f t="shared" si="279"/>
        <v>43.9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2.2789743589743588E-2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820</v>
      </c>
      <c r="AA5896" s="11">
        <f t="shared" si="279"/>
        <v>213.5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4.6829268292682925E-3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316.3</v>
      </c>
      <c r="AA5897" s="11">
        <f t="shared" si="279"/>
        <v>-46.4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-2.1530192854884601E-2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452</v>
      </c>
      <c r="AA5898" s="11">
        <f t="shared" si="279"/>
        <v>-86.8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-1.1526548672566372E-2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544</v>
      </c>
      <c r="AA5899" s="11">
        <f t="shared" si="279"/>
        <v>3200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3.1250000000000001E-4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489.8</v>
      </c>
      <c r="AA5900" s="11">
        <f t="shared" si="279"/>
        <v>85.6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1.1678236014699877E-2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439</v>
      </c>
      <c r="AA5901" s="11">
        <f t="shared" si="279"/>
        <v>286.89999999999998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3.4851936218678816E-3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747</v>
      </c>
      <c r="AA5902" s="11">
        <f t="shared" si="279"/>
        <v>725.2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1.3788487282463187E-3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551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770.2</v>
      </c>
      <c r="AA5904" s="11">
        <f t="shared" si="279"/>
        <v>52.2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1.9163853544533885E-2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813</v>
      </c>
      <c r="AA5905" s="11">
        <f t="shared" si="279"/>
        <v>37.6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2.6629766297662973E-2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570</v>
      </c>
      <c r="AA5906" s="11">
        <f t="shared" si="279"/>
        <v>69.3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1.443859649122807E-2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499</v>
      </c>
      <c r="AA5907" s="11">
        <f t="shared" ref="AA5907:AA5970" si="281">ROUND(IFERROR(Z5907/M5907,0),1)</f>
        <v>12.8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7.8316633266533056E-2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626</v>
      </c>
      <c r="AA5908" s="11">
        <f t="shared" si="281"/>
        <v>35.799999999999997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2.7923322683706071E-2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688</v>
      </c>
      <c r="AA5909" s="11">
        <f t="shared" si="281"/>
        <v>48.9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2.0465116279069769E-2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631.70000000000005</v>
      </c>
      <c r="AA5910" s="11">
        <f t="shared" si="281"/>
        <v>37.299999999999997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2.6784866233971822E-2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708</v>
      </c>
      <c r="AA5911" s="11">
        <f t="shared" si="281"/>
        <v>48.1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2.0790960451977401E-2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15005</v>
      </c>
      <c r="AA5912" s="11">
        <f t="shared" si="281"/>
        <v>72.7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1.3760746417860712E-2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430.3</v>
      </c>
      <c r="AA5913" s="11">
        <f t="shared" si="281"/>
        <v>64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1.5617011387404135E-2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505</v>
      </c>
      <c r="AA5914" s="11">
        <f t="shared" si="281"/>
        <v>15.8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6.3366336633663367E-2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475</v>
      </c>
      <c r="AA5915" s="11">
        <f t="shared" si="281"/>
        <v>70.7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1.4147368421052631E-2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700</v>
      </c>
      <c r="AA5916" s="11">
        <f t="shared" si="281"/>
        <v>35.1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2.8514285714285714E-2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601.79999999999995</v>
      </c>
      <c r="AA5917" s="11">
        <f t="shared" si="281"/>
        <v>69.3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1.4423396477234963E-2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470</v>
      </c>
      <c r="AA5918" s="11">
        <f t="shared" si="281"/>
        <v>57.9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1.727659574468085E-2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499</v>
      </c>
      <c r="AA5919" s="11">
        <f t="shared" si="281"/>
        <v>8.1999999999999993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0.12132264529058116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626</v>
      </c>
      <c r="AA5920" s="11">
        <f t="shared" si="281"/>
        <v>28.5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3.5111821086261978E-2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688</v>
      </c>
      <c r="AA5921" s="11">
        <f t="shared" si="281"/>
        <v>57.4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1.7412790697674419E-2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631.70000000000005</v>
      </c>
      <c r="AA5922" s="11">
        <f t="shared" si="281"/>
        <v>33.4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2.9919265474117458E-2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708</v>
      </c>
      <c r="AA5923" s="11">
        <f t="shared" si="281"/>
        <v>47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2.1271186440677967E-2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15005</v>
      </c>
      <c r="AA5924" s="11">
        <f t="shared" si="281"/>
        <v>37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2.7041652782405865E-2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430.3</v>
      </c>
      <c r="AA5925" s="11">
        <f t="shared" si="281"/>
        <v>35.5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2.8166395537996745E-2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505</v>
      </c>
      <c r="AA5926" s="11">
        <f t="shared" si="281"/>
        <v>31.6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3.1683168316831684E-2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475</v>
      </c>
      <c r="AA5927" s="11">
        <f t="shared" si="281"/>
        <v>45.1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2.2189473684210523E-2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700</v>
      </c>
      <c r="AA5928" s="11">
        <f t="shared" si="281"/>
        <v>27.2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3.674285714285714E-2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601.79999999999995</v>
      </c>
      <c r="AA5929" s="11">
        <f t="shared" si="281"/>
        <v>39.299999999999997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2.5423728813559324E-2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470</v>
      </c>
      <c r="AA5930" s="11">
        <f t="shared" si="281"/>
        <v>34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2.9446808510638297E-2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499</v>
      </c>
      <c r="AA5931" s="11">
        <f t="shared" si="281"/>
        <v>10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9.9839679358717431E-2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626</v>
      </c>
      <c r="AA5932" s="11">
        <f t="shared" si="281"/>
        <v>25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3.9936102236421724E-2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688</v>
      </c>
      <c r="AA5933" s="11">
        <f t="shared" si="281"/>
        <v>55.1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1.8139534883720932E-2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631.70000000000005</v>
      </c>
      <c r="AA5934" s="11">
        <f t="shared" si="281"/>
        <v>32.200000000000003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3.1011556118410635E-2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708</v>
      </c>
      <c r="AA5935" s="11">
        <f t="shared" si="281"/>
        <v>18.7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5.3559322033898307E-2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15005</v>
      </c>
      <c r="AA5936" s="11">
        <f t="shared" si="281"/>
        <v>58.1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1.720759746751083E-2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430.3</v>
      </c>
      <c r="AA5937" s="11">
        <f t="shared" si="281"/>
        <v>20.9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4.7803857773646291E-2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505</v>
      </c>
      <c r="AA5938" s="11">
        <f t="shared" si="281"/>
        <v>15.6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6.4059405940594061E-2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475</v>
      </c>
      <c r="AA5939" s="11">
        <f t="shared" si="281"/>
        <v>35.5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2.8189473684210528E-2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700</v>
      </c>
      <c r="AA5940" s="11">
        <f t="shared" si="281"/>
        <v>24.7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4.0514285714285711E-2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601.79999999999995</v>
      </c>
      <c r="AA5941" s="11">
        <f t="shared" si="281"/>
        <v>24.9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4.0146227982718517E-2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470</v>
      </c>
      <c r="AA5942" s="11">
        <f t="shared" si="281"/>
        <v>27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3.7021276595744675E-2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471.3</v>
      </c>
      <c r="AA5943" s="11">
        <f t="shared" si="281"/>
        <v>24.1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4.1417356248673876E-2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840</v>
      </c>
      <c r="AA5944" s="11">
        <f t="shared" si="281"/>
        <v>93.3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1.0714285714285714E-2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760.2</v>
      </c>
      <c r="AA5945" s="11">
        <f t="shared" si="281"/>
        <v>99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1.0102604577742699E-2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584.4</v>
      </c>
      <c r="AA5946" s="11">
        <f t="shared" si="281"/>
        <v>56.4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1.7727583846680356E-2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465.1</v>
      </c>
      <c r="AA5947" s="11">
        <f t="shared" si="281"/>
        <v>64.2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1.5566544829069016E-2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458.9</v>
      </c>
      <c r="AA5948" s="11">
        <f t="shared" si="281"/>
        <v>44.6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2.240139463935498E-2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437.4</v>
      </c>
      <c r="AA5949" s="11">
        <f t="shared" si="281"/>
        <v>33.6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2.9721079103795154E-2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461.9</v>
      </c>
      <c r="AA5950" s="11">
        <f t="shared" si="281"/>
        <v>22.4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4.4684996752543844E-2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432</v>
      </c>
      <c r="AA5951" s="11">
        <f t="shared" si="281"/>
        <v>37.200000000000003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2.6851851851851852E-2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387.3</v>
      </c>
      <c r="AA5952" s="11">
        <f t="shared" si="281"/>
        <v>36.700000000000003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2.7265685515104571E-2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364.1</v>
      </c>
      <c r="AA5953" s="11">
        <f t="shared" si="281"/>
        <v>30.3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3.2957978577313925E-2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499</v>
      </c>
      <c r="AA5954" s="11">
        <f t="shared" si="281"/>
        <v>53.5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1.867735470941884E-2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471.3</v>
      </c>
      <c r="AA5955" s="11">
        <f t="shared" si="281"/>
        <v>50.1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1.9944833439422872E-2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840</v>
      </c>
      <c r="AA5956" s="11">
        <f t="shared" si="281"/>
        <v>81.7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1.2238095238095237E-2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760.2</v>
      </c>
      <c r="AA5957" s="11">
        <f t="shared" si="281"/>
        <v>73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1.370691923178111E-2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584.4</v>
      </c>
      <c r="AA5958" s="11">
        <f t="shared" si="281"/>
        <v>57.4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1.7419575633127994E-2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465.1</v>
      </c>
      <c r="AA5959" s="11">
        <f t="shared" si="281"/>
        <v>74.099999999999994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1.3502472586540529E-2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458.9</v>
      </c>
      <c r="AA5960" s="11">
        <f t="shared" si="281"/>
        <v>46.2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2.1660492482022228E-2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437.4</v>
      </c>
      <c r="AA5961" s="11">
        <f t="shared" si="281"/>
        <v>37.299999999999997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2.6794695930498401E-2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461.9</v>
      </c>
      <c r="AA5962" s="11">
        <f t="shared" si="281"/>
        <v>22.5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4.4425200259796495E-2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432</v>
      </c>
      <c r="AA5963" s="11">
        <f t="shared" si="281"/>
        <v>45.8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2.1851851851851851E-2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387.3</v>
      </c>
      <c r="AA5964" s="11">
        <f t="shared" si="281"/>
        <v>36.9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2.7110766847405113E-2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364.1</v>
      </c>
      <c r="AA5965" s="11">
        <f t="shared" si="281"/>
        <v>42.2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2.3674814611370498E-2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499</v>
      </c>
      <c r="AA5966" s="11">
        <f t="shared" si="281"/>
        <v>60.9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1.6432865731462923E-2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471.3</v>
      </c>
      <c r="AA5967" s="11">
        <f t="shared" si="281"/>
        <v>57.3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1.7462338213452153E-2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840</v>
      </c>
      <c r="AA5968" s="11">
        <f t="shared" si="281"/>
        <v>86.9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1.1511904761904761E-2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760.2</v>
      </c>
      <c r="AA5969" s="11">
        <f t="shared" si="281"/>
        <v>78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1.282557221783741E-2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584.4</v>
      </c>
      <c r="AA5970" s="11">
        <f t="shared" si="281"/>
        <v>56.6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1.7659137577002056E-2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465.1</v>
      </c>
      <c r="AA5971" s="11">
        <f t="shared" ref="AA5971:AA5978" si="284">ROUND(IFERROR(Z5971/M5971,0),1)</f>
        <v>48.9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2.0468716405074177E-2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458.9</v>
      </c>
      <c r="AA5972" s="11">
        <f t="shared" si="284"/>
        <v>47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2.1290041403355851E-2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437.4</v>
      </c>
      <c r="AA5973" s="11">
        <f t="shared" si="284"/>
        <v>49.5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2.0210333790580706E-2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461.9</v>
      </c>
      <c r="AA5974" s="11">
        <f t="shared" si="284"/>
        <v>27.8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3.5960164537778741E-2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432</v>
      </c>
      <c r="AA5975" s="11">
        <f t="shared" si="284"/>
        <v>55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1.8171296296296297E-2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387.3</v>
      </c>
      <c r="AA5976" s="11">
        <f t="shared" si="284"/>
        <v>39.9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2.5071004389362252E-2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364.1</v>
      </c>
      <c r="AA5977" s="11">
        <f t="shared" si="284"/>
        <v>50.4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1.9857182092831639E-2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499</v>
      </c>
      <c r="AA5978" s="11">
        <f t="shared" si="284"/>
        <v>59.9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1.6693386773547095E-2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724</v>
      </c>
      <c r="AA5979" s="11">
        <f t="shared" ref="AA5979:AA6042" si="286">ROUND(IFERROR(Z5979/M5979,0),1)</f>
        <v>161.6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6.1878453038674043E-3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497</v>
      </c>
      <c r="AA5980" s="11">
        <f t="shared" si="286"/>
        <v>107.6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9.2957746478873234E-3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748</v>
      </c>
      <c r="AA5981" s="11">
        <f t="shared" si="286"/>
        <v>80.3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1.2459893048128343E-2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848</v>
      </c>
      <c r="AA5982" s="11">
        <f t="shared" si="286"/>
        <v>152.5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6.5566037735849056E-3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936</v>
      </c>
      <c r="AA5983" s="11">
        <f t="shared" si="286"/>
        <v>-141.80000000000001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-7.0512820512820505E-3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484.9</v>
      </c>
      <c r="AA5984" s="11">
        <f t="shared" si="286"/>
        <v>-33.700000000000003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-2.969684471024954E-2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724</v>
      </c>
      <c r="AA5985" s="11">
        <f t="shared" si="286"/>
        <v>76.400000000000006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1.3093922651933702E-2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497</v>
      </c>
      <c r="AA5986" s="11">
        <f t="shared" si="286"/>
        <v>83.5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1.1971830985915493E-2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748</v>
      </c>
      <c r="AA5987" s="11">
        <f t="shared" si="286"/>
        <v>38.9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2.5721925133689837E-2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848</v>
      </c>
      <c r="AA5988" s="11">
        <f t="shared" si="286"/>
        <v>103.7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9.6462264150943399E-3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936</v>
      </c>
      <c r="AA5989" s="11">
        <f t="shared" si="286"/>
        <v>437.4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2.2863247863247863E-3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484.9</v>
      </c>
      <c r="AA5990" s="11">
        <f t="shared" si="286"/>
        <v>-34.4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-2.9036914827799548E-2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724</v>
      </c>
      <c r="AA5991" s="11">
        <f t="shared" si="286"/>
        <v>92.9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1.0759668508287292E-2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497</v>
      </c>
      <c r="AA5992" s="11">
        <f t="shared" si="286"/>
        <v>84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1.1911468812877263E-2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748</v>
      </c>
      <c r="AA5993" s="11">
        <f t="shared" si="286"/>
        <v>33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3.0267379679144387E-2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848</v>
      </c>
      <c r="AA5994" s="11">
        <f t="shared" si="286"/>
        <v>90.5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1.1049528301886791E-2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936</v>
      </c>
      <c r="AA5995" s="11">
        <f t="shared" si="286"/>
        <v>169.3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5.9081196581196585E-3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484.9</v>
      </c>
      <c r="AA5996" s="11">
        <f t="shared" si="286"/>
        <v>-39.6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-2.5242318003712107E-2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15092</v>
      </c>
      <c r="AA5997" s="11">
        <f t="shared" si="286"/>
        <v>69.8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1.4320169626292076E-2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11725</v>
      </c>
      <c r="AA5998" s="11">
        <f t="shared" si="286"/>
        <v>26.7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3.7506183368869933E-2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1139</v>
      </c>
      <c r="AA5999" s="11">
        <f t="shared" si="286"/>
        <v>72.5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1.3801580333625989E-2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47000</v>
      </c>
      <c r="AA6001" s="11">
        <f t="shared" si="286"/>
        <v>19.600000000000001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5.1054468085106379E-2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614.5</v>
      </c>
      <c r="AA6002" s="11">
        <f t="shared" si="286"/>
        <v>-144.9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-6.8999186330349878E-3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418</v>
      </c>
      <c r="AA6003" s="11">
        <f t="shared" si="286"/>
        <v>-20.9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-4.784688995215311E-2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15092</v>
      </c>
      <c r="AA6004" s="11">
        <f t="shared" si="286"/>
        <v>-97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-1.0306122448979591E-2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11725</v>
      </c>
      <c r="AA6005" s="11">
        <f t="shared" si="286"/>
        <v>-95.7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-1.0452878464818764E-2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1139</v>
      </c>
      <c r="AA6006" s="11">
        <f t="shared" si="286"/>
        <v>93.1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1.0746268656716419E-2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47000</v>
      </c>
      <c r="AA6008" s="11">
        <f t="shared" si="286"/>
        <v>51.4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1.9451489361702129E-2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614.5</v>
      </c>
      <c r="AA6009" s="11">
        <f t="shared" si="286"/>
        <v>104.2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9.6013018714401956E-3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425.2</v>
      </c>
      <c r="AA6010" s="11">
        <f t="shared" si="286"/>
        <v>-44.3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-2.2577610536218248E-2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418</v>
      </c>
      <c r="AA6011" s="11">
        <f t="shared" si="286"/>
        <v>-22.8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-4.382775119617225E-2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15092</v>
      </c>
      <c r="AA6012" s="11">
        <f t="shared" si="286"/>
        <v>368.3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2.7153458786111843E-3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11725</v>
      </c>
      <c r="AA6013" s="11">
        <f t="shared" si="286"/>
        <v>40.700000000000003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2.4569722814498932E-2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1139</v>
      </c>
      <c r="AA6014" s="11">
        <f t="shared" si="286"/>
        <v>108.6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9.2098331870061455E-3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47000</v>
      </c>
      <c r="AA6016" s="11">
        <f t="shared" si="286"/>
        <v>66.8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1.4973617021276595E-2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614.5</v>
      </c>
      <c r="AA6017" s="11">
        <f t="shared" si="286"/>
        <v>113.6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8.8039056143205865E-3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866.9</v>
      </c>
      <c r="AA6018" s="11">
        <f t="shared" si="286"/>
        <v>251.3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3.9796977736763182E-3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425.2</v>
      </c>
      <c r="AA6019" s="11">
        <f t="shared" si="286"/>
        <v>-35.299999999999997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-2.8339604891815619E-2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418</v>
      </c>
      <c r="AA6020" s="11">
        <f t="shared" si="286"/>
        <v>-22.3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-4.4856459330143539E-2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1745.1</v>
      </c>
      <c r="AA6021" s="11">
        <f t="shared" si="286"/>
        <v>87.6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1.1414818635035243E-2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932</v>
      </c>
      <c r="AA6022" s="11">
        <f t="shared" si="286"/>
        <v>191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5.2360515021459223E-3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262</v>
      </c>
      <c r="AA6023" s="11">
        <f t="shared" si="286"/>
        <v>39.5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2.5343511450381679E-2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260.8</v>
      </c>
      <c r="AA6024" s="11">
        <f t="shared" si="286"/>
        <v>34.1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2.9294478527607359E-2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929.9</v>
      </c>
      <c r="AA6025" s="11">
        <f t="shared" si="286"/>
        <v>683.8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1.4625228519195613E-3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1640</v>
      </c>
      <c r="AA6026" s="11">
        <f t="shared" si="286"/>
        <v>569.4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1.7560975609756098E-3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2374</v>
      </c>
      <c r="AA6027" s="11">
        <f t="shared" si="286"/>
        <v>166.2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6.0151642796967145E-3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1745.1</v>
      </c>
      <c r="AA6028" s="11">
        <f t="shared" si="286"/>
        <v>85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1.1770099134720073E-2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932</v>
      </c>
      <c r="AA6029" s="11">
        <f t="shared" si="286"/>
        <v>-1013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-9.8712446351931324E-4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262</v>
      </c>
      <c r="AA6030" s="11">
        <f t="shared" si="286"/>
        <v>39.700000000000003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2.5190839694656488E-2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260.8</v>
      </c>
      <c r="AA6031" s="11">
        <f t="shared" si="286"/>
        <v>40.9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2.4463190184049077E-2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929.9</v>
      </c>
      <c r="AA6032" s="11">
        <f t="shared" si="286"/>
        <v>528.4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1.8926766318959028E-3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1640</v>
      </c>
      <c r="AA6033" s="11">
        <f t="shared" si="286"/>
        <v>616.5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1.6219512195121953E-3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2374</v>
      </c>
      <c r="AA6034" s="11">
        <f t="shared" si="286"/>
        <v>206.4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4.8441449031171018E-3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1745.1</v>
      </c>
      <c r="AA6035" s="11">
        <f t="shared" si="286"/>
        <v>78.900000000000006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1.2681221706492465E-2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932</v>
      </c>
      <c r="AA6036" s="11">
        <f t="shared" si="286"/>
        <v>119.9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8.3369098712446355E-3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262</v>
      </c>
      <c r="AA6037" s="11">
        <f t="shared" si="286"/>
        <v>41.1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2.4312977099236643E-2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260.8</v>
      </c>
      <c r="AA6038" s="11">
        <f t="shared" si="286"/>
        <v>42.8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2.3351226993865028E-2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929.9</v>
      </c>
      <c r="AA6039" s="11">
        <f t="shared" si="286"/>
        <v>254.8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3.9251532422841162E-3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1640</v>
      </c>
      <c r="AA6040" s="11">
        <f t="shared" si="286"/>
        <v>269.7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3.707317073170732E-3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2374</v>
      </c>
      <c r="AA6041" s="11">
        <f t="shared" si="286"/>
        <v>201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4.9747262005054764E-3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5435</v>
      </c>
      <c r="AA6042" s="11">
        <f t="shared" si="286"/>
        <v>197.5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5.0634774609015637E-3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5435</v>
      </c>
      <c r="AA6043" s="11">
        <f t="shared" ref="AA6043:AA6059" si="289">ROUND(IFERROR(Z6043/M6043,0),1)</f>
        <v>243.5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4.1067157313707456E-3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5435</v>
      </c>
      <c r="AA6044" s="11">
        <f t="shared" si="289"/>
        <v>251.6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3.9742410303587857E-3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844</v>
      </c>
      <c r="AA6045" s="11">
        <f t="shared" si="289"/>
        <v>18.7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5.3364928909952605E-2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1275</v>
      </c>
      <c r="AA6046" s="11">
        <f t="shared" si="289"/>
        <v>-90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-1.1105882352941177E-2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426</v>
      </c>
      <c r="AA6047" s="11">
        <f t="shared" si="289"/>
        <v>-84.5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-1.1830985915492958E-2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880</v>
      </c>
      <c r="AA6048" s="11">
        <f t="shared" si="289"/>
        <v>-24.2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-4.1363636363636359E-2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844</v>
      </c>
      <c r="AA6049" s="11">
        <f t="shared" si="289"/>
        <v>19.3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5.1753554502369667E-2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1275</v>
      </c>
      <c r="AA6050" s="11">
        <f t="shared" si="289"/>
        <v>254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3.9372549019607841E-3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849</v>
      </c>
      <c r="AA6051" s="11">
        <f t="shared" si="289"/>
        <v>73.3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1.3639575971731448E-2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1381</v>
      </c>
      <c r="AA6052" s="11">
        <f t="shared" si="289"/>
        <v>986.4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1.0137581462708182E-3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426</v>
      </c>
      <c r="AA6053" s="11">
        <f t="shared" si="289"/>
        <v>-484.1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-2.0657276995305163E-3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880</v>
      </c>
      <c r="AA6054" s="11">
        <f t="shared" si="289"/>
        <v>-32.9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-3.0431818181818181E-2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844</v>
      </c>
      <c r="AA6055" s="11">
        <f t="shared" si="289"/>
        <v>20.399999999999999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4.9087677725118482E-2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849</v>
      </c>
      <c r="AA6056" s="11">
        <f t="shared" si="289"/>
        <v>71.2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1.4051825677267373E-2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1381</v>
      </c>
      <c r="AA6057" s="11">
        <f t="shared" si="289"/>
        <v>341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2.9326574945691525E-3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426</v>
      </c>
      <c r="AA6058" s="11">
        <f t="shared" si="289"/>
        <v>-591.70000000000005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-1.6901408450704224E-3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880</v>
      </c>
      <c r="AA6059" s="11">
        <f t="shared" si="289"/>
        <v>-32.4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-3.0909090909090907E-2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295</v>
      </c>
      <c r="AA6060" s="11">
        <f t="shared" ref="AA6060:AA6123" si="291">ROUND(IFERROR(Z6060/M6060,0),1)</f>
        <v>11.9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8.3898305084745758E-2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190</v>
      </c>
      <c r="AA6061" s="11">
        <f t="shared" si="291"/>
        <v>20.100000000000001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4.9736842105263156E-2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670</v>
      </c>
      <c r="AA6062" s="11">
        <f t="shared" si="291"/>
        <v>21.3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4.692537313432836E-2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224.6</v>
      </c>
      <c r="AA6063" s="11">
        <f t="shared" si="291"/>
        <v>13.5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7.4131789848619761E-2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188.2</v>
      </c>
      <c r="AA6064" s="11">
        <f t="shared" si="291"/>
        <v>14.4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6.9606801275239105E-2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184.2</v>
      </c>
      <c r="AA6065" s="11">
        <f t="shared" si="291"/>
        <v>20.9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4.7774158523344198E-2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225</v>
      </c>
      <c r="AA6066" s="11">
        <f t="shared" si="291"/>
        <v>20.9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4.777777777777778E-2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495.9</v>
      </c>
      <c r="AA6067" s="11">
        <f t="shared" si="291"/>
        <v>19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5.2611413591449892E-2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242</v>
      </c>
      <c r="AA6068" s="11">
        <f t="shared" si="291"/>
        <v>21.5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4.6570247933884298E-2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323</v>
      </c>
      <c r="AA6069" s="11">
        <f t="shared" si="291"/>
        <v>34.9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2.8668730650154798E-2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232.7</v>
      </c>
      <c r="AA6070" s="11">
        <f t="shared" si="291"/>
        <v>18.3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5.4662655779974222E-2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232</v>
      </c>
      <c r="AA6071" s="11">
        <f t="shared" si="291"/>
        <v>11.9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8.3836206896551718E-2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326</v>
      </c>
      <c r="AA6072" s="11">
        <f t="shared" si="291"/>
        <v>18.600000000000001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5.3773006134969326E-2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404.9</v>
      </c>
      <c r="AA6073" s="11">
        <f t="shared" si="291"/>
        <v>21.1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4.734502346258336E-2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374</v>
      </c>
      <c r="AA6074" s="11">
        <f t="shared" si="291"/>
        <v>17.5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5.721925133689839E-2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635.1</v>
      </c>
      <c r="AA6075" s="11">
        <f t="shared" si="291"/>
        <v>18.100000000000001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5.5251141552511422E-2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184.3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0.10325556158437331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190</v>
      </c>
      <c r="AA6077" s="11">
        <f t="shared" si="291"/>
        <v>12.5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8.0157894736842109E-2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208</v>
      </c>
      <c r="AA6078" s="11">
        <f t="shared" si="291"/>
        <v>15.9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6.2884615384615386E-2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1699</v>
      </c>
      <c r="AA6079" s="11">
        <f t="shared" si="291"/>
        <v>499.7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2.0011771630370806E-3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585.79999999999995</v>
      </c>
      <c r="AA6080" s="11">
        <f t="shared" si="291"/>
        <v>99.1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1.0088767497439401E-2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395.1</v>
      </c>
      <c r="AA6081" s="11">
        <f t="shared" si="291"/>
        <v>19.8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5.0620096178182736E-2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329.5</v>
      </c>
      <c r="AA6082" s="11">
        <f t="shared" si="291"/>
        <v>58.8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1.6995447647951439E-2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629</v>
      </c>
      <c r="AA6083" s="11">
        <f t="shared" si="291"/>
        <v>43.8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2.2813990461049285E-2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365.8</v>
      </c>
      <c r="AA6084" s="11">
        <f t="shared" si="291"/>
        <v>20.2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4.961727720065609E-2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1676</v>
      </c>
      <c r="AA6085" s="11">
        <f t="shared" si="291"/>
        <v>2019.3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4.9522673031026255E-4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412</v>
      </c>
      <c r="AA6086" s="11">
        <f t="shared" si="291"/>
        <v>27.2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3.679611650485437E-2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405</v>
      </c>
      <c r="AA6087" s="11">
        <f t="shared" si="291"/>
        <v>27.5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3.6370370370370372E-2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788</v>
      </c>
      <c r="AA6088" s="11">
        <f t="shared" si="291"/>
        <v>74.400000000000006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1.3439086294416244E-2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1092</v>
      </c>
      <c r="AA6089" s="11">
        <f t="shared" si="291"/>
        <v>152.30000000000001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6.5659340659340662E-3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367.8</v>
      </c>
      <c r="AA6090" s="11">
        <f t="shared" si="291"/>
        <v>32.6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3.0641653072321914E-2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473</v>
      </c>
      <c r="AA6091" s="11">
        <f t="shared" si="291"/>
        <v>27.6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3.6279069767441864E-2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455.1</v>
      </c>
      <c r="AA6092" s="11">
        <f t="shared" si="291"/>
        <v>24.8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4.0386728191606235E-2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832.1</v>
      </c>
      <c r="AA6093" s="11">
        <f t="shared" si="291"/>
        <v>309.3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3.2327845210912147E-3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543</v>
      </c>
      <c r="AA6094" s="11">
        <f t="shared" si="291"/>
        <v>-80.7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-1.2394106813996317E-2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650</v>
      </c>
      <c r="AA6095" s="11">
        <f t="shared" si="291"/>
        <v>41.5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2.4123076923076924E-2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461</v>
      </c>
      <c r="AA6096" s="11">
        <f t="shared" si="291"/>
        <v>301.3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3.3188720173535791E-3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654.5</v>
      </c>
      <c r="AA6097" s="11">
        <f t="shared" si="291"/>
        <v>65.3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1.5309396485867073E-2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431.5</v>
      </c>
      <c r="AA6098" s="11">
        <f t="shared" si="291"/>
        <v>-21.7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-4.6025492468134414E-2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786.5</v>
      </c>
      <c r="AA6099" s="11">
        <f t="shared" si="291"/>
        <v>40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2.4996821360457725E-2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630</v>
      </c>
      <c r="AA6100" s="11">
        <f t="shared" si="291"/>
        <v>189.2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5.2857142857142859E-3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640</v>
      </c>
      <c r="AA6101" s="11">
        <f t="shared" si="291"/>
        <v>258.10000000000002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3.875E-3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379</v>
      </c>
      <c r="AA6102" s="11">
        <f t="shared" si="291"/>
        <v>-38.6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-2.5936675461741426E-2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461.7</v>
      </c>
      <c r="AA6103" s="11">
        <f t="shared" si="291"/>
        <v>-103.1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-9.7032705219839734E-3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587.6</v>
      </c>
      <c r="AA6104" s="11">
        <f t="shared" si="291"/>
        <v>86.4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1.1572498298162015E-2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459</v>
      </c>
      <c r="AA6105" s="11">
        <f t="shared" si="291"/>
        <v>178.6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5.5991285403050109E-3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566</v>
      </c>
      <c r="AA6106" s="11">
        <f t="shared" si="291"/>
        <v>45.1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2.2173144876325091E-2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476.9</v>
      </c>
      <c r="AA6107" s="11">
        <f t="shared" si="291"/>
        <v>9538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1.0484378276368212E-4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387</v>
      </c>
      <c r="AA6108" s="11">
        <f t="shared" si="291"/>
        <v>-33.5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-2.9870801033591732E-2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930</v>
      </c>
      <c r="AA6109" s="11">
        <f t="shared" si="291"/>
        <v>27.7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3.6150537634408599E-2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839.9</v>
      </c>
      <c r="AA6110" s="11">
        <f t="shared" si="291"/>
        <v>24.6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4.0588165257768788E-2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787</v>
      </c>
      <c r="AA6111" s="11">
        <f t="shared" si="291"/>
        <v>55.7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1.7941550190597205E-2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925</v>
      </c>
      <c r="AA6112" s="11">
        <f t="shared" si="291"/>
        <v>54.6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1.8324324324324324E-2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707</v>
      </c>
      <c r="AA6113" s="11">
        <f t="shared" si="291"/>
        <v>36.5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2.7411598302687409E-2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759</v>
      </c>
      <c r="AA6114" s="11">
        <f t="shared" si="291"/>
        <v>30.4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3.2872200263504611E-2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736</v>
      </c>
      <c r="AA6115" s="11">
        <f t="shared" si="291"/>
        <v>19.8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5.0421195652173914E-2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1334</v>
      </c>
      <c r="AA6116" s="11">
        <f t="shared" si="291"/>
        <v>55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1.8178410794602699E-2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968</v>
      </c>
      <c r="AA6117" s="11">
        <f t="shared" si="291"/>
        <v>80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1.2499999999999999E-2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774</v>
      </c>
      <c r="AA6118" s="11">
        <f t="shared" si="291"/>
        <v>691.1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1.44702842377261E-3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658</v>
      </c>
      <c r="AA6119" s="11">
        <f t="shared" si="291"/>
        <v>42.4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2.3601823708206685E-2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665</v>
      </c>
      <c r="AA6120" s="11">
        <f t="shared" si="291"/>
        <v>-89.9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-1.1127819548872181E-2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737</v>
      </c>
      <c r="AA6121" s="11">
        <f t="shared" si="291"/>
        <v>44.3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2.2564450474898235E-2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794</v>
      </c>
      <c r="AA6122" s="11">
        <f t="shared" si="291"/>
        <v>29.6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3.3740554156171283E-2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1150</v>
      </c>
      <c r="AA6123" s="11">
        <f t="shared" si="291"/>
        <v>122.9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8.1391304347826088E-3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1111</v>
      </c>
      <c r="AA6124" s="11">
        <f t="shared" ref="AA6124:AA6151" si="294">ROUND(IFERROR(Z6124/M6124,0),1)</f>
        <v>38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2.6327632763276328E-2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1462.8</v>
      </c>
      <c r="AA6125" s="11">
        <f t="shared" si="294"/>
        <v>74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1.3508340169537874E-2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910</v>
      </c>
      <c r="AA6126" s="11">
        <f t="shared" si="294"/>
        <v>385.6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2.5934065934065933E-3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960</v>
      </c>
      <c r="AA6127" s="11">
        <f t="shared" si="294"/>
        <v>73.2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1.365625E-2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1068.8</v>
      </c>
      <c r="AA6128" s="11">
        <f t="shared" si="294"/>
        <v>35.1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2.8480538922155692E-2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780</v>
      </c>
      <c r="AA6129" s="11">
        <f t="shared" si="294"/>
        <v>124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8.0641025641025633E-3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1319</v>
      </c>
      <c r="AA6130" s="11">
        <f t="shared" si="294"/>
        <v>61.5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1.6254738438210767E-2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1141.9000000000001</v>
      </c>
      <c r="AA6131" s="11">
        <f t="shared" si="294"/>
        <v>49.9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2.0045538138190735E-2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1885</v>
      </c>
      <c r="AA6132" s="11">
        <f t="shared" si="294"/>
        <v>85.1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1.1750663129973474E-2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767</v>
      </c>
      <c r="AA6133" s="11">
        <f t="shared" si="294"/>
        <v>51.2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1.9543676662320729E-2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1524</v>
      </c>
      <c r="AA6134" s="11">
        <f t="shared" si="294"/>
        <v>57.3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1.7460629921259841E-2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1898</v>
      </c>
      <c r="AA6135" s="11">
        <f t="shared" si="294"/>
        <v>45.6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2.19072708113804E-2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1947.3</v>
      </c>
      <c r="AA6136" s="11">
        <f t="shared" si="294"/>
        <v>76.099999999999994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1.3146407846762185E-2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570</v>
      </c>
      <c r="AA6137" s="11">
        <f t="shared" si="294"/>
        <v>78.099999999999994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1.2807017543859649E-2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1302.0999999999999</v>
      </c>
      <c r="AA6138" s="11">
        <f t="shared" si="294"/>
        <v>-82.9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-1.2057445664695493E-2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1880</v>
      </c>
      <c r="AA6139" s="11">
        <f t="shared" si="294"/>
        <v>58.3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1.7164893617021278E-2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1608</v>
      </c>
      <c r="AA6140" s="11">
        <f t="shared" si="294"/>
        <v>50.3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1.9875621890547264E-2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3225</v>
      </c>
      <c r="AA6141" s="11">
        <f t="shared" si="294"/>
        <v>184.3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5.4263565891472867E-3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1630</v>
      </c>
      <c r="AA6142" s="11">
        <f t="shared" si="294"/>
        <v>104.8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9.5460122699386508E-3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1505</v>
      </c>
      <c r="AA6143" s="11">
        <f t="shared" si="294"/>
        <v>105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9.528239202657808E-3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6046.1</v>
      </c>
      <c r="AA6145" s="11">
        <f t="shared" si="294"/>
        <v>296.8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3.3691139742974808E-3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974</v>
      </c>
      <c r="AA6146" s="11">
        <f t="shared" si="294"/>
        <v>-700.7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-1.4271047227926077E-3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994</v>
      </c>
      <c r="AA6147" s="11">
        <f t="shared" si="294"/>
        <v>83.9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1.1921529175050301E-2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1451</v>
      </c>
      <c r="AA6148" s="11">
        <f t="shared" si="294"/>
        <v>246.8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4.0523776705720192E-3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670</v>
      </c>
      <c r="AA6149" s="11">
        <f t="shared" si="294"/>
        <v>61.9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1.6164179104477611E-2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624</v>
      </c>
      <c r="AA6150" s="11">
        <f t="shared" si="294"/>
        <v>19.5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5.1250000000000004E-2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970.2</v>
      </c>
      <c r="AA6151" s="11">
        <f t="shared" si="294"/>
        <v>76.400000000000006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1.3090084518655946E-2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280</v>
      </c>
      <c r="AA6152" s="11">
        <f t="shared" ref="AA6152:AA6205" si="297">ROUND(IFERROR(Z6152/M6152,0),1)</f>
        <v>1866.7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5.3571428571428574E-4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727</v>
      </c>
      <c r="AA6153" s="11">
        <f t="shared" si="297"/>
        <v>140.6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7.1114167812929849E-3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468</v>
      </c>
      <c r="AA6154" s="11">
        <f t="shared" si="297"/>
        <v>57.8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1.7286324786324785E-2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530</v>
      </c>
      <c r="AA6155" s="11">
        <f t="shared" si="297"/>
        <v>49.5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2.0207547169811324E-2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268.89999999999998</v>
      </c>
      <c r="AA6156" s="11">
        <f t="shared" si="297"/>
        <v>-17.5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-5.7233172182967654E-2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266.89999999999998</v>
      </c>
      <c r="AA6157" s="11">
        <f t="shared" si="297"/>
        <v>-34.5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-2.8999625327838147E-2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363.9</v>
      </c>
      <c r="AA6158" s="11">
        <f t="shared" si="297"/>
        <v>7278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1.3740038472107724E-4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423</v>
      </c>
      <c r="AA6159" s="11">
        <f t="shared" si="297"/>
        <v>311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3.215130023640662E-3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515</v>
      </c>
      <c r="AA6160" s="11">
        <f t="shared" si="297"/>
        <v>95.2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1.0504854368932039E-2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399</v>
      </c>
      <c r="AA6161" s="11">
        <f t="shared" si="297"/>
        <v>-35.9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-2.7844611528822054E-2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296.89999999999998</v>
      </c>
      <c r="AA6162" s="11">
        <f t="shared" si="297"/>
        <v>-69.900000000000006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-1.4314584035028631E-2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278</v>
      </c>
      <c r="AA6163" s="11">
        <f t="shared" si="297"/>
        <v>-448.4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-2.2302158273381297E-3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619</v>
      </c>
      <c r="AA6164" s="11">
        <f t="shared" si="297"/>
        <v>264.5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3.7802907915993537E-3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287.10000000000002</v>
      </c>
      <c r="AA6165" s="11">
        <f t="shared" si="297"/>
        <v>667.7</v>
      </c>
      <c r="AB6165" s="5">
        <f>IFERROR(VLOOKUP(C6165,[2]Sheet1!$B:$F,5,FALSE),0)</f>
        <v>2099157.9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1.4977359804946011E-3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284</v>
      </c>
      <c r="AA6166" s="11">
        <f t="shared" si="297"/>
        <v>-118.8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-8.4154929577464795E-3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372</v>
      </c>
      <c r="AA6167" s="11">
        <f t="shared" si="297"/>
        <v>113.4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8.8172043010752675E-3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860</v>
      </c>
      <c r="AA6168" s="11">
        <f t="shared" si="297"/>
        <v>1563.6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6.3953488372093029E-4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304.39999999999998</v>
      </c>
      <c r="AA6169" s="11">
        <f t="shared" si="297"/>
        <v>-53.9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-1.8561103810775297E-2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311</v>
      </c>
      <c r="AA6170" s="11">
        <f t="shared" si="297"/>
        <v>-21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-4.7652733118971065E-2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272</v>
      </c>
      <c r="AA6171" s="11">
        <f t="shared" si="297"/>
        <v>-91.3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-1.0955882352941176E-2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759.9</v>
      </c>
      <c r="AA6172" s="11">
        <f t="shared" si="297"/>
        <v>-96.6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-1.035662587182524E-2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659</v>
      </c>
      <c r="AA6173" s="11">
        <f t="shared" si="297"/>
        <v>59.1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1.6934749620637329E-2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862</v>
      </c>
      <c r="AA6174" s="11">
        <f t="shared" si="297"/>
        <v>163.30000000000001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6.1252900232018565E-3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528</v>
      </c>
      <c r="AA6175" s="11">
        <f t="shared" si="297"/>
        <v>-146.69999999999999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-6.8181818181818187E-3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286</v>
      </c>
      <c r="AA6176" s="11">
        <f t="shared" si="297"/>
        <v>-27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-3.7027972027972027E-2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531</v>
      </c>
      <c r="AA6177" s="11">
        <f t="shared" si="297"/>
        <v>54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1.8512241054613937E-2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444</v>
      </c>
      <c r="AA6178" s="11">
        <f t="shared" si="297"/>
        <v>3415.4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2.9279279279279278E-4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423.6</v>
      </c>
      <c r="AA6179" s="11">
        <f t="shared" si="297"/>
        <v>-195.2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-5.1227573182247394E-3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331.1</v>
      </c>
      <c r="AA6180" s="11">
        <f t="shared" si="297"/>
        <v>-10.5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-9.5499848988221073E-2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349</v>
      </c>
      <c r="AA6181" s="11">
        <f t="shared" si="297"/>
        <v>1090.5999999999999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9.1690544412607454E-4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1650.1</v>
      </c>
      <c r="AA6182" s="11">
        <f t="shared" si="297"/>
        <v>127.6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7.8358887340161196E-3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289</v>
      </c>
      <c r="AA6183" s="11">
        <f t="shared" si="297"/>
        <v>-850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-1.1764705882352942E-3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274.60000000000002</v>
      </c>
      <c r="AA6184" s="11">
        <f t="shared" si="297"/>
        <v>-150.1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-6.6642388929351783E-3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474.9</v>
      </c>
      <c r="AA6185" s="11">
        <f t="shared" si="297"/>
        <v>539.70000000000005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1.8530216887765846E-3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189</v>
      </c>
      <c r="AA6186" s="11">
        <f t="shared" si="297"/>
        <v>-14.9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-6.7089947089947088E-2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489</v>
      </c>
      <c r="AA6187" s="11">
        <f t="shared" si="297"/>
        <v>344.4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2.9038854805725971E-3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513.1</v>
      </c>
      <c r="AA6188" s="11">
        <f t="shared" si="297"/>
        <v>-68.900000000000006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-1.4519586825180276E-2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414.9</v>
      </c>
      <c r="AA6189" s="11">
        <f t="shared" si="297"/>
        <v>-39.4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-2.5379609544468548E-2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578</v>
      </c>
      <c r="AA6190" s="11">
        <f t="shared" si="297"/>
        <v>-35.200000000000003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-2.8391003460207613E-2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484</v>
      </c>
      <c r="AA6191" s="11">
        <f t="shared" si="297"/>
        <v>102.1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9.7933884297520674E-3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402</v>
      </c>
      <c r="AA6192" s="11">
        <f t="shared" si="297"/>
        <v>-418.8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-2.3880597014925373E-3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890</v>
      </c>
      <c r="AA6193" s="11">
        <f t="shared" si="297"/>
        <v>78.3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1.2775280898876404E-2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611</v>
      </c>
      <c r="AA6194" s="11">
        <f t="shared" si="297"/>
        <v>109.5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9.1325695581014731E-3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297.89999999999998</v>
      </c>
      <c r="AA6195" s="11">
        <f t="shared" si="297"/>
        <v>-27.9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-3.5850956696878149E-2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667</v>
      </c>
      <c r="AA6196" s="11">
        <f t="shared" si="297"/>
        <v>44.7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2.2383808095952022E-2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492</v>
      </c>
      <c r="AA6197" s="11">
        <f t="shared" si="297"/>
        <v>110.3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9.0650406504065046E-3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863</v>
      </c>
      <c r="AA6198" s="11">
        <f t="shared" si="297"/>
        <v>2271.1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4.4032444959443803E-4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738</v>
      </c>
      <c r="AA6199" s="11">
        <f t="shared" si="297"/>
        <v>-768.8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-1.3008130081300813E-3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586</v>
      </c>
      <c r="AA6200" s="11">
        <f t="shared" si="297"/>
        <v>-115.4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-8.668941979522185E-3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207.9</v>
      </c>
      <c r="AA6201" s="11">
        <f t="shared" si="297"/>
        <v>-9.1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-0.11043771043771045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316.3</v>
      </c>
      <c r="AA6202" s="11">
        <f t="shared" si="297"/>
        <v>-33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-3.0319317104015173E-2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452</v>
      </c>
      <c r="AA6203" s="11">
        <f t="shared" si="297"/>
        <v>-86.9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-1.1504424778761062E-2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544</v>
      </c>
      <c r="AA6204" s="11">
        <f t="shared" si="297"/>
        <v>-663.4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-1.5073529411764705E-3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770.2</v>
      </c>
      <c r="AA6205" s="11">
        <f t="shared" si="297"/>
        <v>69.900000000000006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1.4307971955336275E-2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471.3</v>
      </c>
      <c r="AA6206" s="11">
        <f t="shared" ref="AA6206:AA6228" si="299">ROUND(IFERROR(Z6206/M6206,0),1)</f>
        <v>48.8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2.0496499045194145E-2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840</v>
      </c>
      <c r="AA6207" s="11">
        <f t="shared" si="299"/>
        <v>93.5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1.0690476190476191E-2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760.2</v>
      </c>
      <c r="AA6208" s="11">
        <f t="shared" si="299"/>
        <v>121.4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8.2346750855038144E-3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584.4</v>
      </c>
      <c r="AA6209" s="11">
        <f t="shared" si="299"/>
        <v>72.099999999999994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1.3860369609856264E-2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465.1</v>
      </c>
      <c r="AA6210" s="11">
        <f t="shared" si="299"/>
        <v>56.4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1.7716620081702859E-2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458.9</v>
      </c>
      <c r="AA6211" s="11">
        <f t="shared" si="299"/>
        <v>50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2.000435824798431E-2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437.4</v>
      </c>
      <c r="AA6212" s="11">
        <f t="shared" si="299"/>
        <v>42.5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2.3525377229080931E-2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461.9</v>
      </c>
      <c r="AA6213" s="11">
        <f t="shared" si="299"/>
        <v>31.8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3.1413725914700152E-2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432</v>
      </c>
      <c r="AA6214" s="11">
        <f t="shared" si="299"/>
        <v>54.6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1.8310185185185186E-2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387.3</v>
      </c>
      <c r="AA6215" s="11">
        <f t="shared" si="299"/>
        <v>46.2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2.1636973922024273E-2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364.1</v>
      </c>
      <c r="AA6216" s="11">
        <f t="shared" si="299"/>
        <v>46.1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2.1697335896731666E-2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499</v>
      </c>
      <c r="AA6217" s="11">
        <f t="shared" si="299"/>
        <v>58.6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1.7074148296593185E-2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626</v>
      </c>
      <c r="AA6218" s="11">
        <f t="shared" si="299"/>
        <v>18.399999999999999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5.4424920127795526E-2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688</v>
      </c>
      <c r="AA6219" s="11">
        <f t="shared" si="299"/>
        <v>41.8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2.3909883720930232E-2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631.70000000000005</v>
      </c>
      <c r="AA6220" s="11">
        <f t="shared" si="299"/>
        <v>32.700000000000003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3.0584138040208958E-2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708</v>
      </c>
      <c r="AA6221" s="11">
        <f t="shared" si="299"/>
        <v>20.8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4.8093220338983049E-2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15005</v>
      </c>
      <c r="AA6222" s="11">
        <f t="shared" si="299"/>
        <v>63.8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1.5678773742085969E-2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430.3</v>
      </c>
      <c r="AA6223" s="11">
        <f t="shared" si="299"/>
        <v>21.3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4.6943992563327909E-2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505</v>
      </c>
      <c r="AA6224" s="11">
        <f t="shared" si="299"/>
        <v>18.899999999999999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5.2891089108910889E-2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475</v>
      </c>
      <c r="AA6225" s="11">
        <f t="shared" si="299"/>
        <v>28.7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3.4800000000000005E-2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700</v>
      </c>
      <c r="AA6226" s="11">
        <f t="shared" si="299"/>
        <v>28.4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3.5228571428571429E-2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601.79999999999995</v>
      </c>
      <c r="AA6227" s="11">
        <f t="shared" si="299"/>
        <v>25.9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3.8567630442007318E-2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470</v>
      </c>
      <c r="AA6228" s="11">
        <f t="shared" si="299"/>
        <v>25.6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3.9021276595744683E-2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724</v>
      </c>
      <c r="AA6229" s="11">
        <f t="shared" ref="AA6229:AA6234" si="302">ROUND(IFERROR(Z6229/M6229,0),1)</f>
        <v>66.8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1.4972375690607734E-2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497</v>
      </c>
      <c r="AA6230" s="11">
        <f t="shared" si="302"/>
        <v>76.8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1.3018108651911468E-2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748</v>
      </c>
      <c r="AA6231" s="11">
        <f t="shared" si="302"/>
        <v>28.3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3.5307486631016044E-2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848</v>
      </c>
      <c r="AA6232" s="11">
        <f t="shared" si="302"/>
        <v>58.2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1.7169811320754718E-2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936</v>
      </c>
      <c r="AA6233" s="11">
        <f t="shared" si="302"/>
        <v>209.4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4.7756410256410255E-3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484.9</v>
      </c>
      <c r="AA6234" s="11">
        <f t="shared" si="302"/>
        <v>-39.6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-2.5221695194885544E-2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15092</v>
      </c>
      <c r="AA6235" s="11">
        <f t="shared" ref="AA6235:AA6252" si="304">ROUND(IFERROR(Z6235/M6235,0),1)</f>
        <v>74.3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1.3458786111847337E-2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11725</v>
      </c>
      <c r="AA6236" s="11">
        <f t="shared" si="304"/>
        <v>39.299999999999997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2.5435394456289982E-2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1139</v>
      </c>
      <c r="AA6237" s="11">
        <f t="shared" si="304"/>
        <v>86.2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1.1597892888498685E-2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47000</v>
      </c>
      <c r="AA6238" s="11">
        <f t="shared" si="304"/>
        <v>84.1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1.1888085106382978E-2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614.5</v>
      </c>
      <c r="AA6239" s="11">
        <f t="shared" si="304"/>
        <v>123.6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8.0878763222131805E-3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866.9</v>
      </c>
      <c r="AA6240" s="11">
        <f t="shared" si="304"/>
        <v>231.8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4.3142230937824435E-3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425.2</v>
      </c>
      <c r="AA6241" s="11">
        <f t="shared" si="304"/>
        <v>-27.9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-3.5888993414863596E-2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1745.1</v>
      </c>
      <c r="AA6242" s="11">
        <f t="shared" si="304"/>
        <v>84.1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1.1884705747521632E-2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932</v>
      </c>
      <c r="AA6243" s="11">
        <f t="shared" si="304"/>
        <v>142.9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6.9957081545064369E-3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262</v>
      </c>
      <c r="AA6244" s="11">
        <f t="shared" si="304"/>
        <v>41.3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2.4236641221374044E-2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260.8</v>
      </c>
      <c r="AA6245" s="11">
        <f t="shared" si="304"/>
        <v>42.3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2.361963190184049E-2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929.9</v>
      </c>
      <c r="AA6246" s="11">
        <f t="shared" si="304"/>
        <v>-11623.8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-8.6030755995268314E-5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1640</v>
      </c>
      <c r="AA6247" s="11">
        <f t="shared" si="304"/>
        <v>297.10000000000002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3.3658536585365853E-3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2374</v>
      </c>
      <c r="AA6248" s="11">
        <f t="shared" si="304"/>
        <v>269.8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3.7068239258635218E-3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844</v>
      </c>
      <c r="AA6249" s="11">
        <f t="shared" si="304"/>
        <v>23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4.3554502369668242E-2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849</v>
      </c>
      <c r="AA6250" s="11">
        <f t="shared" si="304"/>
        <v>68.8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1.4534746760895171E-2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1381</v>
      </c>
      <c r="AA6251" s="11">
        <f t="shared" si="304"/>
        <v>346.1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2.889210716871832E-3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426</v>
      </c>
      <c r="AA6252" s="11">
        <f t="shared" si="304"/>
        <v>1014.3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9.8591549295774642E-4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295</v>
      </c>
      <c r="AA6253" s="11">
        <f t="shared" ref="AA6253:AA6316" si="306">ROUND(IFERROR(Z6253/M6253,0),1)</f>
        <v>-73.8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-1.3559322033898305E-2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190</v>
      </c>
      <c r="AA6254" s="11">
        <f t="shared" si="306"/>
        <v>35.4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2.8210526315789474E-2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670</v>
      </c>
      <c r="AA6255" s="11">
        <f t="shared" si="306"/>
        <v>19.2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5.2000000000000005E-2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224.6</v>
      </c>
      <c r="AA6256" s="11">
        <f t="shared" si="306"/>
        <v>14.2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7.052537845057881E-2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188.2</v>
      </c>
      <c r="AA6257" s="11">
        <f t="shared" si="306"/>
        <v>14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7.1200850159404888E-2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184.2</v>
      </c>
      <c r="AA6258" s="11">
        <f t="shared" si="306"/>
        <v>11.2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8.9250814332247574E-2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225</v>
      </c>
      <c r="AA6259" s="11">
        <f t="shared" si="306"/>
        <v>13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7.6977777777777784E-2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495.9</v>
      </c>
      <c r="AA6260" s="11">
        <f t="shared" si="306"/>
        <v>16.3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6.1302681992337162E-2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242</v>
      </c>
      <c r="AA6261" s="11">
        <f t="shared" si="306"/>
        <v>14.8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6.7603305785123968E-2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323</v>
      </c>
      <c r="AA6262" s="11">
        <f t="shared" si="306"/>
        <v>109.1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9.1640866873065017E-3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232.7</v>
      </c>
      <c r="AA6263" s="11">
        <f t="shared" si="306"/>
        <v>9.3000000000000007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0.10709067468844007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232</v>
      </c>
      <c r="AA6264" s="11">
        <f t="shared" si="306"/>
        <v>8.6999999999999993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0.1143103448275862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326</v>
      </c>
      <c r="AA6265" s="11">
        <f t="shared" si="306"/>
        <v>27.7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3.6073619631901838E-2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404.9</v>
      </c>
      <c r="AA6266" s="11">
        <f t="shared" si="306"/>
        <v>13.1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7.6562114102247475E-2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374</v>
      </c>
      <c r="AA6267" s="11">
        <f t="shared" si="306"/>
        <v>34.5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2.8983957219251337E-2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635.1</v>
      </c>
      <c r="AA6268" s="11">
        <f t="shared" si="306"/>
        <v>18.5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5.4038734057628719E-2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184.3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9.5930548019533365E-2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190</v>
      </c>
      <c r="AA6270" s="11">
        <f t="shared" si="306"/>
        <v>11.1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9.0105263157894744E-2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208</v>
      </c>
      <c r="AA6271" s="11">
        <f t="shared" si="306"/>
        <v>22.5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4.4423076923076926E-2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1699</v>
      </c>
      <c r="AA6272" s="11">
        <f t="shared" si="306"/>
        <v>1036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9.6527369040612116E-4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585.79999999999995</v>
      </c>
      <c r="AA6273" s="11">
        <f t="shared" si="306"/>
        <v>-14.9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-6.7190167292591335E-2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395.1</v>
      </c>
      <c r="AA6274" s="11">
        <f t="shared" si="306"/>
        <v>24.9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4.0192356365477092E-2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329.5</v>
      </c>
      <c r="AA6275" s="11">
        <f t="shared" si="306"/>
        <v>24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4.1638846737481035E-2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629</v>
      </c>
      <c r="AA6277" s="11">
        <f t="shared" si="306"/>
        <v>238.3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4.1971383147853735E-3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365.8</v>
      </c>
      <c r="AA6278" s="11">
        <f t="shared" si="306"/>
        <v>22.9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4.3630399125205034E-2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1676</v>
      </c>
      <c r="AA6279" s="11">
        <f t="shared" si="306"/>
        <v>-227.7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-4.3914081145584724E-3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412</v>
      </c>
      <c r="AA6280" s="11">
        <f t="shared" si="306"/>
        <v>58.9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1.6990291262135922E-2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405</v>
      </c>
      <c r="AA6281" s="11">
        <f t="shared" si="306"/>
        <v>20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4.9876543209876542E-2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788</v>
      </c>
      <c r="AA6282" s="11">
        <f t="shared" si="306"/>
        <v>47.7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2.0964467005076141E-2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1092</v>
      </c>
      <c r="AA6283" s="11">
        <f t="shared" si="306"/>
        <v>-94.1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-1.0622710622710623E-2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367.8</v>
      </c>
      <c r="AA6284" s="11">
        <f t="shared" si="306"/>
        <v>40.700000000000003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2.4578575312669926E-2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473</v>
      </c>
      <c r="AA6285" s="11">
        <f t="shared" si="306"/>
        <v>20.6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4.8541226215644821E-2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455.1</v>
      </c>
      <c r="AA6286" s="11">
        <f t="shared" si="306"/>
        <v>22.8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4.3770599868160842E-2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832.1</v>
      </c>
      <c r="AA6287" s="11">
        <f t="shared" si="306"/>
        <v>-19.8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-5.0570844850378556E-2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543</v>
      </c>
      <c r="AA6288" s="11">
        <f t="shared" si="306"/>
        <v>26.1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3.8379373848987111E-2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650</v>
      </c>
      <c r="AA6289" s="11">
        <f t="shared" si="306"/>
        <v>31.1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3.2184615384615388E-2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461</v>
      </c>
      <c r="AA6290" s="11">
        <f t="shared" si="306"/>
        <v>-10.3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-9.7180043383947937E-2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654.5</v>
      </c>
      <c r="AA6291" s="11">
        <f t="shared" si="306"/>
        <v>28.2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3.5508021390374331E-2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431.5</v>
      </c>
      <c r="AA6292" s="11">
        <f t="shared" si="306"/>
        <v>10.8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9.2699884125144849E-2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786.5</v>
      </c>
      <c r="AA6293" s="11">
        <f t="shared" si="306"/>
        <v>28.2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3.5448188175460901E-2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630</v>
      </c>
      <c r="AA6294" s="11">
        <f t="shared" si="306"/>
        <v>65.099999999999994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1.5365079365079365E-2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640</v>
      </c>
      <c r="AA6295" s="11">
        <f t="shared" si="306"/>
        <v>-48.8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-2.0499999999999997E-2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379</v>
      </c>
      <c r="AA6296" s="11">
        <f t="shared" si="306"/>
        <v>-21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-4.7704485488126641E-2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461.7</v>
      </c>
      <c r="AA6297" s="11">
        <f t="shared" si="306"/>
        <v>12.1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8.2651072124756336E-2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587.6</v>
      </c>
      <c r="AA6298" s="11">
        <f t="shared" si="306"/>
        <v>349.8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2.8590878148400272E-3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459</v>
      </c>
      <c r="AA6299" s="11">
        <f t="shared" si="306"/>
        <v>-22.4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-4.4705882352941179E-2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566</v>
      </c>
      <c r="AA6300" s="11">
        <f t="shared" si="306"/>
        <v>50.7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1.971731448763251E-2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476.9</v>
      </c>
      <c r="AA6301" s="11">
        <f t="shared" si="306"/>
        <v>-122.9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-8.1358775424617315E-3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387</v>
      </c>
      <c r="AA6302" s="11">
        <f t="shared" si="306"/>
        <v>-43.6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-2.2945736434108528E-2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930</v>
      </c>
      <c r="AA6303" s="11">
        <f t="shared" si="306"/>
        <v>29.2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3.4279569892473119E-2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839.9</v>
      </c>
      <c r="AA6304" s="11">
        <f t="shared" si="306"/>
        <v>52.8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1.89546374568401E-2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787</v>
      </c>
      <c r="AA6305" s="11">
        <f t="shared" si="306"/>
        <v>85.2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1.1740787801778908E-2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925</v>
      </c>
      <c r="AA6306" s="11">
        <f t="shared" si="306"/>
        <v>50.7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1.9718918918918919E-2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707</v>
      </c>
      <c r="AA6307" s="11">
        <f t="shared" si="306"/>
        <v>-238.9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-4.1867043847241868E-3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759</v>
      </c>
      <c r="AA6308" s="11">
        <f t="shared" si="306"/>
        <v>22.5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4.4532279314888006E-2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819.9</v>
      </c>
      <c r="AA6309" s="11">
        <f t="shared" si="306"/>
        <v>37.4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2.6734967678985245E-2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736</v>
      </c>
      <c r="AA6310" s="11">
        <f t="shared" si="306"/>
        <v>39.700000000000003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2.5217391304347823E-2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1334</v>
      </c>
      <c r="AA6311" s="11">
        <f t="shared" si="306"/>
        <v>64.8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1.5442278860569716E-2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968</v>
      </c>
      <c r="AA6312" s="11">
        <f t="shared" si="306"/>
        <v>62.9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1.5909090909090911E-2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1170</v>
      </c>
      <c r="AA6313" s="11">
        <f t="shared" si="306"/>
        <v>-164.3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-6.0854700854700858E-3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774</v>
      </c>
      <c r="AA6314" s="11">
        <f t="shared" si="306"/>
        <v>-41.8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-2.392764857881137E-2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658</v>
      </c>
      <c r="AA6315" s="11">
        <f t="shared" si="306"/>
        <v>59.6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1.6778115501519756E-2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665</v>
      </c>
      <c r="AA6316" s="11">
        <f t="shared" si="306"/>
        <v>167.9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5.9548872180451131E-3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737</v>
      </c>
      <c r="AA6317" s="11">
        <f t="shared" ref="AA6317:AA6380" si="309">ROUND(IFERROR(Z6317/M6317,0),1)</f>
        <v>682.4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1.4654002713704207E-3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794</v>
      </c>
      <c r="AA6318" s="11">
        <f t="shared" si="309"/>
        <v>-19.399999999999999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-5.1536523929471036E-2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1150</v>
      </c>
      <c r="AA6319" s="11">
        <f t="shared" si="309"/>
        <v>-34.6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-2.893913043478261E-2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1111</v>
      </c>
      <c r="AA6320" s="11">
        <f t="shared" si="309"/>
        <v>35.299999999999997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2.8298829882988302E-2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1462.8</v>
      </c>
      <c r="AA6321" s="11">
        <f t="shared" si="309"/>
        <v>537.79999999999995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1.8594476346732295E-3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910</v>
      </c>
      <c r="AA6322" s="11">
        <f t="shared" si="309"/>
        <v>53.9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1.854945054945055E-2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960</v>
      </c>
      <c r="AA6323" s="11">
        <f t="shared" si="309"/>
        <v>-16.8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-5.9541666666666666E-2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1068.8</v>
      </c>
      <c r="AA6324" s="11">
        <f t="shared" si="309"/>
        <v>76.8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1.3023952095808384E-2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780</v>
      </c>
      <c r="AA6325" s="11">
        <f t="shared" si="309"/>
        <v>-28.3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-3.5333333333333335E-2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1319</v>
      </c>
      <c r="AA6326" s="11">
        <f t="shared" si="309"/>
        <v>2536.5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3.9423805913570891E-4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1141.9000000000001</v>
      </c>
      <c r="AA6327" s="11">
        <f t="shared" si="309"/>
        <v>43.7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2.2909186443646552E-2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1885</v>
      </c>
      <c r="AA6328" s="11">
        <f t="shared" si="309"/>
        <v>222.3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4.4986737400530509E-3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767</v>
      </c>
      <c r="AA6329" s="11">
        <f t="shared" si="309"/>
        <v>21.4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4.6623207301173399E-2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1524</v>
      </c>
      <c r="AA6330" s="11">
        <f t="shared" si="309"/>
        <v>121.7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8.2152230971128601E-3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1898</v>
      </c>
      <c r="AA6331" s="11">
        <f t="shared" si="309"/>
        <v>44.3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2.2592202318229716E-2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1947.3</v>
      </c>
      <c r="AA6332" s="11">
        <f t="shared" si="309"/>
        <v>55.5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1.8014687002516305E-2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570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1302.0999999999999</v>
      </c>
      <c r="AA6334" s="11">
        <f t="shared" si="309"/>
        <v>-27.9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-3.5880500729590661E-2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1880</v>
      </c>
      <c r="AA6335" s="11">
        <f t="shared" si="309"/>
        <v>87.7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1.1404255319148937E-2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1318</v>
      </c>
      <c r="AA6336" s="11">
        <f t="shared" si="309"/>
        <v>44.7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2.236722306525038E-2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1608</v>
      </c>
      <c r="AA6337" s="11">
        <f t="shared" si="309"/>
        <v>18.399999999999999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5.4353233830845775E-2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3225</v>
      </c>
      <c r="AA6338" s="11">
        <f t="shared" si="309"/>
        <v>308.89999999999998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3.2372093023255812E-3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1630</v>
      </c>
      <c r="AA6339" s="11">
        <f t="shared" si="309"/>
        <v>-49.3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-2.0294478527607362E-2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1505</v>
      </c>
      <c r="AA6340" s="11">
        <f t="shared" si="309"/>
        <v>-21.4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-4.6724252491694346E-2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1318.1</v>
      </c>
      <c r="AA6342" s="11">
        <f t="shared" si="309"/>
        <v>-35.200000000000003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-2.8404521659965102E-2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6046.1</v>
      </c>
      <c r="AA6343" s="11">
        <f t="shared" si="309"/>
        <v>-238.4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-4.1944393906815959E-3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1456.5</v>
      </c>
      <c r="AA6344" s="11">
        <f t="shared" si="309"/>
        <v>-71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-1.4088568486096808E-2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974</v>
      </c>
      <c r="AA6345" s="11">
        <f t="shared" si="309"/>
        <v>-18.5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-5.4127310061601638E-2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994</v>
      </c>
      <c r="AA6346" s="11">
        <f t="shared" si="309"/>
        <v>42.5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2.3541247484909454E-2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1451</v>
      </c>
      <c r="AA6347" s="11">
        <f t="shared" si="309"/>
        <v>390.1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2.563749138525155E-3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1560</v>
      </c>
      <c r="AA6348" s="11">
        <f t="shared" si="309"/>
        <v>-130.4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-7.6666666666666671E-3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670</v>
      </c>
      <c r="AA6349" s="11">
        <f t="shared" si="309"/>
        <v>-37.1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-2.6985074626865668E-2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624</v>
      </c>
      <c r="AA6350" s="11">
        <f t="shared" si="309"/>
        <v>-8.4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-0.11974358974358974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970.2</v>
      </c>
      <c r="AA6351" s="11">
        <f t="shared" si="309"/>
        <v>-14.1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-7.0954442383013808E-2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874.5</v>
      </c>
      <c r="AA6352" s="11">
        <f t="shared" si="309"/>
        <v>10931.3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9.1480846197827329E-5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295</v>
      </c>
      <c r="AA6353" s="11">
        <f t="shared" si="309"/>
        <v>32.4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3.0847457627118643E-2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190</v>
      </c>
      <c r="AA6354" s="11">
        <f t="shared" si="309"/>
        <v>21.2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4.7157894736842107E-2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670</v>
      </c>
      <c r="AA6355" s="11">
        <f t="shared" si="309"/>
        <v>20.9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4.7820895522388059E-2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224.6</v>
      </c>
      <c r="AA6356" s="11">
        <f t="shared" si="309"/>
        <v>14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7.1326803205699021E-2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188.2</v>
      </c>
      <c r="AA6357" s="11">
        <f t="shared" si="309"/>
        <v>13.4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7.4495217853347506E-2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184.2</v>
      </c>
      <c r="AA6358" s="11">
        <f t="shared" si="309"/>
        <v>87.7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1.1400651465798047E-2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225</v>
      </c>
      <c r="AA6359" s="11">
        <f t="shared" si="309"/>
        <v>16.2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6.168888888888889E-2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495.9</v>
      </c>
      <c r="AA6360" s="11">
        <f t="shared" si="309"/>
        <v>20.7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4.835652349263965E-2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242</v>
      </c>
      <c r="AA6361" s="11">
        <f t="shared" si="309"/>
        <v>38.700000000000003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2.5867768595041321E-2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323</v>
      </c>
      <c r="AA6362" s="11">
        <f t="shared" si="309"/>
        <v>159.9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6.2538699690402478E-3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232.7</v>
      </c>
      <c r="AA6363" s="11">
        <f t="shared" si="309"/>
        <v>10.7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9.3682853459389787E-2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232</v>
      </c>
      <c r="AA6364" s="11">
        <f t="shared" si="309"/>
        <v>12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8.3017241379310353E-2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326</v>
      </c>
      <c r="AA6365" s="11">
        <f t="shared" si="309"/>
        <v>18.600000000000001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5.3803680981595089E-2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404.9</v>
      </c>
      <c r="AA6366" s="11">
        <f t="shared" si="309"/>
        <v>24.5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4.0800197579649297E-2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374</v>
      </c>
      <c r="AA6367" s="11">
        <f t="shared" si="309"/>
        <v>49.7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2.0106951871657754E-2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635.1</v>
      </c>
      <c r="AA6368" s="11">
        <f t="shared" si="309"/>
        <v>19.399999999999999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5.1424972445284198E-2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184.3</v>
      </c>
      <c r="AA6369" s="11">
        <f t="shared" si="309"/>
        <v>16.3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6.1530113944655448E-2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190</v>
      </c>
      <c r="AA6370" s="11">
        <f t="shared" si="309"/>
        <v>11.5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8.7263157894736834E-2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208</v>
      </c>
      <c r="AA6371" s="11">
        <f t="shared" si="309"/>
        <v>21.8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4.5865384615384613E-2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295</v>
      </c>
      <c r="AA6372" s="11">
        <f t="shared" si="309"/>
        <v>20.2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4.949152542372881E-2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190</v>
      </c>
      <c r="AA6373" s="11">
        <f t="shared" si="309"/>
        <v>21.9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4.5684210526315785E-2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670</v>
      </c>
      <c r="AA6374" s="11">
        <f t="shared" si="309"/>
        <v>18.8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5.3164179104477606E-2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224.6</v>
      </c>
      <c r="AA6375" s="11">
        <f t="shared" si="309"/>
        <v>14.2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7.0569902048085484E-2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188.2</v>
      </c>
      <c r="AA6376" s="11">
        <f t="shared" si="309"/>
        <v>61.3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1.6312433581296495E-2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184.2</v>
      </c>
      <c r="AA6377" s="11">
        <f t="shared" si="309"/>
        <v>127.9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7.8175895765472316E-3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225</v>
      </c>
      <c r="AA6378" s="11">
        <f t="shared" si="309"/>
        <v>17.8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5.6177777777777778E-2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495.9</v>
      </c>
      <c r="AA6379" s="11">
        <f t="shared" si="309"/>
        <v>19.899999999999999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5.0171405525307522E-2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242</v>
      </c>
      <c r="AA6380" s="11">
        <f t="shared" si="309"/>
        <v>9.6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0.10433884297520661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323</v>
      </c>
      <c r="AA6381" s="11">
        <f t="shared" ref="AA6381:AA6444" si="312">ROUND(IFERROR(Z6381/M6381,0),1)</f>
        <v>230.7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4.3343653250773988E-3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232.7</v>
      </c>
      <c r="AA6382" s="11">
        <f t="shared" si="312"/>
        <v>13.5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7.4043833261710365E-2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232</v>
      </c>
      <c r="AA6383" s="11">
        <f t="shared" si="312"/>
        <v>15.2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6.5991379310344836E-2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326</v>
      </c>
      <c r="AA6384" s="11">
        <f t="shared" si="312"/>
        <v>20.100000000000001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4.97239263803681E-2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404.9</v>
      </c>
      <c r="AA6385" s="11">
        <f t="shared" si="312"/>
        <v>27.5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3.632995801432453E-2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374</v>
      </c>
      <c r="AA6386" s="11">
        <f t="shared" si="312"/>
        <v>23.7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4.221925133689839E-2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635.1</v>
      </c>
      <c r="AA6387" s="11">
        <f t="shared" si="312"/>
        <v>22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4.5425917178397106E-2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184.3</v>
      </c>
      <c r="AA6388" s="11">
        <f t="shared" si="312"/>
        <v>17.399999999999999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5.7569180683667925E-2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190</v>
      </c>
      <c r="AA6389" s="11">
        <f t="shared" si="312"/>
        <v>10.7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9.3315789473684213E-2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208</v>
      </c>
      <c r="AA6390" s="11">
        <f t="shared" si="312"/>
        <v>23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4.3461538461538454E-2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1699</v>
      </c>
      <c r="AA6391" s="11">
        <f t="shared" si="312"/>
        <v>416.4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2.4014125956444967E-3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585.79999999999995</v>
      </c>
      <c r="AA6392" s="11">
        <f t="shared" si="312"/>
        <v>-40.5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-2.4718333902355755E-2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395.1</v>
      </c>
      <c r="AA6393" s="11">
        <f t="shared" si="312"/>
        <v>20.5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4.8899012908124526E-2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329.5</v>
      </c>
      <c r="AA6394" s="11">
        <f t="shared" si="312"/>
        <v>29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3.4537177541729899E-2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629</v>
      </c>
      <c r="AA6395" s="11">
        <f t="shared" si="312"/>
        <v>148.30000000000001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6.7408585055643878E-3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365.8</v>
      </c>
      <c r="AA6396" s="11">
        <f t="shared" si="312"/>
        <v>25.7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3.8983050847457623E-2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1676</v>
      </c>
      <c r="AA6397" s="11">
        <f t="shared" si="312"/>
        <v>-423.2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-2.3627684964200478E-3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412</v>
      </c>
      <c r="AA6398" s="11">
        <f t="shared" si="312"/>
        <v>37.299999999999997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2.6796116504854368E-2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405</v>
      </c>
      <c r="AA6399" s="11">
        <f t="shared" si="312"/>
        <v>29.9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3.348148148148148E-2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788</v>
      </c>
      <c r="AA6400" s="11">
        <f t="shared" si="312"/>
        <v>45.1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2.2157360406091373E-2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1092</v>
      </c>
      <c r="AA6401" s="11">
        <f t="shared" si="312"/>
        <v>356.9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2.8021978021978023E-3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367.8</v>
      </c>
      <c r="AA6402" s="11">
        <f t="shared" si="312"/>
        <v>27.5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3.6378466557911909E-2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473</v>
      </c>
      <c r="AA6403" s="11">
        <f t="shared" si="312"/>
        <v>58.1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1.7209302325581398E-2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455.1</v>
      </c>
      <c r="AA6404" s="11">
        <f t="shared" si="312"/>
        <v>24.8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4.0342781806196437E-2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832.1</v>
      </c>
      <c r="AA6405" s="11">
        <f t="shared" si="312"/>
        <v>-116.2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-8.6047350078115609E-3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1699</v>
      </c>
      <c r="AA6406" s="11">
        <f t="shared" si="312"/>
        <v>376.7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2.6545026486168334E-3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585.79999999999995</v>
      </c>
      <c r="AA6407" s="11">
        <f t="shared" si="312"/>
        <v>-861.5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-1.1608057357459887E-3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395.1</v>
      </c>
      <c r="AA6408" s="11">
        <f t="shared" si="312"/>
        <v>23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4.3558592761326245E-2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329.5</v>
      </c>
      <c r="AA6409" s="11">
        <f t="shared" si="312"/>
        <v>35.5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2.8194233687405156E-2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629</v>
      </c>
      <c r="AA6410" s="11">
        <f t="shared" si="312"/>
        <v>62.2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1.6089030206677263E-2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365.8</v>
      </c>
      <c r="AA6411" s="11">
        <f t="shared" si="312"/>
        <v>26.7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3.747949699289229E-2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1676</v>
      </c>
      <c r="AA6412" s="11">
        <f t="shared" si="312"/>
        <v>-260.7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-3.8365155131264914E-3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412</v>
      </c>
      <c r="AA6413" s="11">
        <f t="shared" si="312"/>
        <v>25.3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3.9490291262135921E-2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405</v>
      </c>
      <c r="AA6414" s="11">
        <f t="shared" si="312"/>
        <v>28.8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3.4691358024691359E-2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788</v>
      </c>
      <c r="AA6415" s="11">
        <f t="shared" si="312"/>
        <v>42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2.3807106598984773E-2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1092</v>
      </c>
      <c r="AA6416" s="11">
        <f t="shared" si="312"/>
        <v>219.7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4.5512820512820509E-3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367.8</v>
      </c>
      <c r="AA6417" s="11">
        <f t="shared" si="312"/>
        <v>27.1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3.6840674279499726E-2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473</v>
      </c>
      <c r="AA6418" s="11">
        <f t="shared" si="312"/>
        <v>258.5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3.8689217758985203E-3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455.1</v>
      </c>
      <c r="AA6419" s="11">
        <f t="shared" si="312"/>
        <v>24.3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4.1133816743572839E-2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832.1</v>
      </c>
      <c r="AA6420" s="11">
        <f t="shared" si="312"/>
        <v>-187.4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-5.3358971277490692E-3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543</v>
      </c>
      <c r="AA6421" s="11">
        <f t="shared" si="312"/>
        <v>754.2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1.3259668508287293E-3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650</v>
      </c>
      <c r="AA6422" s="11">
        <f t="shared" si="312"/>
        <v>295.5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3.3846153846153848E-3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461</v>
      </c>
      <c r="AA6423" s="11">
        <f t="shared" si="312"/>
        <v>-106.7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-9.3709327548806946E-3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654.5</v>
      </c>
      <c r="AA6424" s="11">
        <f t="shared" si="312"/>
        <v>35.5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2.817417876241406E-2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431.5</v>
      </c>
      <c r="AA6425" s="11">
        <f t="shared" si="312"/>
        <v>-6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-0.16662804171494788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786.5</v>
      </c>
      <c r="AA6426" s="11">
        <f t="shared" si="312"/>
        <v>45.4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2.2021614748887478E-2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630</v>
      </c>
      <c r="AA6427" s="11">
        <f t="shared" si="312"/>
        <v>96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1.0412698412698412E-2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640</v>
      </c>
      <c r="AA6428" s="11">
        <f t="shared" si="312"/>
        <v>114.3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8.7499999999999991E-3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379</v>
      </c>
      <c r="AA6429" s="11">
        <f t="shared" si="312"/>
        <v>-3.2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-0.31097625329815304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461.7</v>
      </c>
      <c r="AA6430" s="11">
        <f t="shared" si="312"/>
        <v>22.9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4.3578081004981596E-2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587.6</v>
      </c>
      <c r="AA6431" s="11">
        <f t="shared" si="312"/>
        <v>208.4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4.7991831177671878E-3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459</v>
      </c>
      <c r="AA6432" s="11">
        <f t="shared" si="312"/>
        <v>-21.5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-4.6492374727668845E-2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566</v>
      </c>
      <c r="AA6433" s="11">
        <f t="shared" si="312"/>
        <v>-975.9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-1.0247349823321553E-3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476.9</v>
      </c>
      <c r="AA6434" s="11">
        <f t="shared" si="312"/>
        <v>-123.5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-8.0939400293562596E-3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387</v>
      </c>
      <c r="AA6435" s="11">
        <f t="shared" si="312"/>
        <v>-25.2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-3.9638242894056847E-2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543</v>
      </c>
      <c r="AA6436" s="11">
        <f t="shared" si="312"/>
        <v>229.1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4.3646408839779008E-3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650</v>
      </c>
      <c r="AA6437" s="11">
        <f t="shared" si="312"/>
        <v>214.5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4.6615384615384609E-3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461</v>
      </c>
      <c r="AA6438" s="11">
        <f t="shared" si="312"/>
        <v>107.7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9.284164859002169E-3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654.5</v>
      </c>
      <c r="AA6439" s="11">
        <f t="shared" si="312"/>
        <v>29.8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3.3567608861726508E-2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431.5</v>
      </c>
      <c r="AA6440" s="11">
        <f t="shared" si="312"/>
        <v>-17.399999999999999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-5.7404403244495944E-2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786.5</v>
      </c>
      <c r="AA6441" s="11">
        <f t="shared" si="312"/>
        <v>38.9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2.5734265734265731E-2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630</v>
      </c>
      <c r="AA6442" s="11">
        <f t="shared" si="312"/>
        <v>133.5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7.4920634920634917E-3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640</v>
      </c>
      <c r="AA6443" s="11">
        <f t="shared" si="312"/>
        <v>2064.5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4.84375E-4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379</v>
      </c>
      <c r="AA6444" s="11">
        <f t="shared" si="312"/>
        <v>42.8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2.3350923482849603E-2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461.7</v>
      </c>
      <c r="AA6445" s="11">
        <f t="shared" ref="AA6445:AA6508" si="315">ROUND(IFERROR(Z6445/M6445,0),1)</f>
        <v>32.5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3.0777561186917914E-2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587.6</v>
      </c>
      <c r="AA6446" s="11">
        <f t="shared" si="315"/>
        <v>89.7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1.1147038801906059E-2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459</v>
      </c>
      <c r="AA6447" s="11">
        <f t="shared" si="315"/>
        <v>-22.1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-4.5228758169934644E-2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566</v>
      </c>
      <c r="AA6448" s="11">
        <f t="shared" si="315"/>
        <v>-59.3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-1.6872791519434629E-2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476.9</v>
      </c>
      <c r="AA6449" s="11">
        <f t="shared" si="315"/>
        <v>-42.4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-2.3589851121828476E-2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387</v>
      </c>
      <c r="AA6450" s="11">
        <f t="shared" si="315"/>
        <v>-66.599999999999994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-1.5012919896640825E-2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930</v>
      </c>
      <c r="AA6451" s="11">
        <f t="shared" si="315"/>
        <v>29.2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3.4215053763440861E-2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839.9</v>
      </c>
      <c r="AA6452" s="11">
        <f t="shared" si="315"/>
        <v>32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3.1289439218954641E-2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787</v>
      </c>
      <c r="AA6453" s="11">
        <f t="shared" si="315"/>
        <v>101.4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9.8602287166454881E-3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925</v>
      </c>
      <c r="AA6454" s="11">
        <f t="shared" si="315"/>
        <v>44.8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2.2335135135135135E-2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707</v>
      </c>
      <c r="AA6455" s="11">
        <f t="shared" si="315"/>
        <v>68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1.4710042432814711E-2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759</v>
      </c>
      <c r="AA6456" s="11">
        <f t="shared" si="315"/>
        <v>31.6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3.1620553359683792E-2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819.9</v>
      </c>
      <c r="AA6457" s="11">
        <f t="shared" si="315"/>
        <v>36.5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2.7369191364800587E-2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736</v>
      </c>
      <c r="AA6458" s="11">
        <f t="shared" si="315"/>
        <v>75.599999999999994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1.3233695652173914E-2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1334</v>
      </c>
      <c r="AA6459" s="11">
        <f t="shared" si="315"/>
        <v>39.9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2.5082458770614692E-2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968</v>
      </c>
      <c r="AA6460" s="11">
        <f t="shared" si="315"/>
        <v>121.6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8.223140495867769E-3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1170</v>
      </c>
      <c r="AA6461" s="11">
        <f t="shared" si="315"/>
        <v>-125.8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-7.9487179487179489E-3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774</v>
      </c>
      <c r="AA6462" s="11">
        <f t="shared" si="315"/>
        <v>41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2.441860465116279E-2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658</v>
      </c>
      <c r="AA6463" s="11">
        <f t="shared" si="315"/>
        <v>77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1.2978723404255318E-2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665</v>
      </c>
      <c r="AA6464" s="11">
        <f t="shared" si="315"/>
        <v>204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4.9022556390977438E-3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737</v>
      </c>
      <c r="AA6465" s="11">
        <f t="shared" si="315"/>
        <v>44.3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2.2550881953867029E-2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794</v>
      </c>
      <c r="AA6466" s="11">
        <f t="shared" si="315"/>
        <v>115.7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8.6397984886649876E-3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1150</v>
      </c>
      <c r="AA6467" s="11">
        <f t="shared" si="315"/>
        <v>178.6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5.5999999999999999E-3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1111</v>
      </c>
      <c r="AA6468" s="11">
        <f t="shared" si="315"/>
        <v>34.4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2.9090909090909091E-2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1462.8</v>
      </c>
      <c r="AA6469" s="11">
        <f t="shared" si="315"/>
        <v>89.9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1.1129340989882419E-2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910</v>
      </c>
      <c r="AA6470" s="11">
        <f t="shared" si="315"/>
        <v>55.9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1.789010989010989E-2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960</v>
      </c>
      <c r="AA6471" s="11">
        <f t="shared" si="315"/>
        <v>-25.2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-3.9625E-2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1068.8</v>
      </c>
      <c r="AA6472" s="11">
        <f t="shared" si="315"/>
        <v>722.2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1.3847305389221556E-3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780</v>
      </c>
      <c r="AA6473" s="11">
        <f t="shared" si="315"/>
        <v>-156.6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-6.3846153846153853E-3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1319</v>
      </c>
      <c r="AA6474" s="11">
        <f t="shared" si="315"/>
        <v>272.5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3.6694465504169826E-3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1141.9000000000001</v>
      </c>
      <c r="AA6475" s="11">
        <f t="shared" si="315"/>
        <v>29.9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3.3488046238724929E-2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1885</v>
      </c>
      <c r="AA6476" s="11">
        <f t="shared" si="315"/>
        <v>74.400000000000006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1.343236074270557E-2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767</v>
      </c>
      <c r="AA6477" s="11">
        <f t="shared" si="315"/>
        <v>20.399999999999999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4.9048239895697517E-2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1524</v>
      </c>
      <c r="AA6478" s="11">
        <f t="shared" si="315"/>
        <v>-16.399999999999999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-6.0892388451443569E-2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1898</v>
      </c>
      <c r="AA6479" s="11">
        <f t="shared" si="315"/>
        <v>28.2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3.54899894625922E-2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1947.3</v>
      </c>
      <c r="AA6480" s="11">
        <f t="shared" si="315"/>
        <v>73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1.3701021927797463E-2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570</v>
      </c>
      <c r="AA6481" s="11">
        <f t="shared" si="315"/>
        <v>1187.5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8.4210526315789467E-4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1302.0999999999999</v>
      </c>
      <c r="AA6482" s="11">
        <f t="shared" si="315"/>
        <v>-102.4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-9.7688349589125263E-3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1880</v>
      </c>
      <c r="AA6483" s="11">
        <f t="shared" si="315"/>
        <v>51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1.9617021276595745E-2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1318</v>
      </c>
      <c r="AA6484" s="11">
        <f t="shared" si="315"/>
        <v>49.3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2.0288315629742031E-2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1608</v>
      </c>
      <c r="AA6485" s="11">
        <f t="shared" si="315"/>
        <v>46.9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2.1305970149253731E-2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3225</v>
      </c>
      <c r="AA6486" s="11">
        <f t="shared" si="315"/>
        <v>101.7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9.8356589147286823E-3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1630</v>
      </c>
      <c r="AA6487" s="11">
        <f t="shared" si="315"/>
        <v>61.5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1.6257668711656442E-2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1505</v>
      </c>
      <c r="AA6488" s="11">
        <f t="shared" si="315"/>
        <v>-47.8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-2.0903654485049834E-2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1318.1</v>
      </c>
      <c r="AA6490" s="11">
        <f t="shared" si="315"/>
        <v>422.5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2.3670434716637585E-3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6046.1</v>
      </c>
      <c r="AA6491" s="11">
        <f t="shared" si="315"/>
        <v>281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3.5593192305783893E-3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1456.5</v>
      </c>
      <c r="AA6492" s="11">
        <f t="shared" si="315"/>
        <v>809.2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1.235839340885685E-3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974</v>
      </c>
      <c r="AA6493" s="11">
        <f t="shared" si="315"/>
        <v>322.5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3.100616016427105E-3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994</v>
      </c>
      <c r="AA6494" s="11">
        <f t="shared" si="315"/>
        <v>55.9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1.7887323943661972E-2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1451</v>
      </c>
      <c r="AA6495" s="11">
        <f t="shared" si="315"/>
        <v>281.2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3.5561681598897314E-3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1560</v>
      </c>
      <c r="AA6496" s="11">
        <f t="shared" si="315"/>
        <v>48.1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2.0769230769230769E-2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670</v>
      </c>
      <c r="AA6497" s="11">
        <f t="shared" si="315"/>
        <v>98.8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1.0119402985074627E-2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624</v>
      </c>
      <c r="AA6498" s="11">
        <f t="shared" si="315"/>
        <v>-69.599999999999994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-1.4358974358974361E-2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970.2</v>
      </c>
      <c r="AA6499" s="11">
        <f t="shared" si="315"/>
        <v>-37.4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-2.6716141001855289E-2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874.5</v>
      </c>
      <c r="AA6500" s="11">
        <f t="shared" si="315"/>
        <v>49.7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2.0125786163522015E-2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930</v>
      </c>
      <c r="AA6501" s="11">
        <f t="shared" si="315"/>
        <v>26.3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3.8053763440860214E-2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839.9</v>
      </c>
      <c r="AA6502" s="11">
        <f t="shared" si="315"/>
        <v>27.2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3.6706750803667101E-2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787</v>
      </c>
      <c r="AA6503" s="11">
        <f t="shared" si="315"/>
        <v>112.4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8.8945362134688691E-3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925</v>
      </c>
      <c r="AA6504" s="11">
        <f t="shared" si="315"/>
        <v>41.6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2.4032432432432433E-2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707</v>
      </c>
      <c r="AA6505" s="11">
        <f t="shared" si="315"/>
        <v>28.8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3.4681753889674684E-2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759</v>
      </c>
      <c r="AA6506" s="11">
        <f t="shared" si="315"/>
        <v>45.1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2.2187088274044794E-2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819.9</v>
      </c>
      <c r="AA6507" s="11">
        <f t="shared" si="315"/>
        <v>30.1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3.3235760458592514E-2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736</v>
      </c>
      <c r="AA6508" s="11">
        <f t="shared" si="315"/>
        <v>76.099999999999994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1.3138586956521739E-2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1334</v>
      </c>
      <c r="AA6509" s="11">
        <f t="shared" ref="AA6509:AA6550" si="318">ROUND(IFERROR(Z6509/M6509,0),1)</f>
        <v>42.1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2.3755622188905548E-2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968</v>
      </c>
      <c r="AA6510" s="11">
        <f t="shared" si="318"/>
        <v>63.9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1.5661157024793388E-2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1170</v>
      </c>
      <c r="AA6511" s="11">
        <f t="shared" si="318"/>
        <v>-173.8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-5.7521367521367528E-3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774</v>
      </c>
      <c r="AA6512" s="11">
        <f t="shared" si="318"/>
        <v>55.4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1.8036175710594318E-2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658</v>
      </c>
      <c r="AA6513" s="11">
        <f t="shared" si="318"/>
        <v>73.099999999999994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1.3677811550151976E-2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665</v>
      </c>
      <c r="AA6514" s="11">
        <f t="shared" si="318"/>
        <v>130.9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7.639097744360902E-3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737</v>
      </c>
      <c r="AA6515" s="11">
        <f t="shared" si="318"/>
        <v>60.7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1.6485753052917232E-2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794</v>
      </c>
      <c r="AA6516" s="11">
        <f t="shared" si="318"/>
        <v>376.3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2.6574307304785892E-3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1150</v>
      </c>
      <c r="AA6517" s="11">
        <f t="shared" si="318"/>
        <v>96.5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1.0365217391304348E-2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1111</v>
      </c>
      <c r="AA6518" s="11">
        <f t="shared" si="318"/>
        <v>30.6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3.2673267326732668E-2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1462.8</v>
      </c>
      <c r="AA6519" s="11">
        <f t="shared" si="318"/>
        <v>71.3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1.4021055509980861E-2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910</v>
      </c>
      <c r="AA6520" s="11">
        <f t="shared" si="318"/>
        <v>40.799999999999997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2.4494505494505492E-2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960</v>
      </c>
      <c r="AA6521" s="11">
        <f t="shared" si="318"/>
        <v>5647.1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1.7708333333333335E-4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1068.8</v>
      </c>
      <c r="AA6522" s="11">
        <f t="shared" si="318"/>
        <v>265.2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3.7705838323353297E-3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780</v>
      </c>
      <c r="AA6523" s="11">
        <f t="shared" si="318"/>
        <v>141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7.0897435897435898E-3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1319</v>
      </c>
      <c r="AA6524" s="11">
        <f t="shared" si="318"/>
        <v>90.3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1.1076573161485973E-2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1141.9000000000001</v>
      </c>
      <c r="AA6525" s="11">
        <f t="shared" si="318"/>
        <v>35.299999999999997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2.8365005692267273E-2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1885</v>
      </c>
      <c r="AA6526" s="11">
        <f t="shared" si="318"/>
        <v>56.5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1.7708222811671091E-2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767</v>
      </c>
      <c r="AA6527" s="11">
        <f t="shared" si="318"/>
        <v>22.9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4.3676662320730114E-2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1524</v>
      </c>
      <c r="AA6528" s="11">
        <f t="shared" si="318"/>
        <v>-28.7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-3.4849081364829393E-2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1898</v>
      </c>
      <c r="AA6529" s="11">
        <f t="shared" si="318"/>
        <v>29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3.4473129610115914E-2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1947.3</v>
      </c>
      <c r="AA6530" s="11">
        <f t="shared" si="318"/>
        <v>62.4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1.602218456324141E-2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570</v>
      </c>
      <c r="AA6531" s="11">
        <f t="shared" si="318"/>
        <v>6333.3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1.5789473684210527E-4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1302.0999999999999</v>
      </c>
      <c r="AA6532" s="11">
        <f t="shared" si="318"/>
        <v>-165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-6.059442439136779E-3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1880</v>
      </c>
      <c r="AA6533" s="11">
        <f t="shared" si="318"/>
        <v>62.5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1318</v>
      </c>
      <c r="AA6534" s="11">
        <f t="shared" si="318"/>
        <v>42.7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2.3421851289833082E-2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1608</v>
      </c>
      <c r="AA6535" s="11">
        <f t="shared" si="318"/>
        <v>55.7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1.7960199004975124E-2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3225</v>
      </c>
      <c r="AA6536" s="11">
        <f t="shared" si="318"/>
        <v>114.7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8.7162790697674422E-3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1630</v>
      </c>
      <c r="AA6537" s="11">
        <f t="shared" si="318"/>
        <v>52.5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1.9049079754601229E-2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1505</v>
      </c>
      <c r="AA6538" s="11">
        <f t="shared" si="318"/>
        <v>351.6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2.843853820598007E-3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1318.1</v>
      </c>
      <c r="AA6540" s="11">
        <f t="shared" si="318"/>
        <v>251.1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3.9830058417419014E-3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6046.1</v>
      </c>
      <c r="AA6541" s="11">
        <f t="shared" si="318"/>
        <v>165.6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6.0402573559815423E-3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1456.5</v>
      </c>
      <c r="AA6542" s="11">
        <f t="shared" si="318"/>
        <v>128.1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7.8063851699279084E-3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974</v>
      </c>
      <c r="AA6543" s="11">
        <f t="shared" si="318"/>
        <v>81.2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1.2320328542094456E-2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994</v>
      </c>
      <c r="AA6544" s="11">
        <f t="shared" si="318"/>
        <v>44.6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2.2404426559356136E-2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1451</v>
      </c>
      <c r="AA6545" s="11">
        <f t="shared" si="318"/>
        <v>70.8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1.4114403859407305E-2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1560</v>
      </c>
      <c r="AA6546" s="11">
        <f t="shared" si="318"/>
        <v>55.8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1.7916666666666668E-2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670</v>
      </c>
      <c r="AA6547" s="11">
        <f t="shared" si="318"/>
        <v>70.7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1.4149253731343285E-2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624</v>
      </c>
      <c r="AA6548" s="11">
        <f t="shared" si="318"/>
        <v>113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8.8461538461538456E-3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970.2</v>
      </c>
      <c r="AA6549" s="11">
        <f t="shared" si="318"/>
        <v>-105.1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-9.5135023706452281E-3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874.5</v>
      </c>
      <c r="AA6550" s="11">
        <f t="shared" si="318"/>
        <v>43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2.3281875357347055E-2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280</v>
      </c>
      <c r="AA6551" s="11">
        <f t="shared" ref="AA6551:AA6614" si="321">ROUND(IFERROR(Z6551/M6551,0),1)</f>
        <v>23.8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4.2000000000000003E-2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727</v>
      </c>
      <c r="AA6552" s="11">
        <f t="shared" si="321"/>
        <v>94.2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1.0618982118294359E-2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468</v>
      </c>
      <c r="AA6553" s="11">
        <f t="shared" si="321"/>
        <v>49.2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2.034188034188034E-2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229.8</v>
      </c>
      <c r="AA6554" s="11">
        <f t="shared" si="321"/>
        <v>-574.5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-1.7406440382941688E-3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530</v>
      </c>
      <c r="AA6555" s="11">
        <f t="shared" si="321"/>
        <v>24.5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4.0754716981132075E-2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268.89999999999998</v>
      </c>
      <c r="AA6556" s="11">
        <f t="shared" si="321"/>
        <v>10.6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9.4756415024172563E-2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266.89999999999998</v>
      </c>
      <c r="AA6557" s="11">
        <f t="shared" si="321"/>
        <v>31.2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3.2071937055076813E-2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363.9</v>
      </c>
      <c r="AA6558" s="11">
        <f t="shared" si="321"/>
        <v>30.4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3.2866172025281679E-2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297</v>
      </c>
      <c r="AA6559" s="11">
        <f t="shared" si="321"/>
        <v>24.8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4.0269360269360274E-2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423</v>
      </c>
      <c r="AA6560" s="11">
        <f t="shared" si="321"/>
        <v>225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4.4444444444444444E-3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515</v>
      </c>
      <c r="AA6561" s="11">
        <f t="shared" si="321"/>
        <v>29.7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3.3631067961165051E-2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399</v>
      </c>
      <c r="AA6562" s="11">
        <f t="shared" si="321"/>
        <v>-199.5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-5.0125313283208017E-3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296.89999999999998</v>
      </c>
      <c r="AA6563" s="11">
        <f t="shared" si="321"/>
        <v>-49.5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-2.0208824520040421E-2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278</v>
      </c>
      <c r="AA6564" s="11">
        <f t="shared" si="321"/>
        <v>-463.3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-2.158273381294964E-3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619</v>
      </c>
      <c r="AA6565" s="11">
        <f t="shared" si="321"/>
        <v>59.1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1.6930533117932148E-2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287.10000000000002</v>
      </c>
      <c r="AA6566" s="11">
        <f t="shared" si="321"/>
        <v>44</v>
      </c>
      <c r="AB6566" s="5">
        <f>IFERROR(VLOOKUP(C6566,[2]Sheet1!$B:$F,5,FALSE),0)</f>
        <v>2099157.9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2.2709857192615809E-2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284</v>
      </c>
      <c r="AA6567" s="11">
        <f t="shared" si="321"/>
        <v>-110.9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-9.014084507042254E-3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385.4</v>
      </c>
      <c r="AA6568" s="11">
        <f t="shared" si="321"/>
        <v>35.6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2.8126621691748833E-2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372</v>
      </c>
      <c r="AA6569" s="11">
        <f t="shared" si="321"/>
        <v>28.4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3.526881720430107E-2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860</v>
      </c>
      <c r="AA6570" s="11">
        <f t="shared" si="321"/>
        <v>226.3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4.4186046511627908E-3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412</v>
      </c>
      <c r="AA6571" s="11">
        <f t="shared" si="321"/>
        <v>42.6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2.349514563106796E-2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538</v>
      </c>
      <c r="AA6572" s="11">
        <f t="shared" si="321"/>
        <v>36.700000000000003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2.7211895910780669E-2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555.29999999999995</v>
      </c>
      <c r="AA6573" s="11">
        <f t="shared" si="321"/>
        <v>13.1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7.6211057086259693E-2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304.39999999999998</v>
      </c>
      <c r="AA6574" s="11">
        <f t="shared" si="321"/>
        <v>22.3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4.4809461235216827E-2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466</v>
      </c>
      <c r="AA6575" s="11">
        <f t="shared" si="321"/>
        <v>13.4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7.4678111587982821E-2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311</v>
      </c>
      <c r="AA6576" s="11">
        <f t="shared" si="321"/>
        <v>29.5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3.3954983922829585E-2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Power</v>
      </c>
      <c r="Z6577">
        <f>IFERROR(VLOOKUP(C6577,[1]LP!$B:$C,2,FALSE),0)</f>
        <v>570</v>
      </c>
      <c r="AA6577" s="11">
        <f t="shared" si="321"/>
        <v>134.4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7.4385964912280708E-3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272</v>
      </c>
      <c r="AA6578" s="11">
        <f t="shared" si="321"/>
        <v>-2.2000000000000002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-0.45426470588235296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287.89999999999998</v>
      </c>
      <c r="AA6579" s="11">
        <f t="shared" si="321"/>
        <v>-3598.8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-2.7787426189649186E-4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759.9</v>
      </c>
      <c r="AA6580" s="11">
        <f t="shared" si="321"/>
        <v>-31.5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-3.1793657060139494E-2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574.29999999999995</v>
      </c>
      <c r="AA6581" s="11">
        <f t="shared" si="321"/>
        <v>32.299999999999997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3.0994253874281737E-2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659</v>
      </c>
      <c r="AA6582" s="11">
        <f t="shared" si="321"/>
        <v>29.4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3.4051593323217E-2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862</v>
      </c>
      <c r="AA6583" s="11">
        <f t="shared" si="321"/>
        <v>129.80000000000001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7.7030162412993035E-3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528</v>
      </c>
      <c r="AA6584" s="11">
        <f t="shared" si="321"/>
        <v>-46.5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-2.1515151515151515E-2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286</v>
      </c>
      <c r="AA6585" s="11">
        <f t="shared" si="321"/>
        <v>-376.3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-2.6573426573426573E-3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531</v>
      </c>
      <c r="AA6586" s="11">
        <f t="shared" si="321"/>
        <v>26.9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3.7137476459510356E-2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444</v>
      </c>
      <c r="AA6587" s="11">
        <f t="shared" si="321"/>
        <v>25.4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3.936936936936937E-2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257</v>
      </c>
      <c r="AA6588" s="11">
        <f t="shared" si="321"/>
        <v>142.80000000000001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7.0038910505836579E-3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423.6</v>
      </c>
      <c r="AA6589" s="11">
        <f t="shared" si="321"/>
        <v>40.9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2.4457034938621339E-2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331.1</v>
      </c>
      <c r="AA6590" s="11">
        <f t="shared" si="321"/>
        <v>30.5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3.2739353669586226E-2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532</v>
      </c>
      <c r="AA6591" s="11">
        <f t="shared" si="321"/>
        <v>151.1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6.6165413533834589E-3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349</v>
      </c>
      <c r="AA6592" s="11">
        <f t="shared" si="321"/>
        <v>29.5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3.3925501432664755E-2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1650.1</v>
      </c>
      <c r="AA6593" s="11">
        <f t="shared" si="321"/>
        <v>118.9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8.4116114174898494E-3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289</v>
      </c>
      <c r="AA6594" s="11">
        <f t="shared" si="321"/>
        <v>-380.3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-2.6297577854671279E-3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274.60000000000002</v>
      </c>
      <c r="AA6595" s="11">
        <f t="shared" si="321"/>
        <v>-214.5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-4.6613255644573923E-3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474.9</v>
      </c>
      <c r="AA6596" s="11">
        <f t="shared" si="321"/>
        <v>16.100000000000001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6.2160454832596336E-2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364.8</v>
      </c>
      <c r="AA6597" s="11">
        <f t="shared" si="321"/>
        <v>222.4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4.4956140350877185E-3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237.9</v>
      </c>
      <c r="AA6598" s="11">
        <f t="shared" si="321"/>
        <v>-36.9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-2.7070197562000842E-2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395</v>
      </c>
      <c r="AA6599" s="11">
        <f t="shared" si="321"/>
        <v>8.6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0.11645569620253164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296.5</v>
      </c>
      <c r="AA6600" s="11">
        <f t="shared" si="321"/>
        <v>19.100000000000001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5.2344013490725122E-2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380</v>
      </c>
      <c r="AA6601" s="11">
        <f t="shared" si="321"/>
        <v>-30.4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-3.2947368421052628E-2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792</v>
      </c>
      <c r="AA6602" s="11">
        <f t="shared" si="321"/>
        <v>81.099999999999994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1.2323232323232323E-2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198</v>
      </c>
      <c r="AA6603" s="11">
        <f t="shared" si="321"/>
        <v>-59.6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-1.6767676767676768E-2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310.3</v>
      </c>
      <c r="AA6604" s="11">
        <f t="shared" si="321"/>
        <v>-60.1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-1.6629068643248469E-2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189</v>
      </c>
      <c r="AA6605" s="11">
        <f t="shared" si="321"/>
        <v>15.9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6.3068783068783066E-2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618.5</v>
      </c>
      <c r="AA6606" s="11">
        <f t="shared" si="321"/>
        <v>-75.8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-1.3193209377526273E-2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489</v>
      </c>
      <c r="AA6607" s="11">
        <f t="shared" si="321"/>
        <v>63.3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1.5787321063394682E-2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513.1</v>
      </c>
      <c r="AA6608" s="11">
        <f t="shared" si="321"/>
        <v>49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2.042486844669655E-2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414.9</v>
      </c>
      <c r="AA6609" s="11">
        <f t="shared" si="321"/>
        <v>25.2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3.9624005784526399E-2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578</v>
      </c>
      <c r="AA6610" s="11">
        <f t="shared" si="321"/>
        <v>64.5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1.5501730103806229E-2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484</v>
      </c>
      <c r="AA6611" s="11">
        <f t="shared" si="321"/>
        <v>21.4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4.6694214876033063E-2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211.5</v>
      </c>
      <c r="AA6612" s="11">
        <f t="shared" si="321"/>
        <v>293.8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3.4042553191489361E-3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402</v>
      </c>
      <c r="AA6613" s="11">
        <f t="shared" si="321"/>
        <v>24.5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4.0895522388059706E-2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890</v>
      </c>
      <c r="AA6614" s="11">
        <f t="shared" si="321"/>
        <v>33.700000000000003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2.9707865168539328E-2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406</v>
      </c>
      <c r="AA6615" s="11">
        <f t="shared" ref="AA6615:AA6678" si="324">ROUND(IFERROR(Z6615/M6615,0),1)</f>
        <v>21.3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4.6995073891625612E-2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581.4</v>
      </c>
      <c r="AA6616" s="11">
        <f t="shared" si="324"/>
        <v>12.4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8.0701754385964913E-2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551.1</v>
      </c>
      <c r="AA6617" s="11">
        <f t="shared" si="324"/>
        <v>15.3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6.54690618762475E-2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353</v>
      </c>
      <c r="AA6618" s="11">
        <f t="shared" si="324"/>
        <v>23.9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4.1813031161473085E-2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555.29999999999995</v>
      </c>
      <c r="AA6619" s="11">
        <f t="shared" si="324"/>
        <v>17.399999999999999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5.733837565280029E-2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611</v>
      </c>
      <c r="AA6620" s="11">
        <f t="shared" si="324"/>
        <v>15.8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6.3240589198036004E-2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297.89999999999998</v>
      </c>
      <c r="AA6621" s="11">
        <f t="shared" si="324"/>
        <v>-165.5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-6.0422960725075537E-3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667</v>
      </c>
      <c r="AA6622" s="11">
        <f t="shared" si="324"/>
        <v>25.4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3.9340329835082455E-2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558.5</v>
      </c>
      <c r="AA6623" s="11">
        <f t="shared" si="324"/>
        <v>18.899999999999999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5.285586392121755E-2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492</v>
      </c>
      <c r="AA6624" s="11">
        <f t="shared" si="324"/>
        <v>37.4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2.6747967479674797E-2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863</v>
      </c>
      <c r="AA6625" s="11">
        <f t="shared" si="324"/>
        <v>115.4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8.6674391657010439E-3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738</v>
      </c>
      <c r="AA6626" s="11">
        <f t="shared" si="324"/>
        <v>55.7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1.7940379403794039E-2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586</v>
      </c>
      <c r="AA6627" s="11">
        <f t="shared" si="324"/>
        <v>33.4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2.9965870307167235E-2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516.1</v>
      </c>
      <c r="AA6628" s="11">
        <f t="shared" si="324"/>
        <v>56.3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1.7748498353032358E-2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207.9</v>
      </c>
      <c r="AA6629" s="11">
        <f t="shared" si="324"/>
        <v>-33.5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-2.9822029822029823E-2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487.5</v>
      </c>
      <c r="AA6630" s="11">
        <f t="shared" si="324"/>
        <v>17.5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5.7107692307692311E-2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820</v>
      </c>
      <c r="AA6631" s="11">
        <f t="shared" si="324"/>
        <v>44.8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2.2341463414634145E-2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316.3</v>
      </c>
      <c r="AA6632" s="11">
        <f t="shared" si="324"/>
        <v>36.799999999999997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2.7189377173569396E-2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452</v>
      </c>
      <c r="AA6633" s="11">
        <f t="shared" si="324"/>
        <v>205.5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4.8672566371681424E-3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544</v>
      </c>
      <c r="AA6634" s="11">
        <f t="shared" si="324"/>
        <v>13600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7.3529411764705889E-5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489.8</v>
      </c>
      <c r="AA6635" s="11">
        <f t="shared" si="324"/>
        <v>16.8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5.9697835851367897E-2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439</v>
      </c>
      <c r="AA6636" s="11">
        <f t="shared" si="324"/>
        <v>-20.399999999999999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-4.9111617312072892E-2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747</v>
      </c>
      <c r="AA6637" s="11">
        <f t="shared" si="324"/>
        <v>130.6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7.6572958500669341E-3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551</v>
      </c>
      <c r="AA6638" s="11">
        <f t="shared" si="324"/>
        <v>-1530.6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-6.5335753176043552E-4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770.2</v>
      </c>
      <c r="AA6639" s="11">
        <f t="shared" si="324"/>
        <v>135.6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7.3747078680862109E-3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813</v>
      </c>
      <c r="AA6640" s="11">
        <f t="shared" si="324"/>
        <v>26.6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3.7638376383763841E-2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570</v>
      </c>
      <c r="AA6641" s="11">
        <f t="shared" si="324"/>
        <v>241.5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4.1403508771929824E-3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280</v>
      </c>
      <c r="AA6642" s="11">
        <f t="shared" si="324"/>
        <v>27.8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3.5999999999999997E-2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727</v>
      </c>
      <c r="AA6643" s="11">
        <f t="shared" si="324"/>
        <v>64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1.5625859697386519E-2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468</v>
      </c>
      <c r="AA6644" s="11">
        <f t="shared" si="324"/>
        <v>53.8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1.858974358974359E-2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229.8</v>
      </c>
      <c r="AA6645" s="11">
        <f t="shared" si="324"/>
        <v>425.6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2.3498694516971281E-3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530</v>
      </c>
      <c r="AA6646" s="11">
        <f t="shared" si="324"/>
        <v>36.799999999999997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2.7169811320754716E-2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268.89999999999998</v>
      </c>
      <c r="AA6647" s="11">
        <f t="shared" si="324"/>
        <v>38.9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2.5734473782075124E-2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266.89999999999998</v>
      </c>
      <c r="AA6648" s="11">
        <f t="shared" si="324"/>
        <v>88.4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1.1315099288122894E-2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363.9</v>
      </c>
      <c r="AA6649" s="11">
        <f t="shared" si="324"/>
        <v>36.200000000000003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2.764495740588074E-2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297</v>
      </c>
      <c r="AA6650" s="11">
        <f t="shared" si="324"/>
        <v>29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3.4478114478114476E-2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423</v>
      </c>
      <c r="AA6651" s="11">
        <f t="shared" si="324"/>
        <v>341.1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2.9314420803782507E-3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515</v>
      </c>
      <c r="AA6652" s="11">
        <f t="shared" si="324"/>
        <v>46.6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2.1436893203883492E-2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399</v>
      </c>
      <c r="AA6653" s="11">
        <f t="shared" si="324"/>
        <v>-350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-2.8571428571428567E-3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296.89999999999998</v>
      </c>
      <c r="AA6654" s="11">
        <f t="shared" si="324"/>
        <v>-40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-2.4991579656449985E-2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278</v>
      </c>
      <c r="AA6655" s="11">
        <f t="shared" si="324"/>
        <v>-315.89999999999998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-3.1654676258992807E-3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619</v>
      </c>
      <c r="AA6656" s="11">
        <f t="shared" si="324"/>
        <v>106.7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9.3699515347334412E-3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287.10000000000002</v>
      </c>
      <c r="AA6657" s="11">
        <f t="shared" si="324"/>
        <v>-377.8</v>
      </c>
      <c r="AB6657" s="5">
        <f>IFERROR(VLOOKUP(C6657,[2]Sheet1!$B:$F,5,FALSE),0)</f>
        <v>2099157.9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-2.6471612678509227E-3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284</v>
      </c>
      <c r="AA6658" s="11">
        <f t="shared" si="324"/>
        <v>-81.099999999999994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-1.232394366197183E-2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385.4</v>
      </c>
      <c r="AA6659" s="11">
        <f t="shared" si="324"/>
        <v>147.1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6.7981318111053459E-3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372</v>
      </c>
      <c r="AA6660" s="11">
        <f t="shared" si="324"/>
        <v>37.299999999999997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2.6774193548387098E-2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860</v>
      </c>
      <c r="AA6661" s="11">
        <f t="shared" si="324"/>
        <v>186.1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5.3720930232558145E-3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412</v>
      </c>
      <c r="AA6662" s="11">
        <f t="shared" si="324"/>
        <v>55.5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1.8009708737864078E-2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538</v>
      </c>
      <c r="AA6663" s="11">
        <f t="shared" si="324"/>
        <v>38.6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2.5873605947955389E-2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555.29999999999995</v>
      </c>
      <c r="AA6664" s="11">
        <f t="shared" si="324"/>
        <v>14.8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6.760309742481542E-2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304.39999999999998</v>
      </c>
      <c r="AA6665" s="11">
        <f t="shared" si="324"/>
        <v>-41.8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-2.3915900131406046E-2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466</v>
      </c>
      <c r="AA6666" s="11">
        <f t="shared" si="324"/>
        <v>25.5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3.9184549356223182E-2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311</v>
      </c>
      <c r="AA6667" s="11">
        <f t="shared" si="324"/>
        <v>70.7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1.414790996784566E-2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Power</v>
      </c>
      <c r="Z6668">
        <f>IFERROR(VLOOKUP(C6668,[1]LP!$B:$C,2,FALSE),0)</f>
        <v>570</v>
      </c>
      <c r="AA6668" s="11">
        <f t="shared" si="324"/>
        <v>206.5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4.8421052631578941E-3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272</v>
      </c>
      <c r="AA6669" s="11">
        <f t="shared" si="324"/>
        <v>-4.5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-0.22448529411764706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287.89999999999998</v>
      </c>
      <c r="AA6670" s="11">
        <f t="shared" si="324"/>
        <v>-30.2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-3.3067037165682531E-2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759.9</v>
      </c>
      <c r="AA6671" s="11">
        <f t="shared" si="324"/>
        <v>-452.3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-2.2108172127911566E-3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574.29999999999995</v>
      </c>
      <c r="AA6672" s="11">
        <f t="shared" si="324"/>
        <v>77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1.2989726623715829E-2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659</v>
      </c>
      <c r="AA6673" s="11">
        <f t="shared" si="324"/>
        <v>29.4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3.3960546282245825E-2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862</v>
      </c>
      <c r="AA6674" s="11">
        <f t="shared" si="324"/>
        <v>125.3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7.9814385150812055E-3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528</v>
      </c>
      <c r="AA6675" s="11">
        <f t="shared" si="324"/>
        <v>169.2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5.909090909090909E-3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286</v>
      </c>
      <c r="AA6676" s="11">
        <f t="shared" si="324"/>
        <v>-366.7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-2.7272727272727275E-3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531</v>
      </c>
      <c r="AA6677" s="11">
        <f t="shared" si="324"/>
        <v>32.700000000000003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3.054613935969868E-2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444</v>
      </c>
      <c r="AA6678" s="11">
        <f t="shared" si="324"/>
        <v>27.2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3.6711711711711711E-2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257</v>
      </c>
      <c r="AA6679" s="11">
        <f t="shared" ref="AA6679:AA6742" si="327">ROUND(IFERROR(Z6679/M6679,0),1)</f>
        <v>-1285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-7.7821011673151756E-4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423.6</v>
      </c>
      <c r="AA6680" s="11">
        <f t="shared" si="327"/>
        <v>68.099999999999994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1.4683663833805476E-2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331.1</v>
      </c>
      <c r="AA6681" s="11">
        <f t="shared" si="327"/>
        <v>233.2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4.2887345212926607E-3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532</v>
      </c>
      <c r="AA6682" s="11">
        <f t="shared" si="327"/>
        <v>-239.6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-4.1729323308270679E-3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349</v>
      </c>
      <c r="AA6683" s="11">
        <f t="shared" si="327"/>
        <v>67.599999999999994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1.4785100286532953E-2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1650.1</v>
      </c>
      <c r="AA6684" s="11">
        <f t="shared" si="327"/>
        <v>125.2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7.987394703351313E-3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289</v>
      </c>
      <c r="AA6685" s="11">
        <f t="shared" si="327"/>
        <v>-466.1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-2.1453287197231836E-3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274.60000000000002</v>
      </c>
      <c r="AA6686" s="11">
        <f t="shared" si="327"/>
        <v>-196.1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-5.0983248361252727E-3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474.9</v>
      </c>
      <c r="AA6687" s="11">
        <f t="shared" si="327"/>
        <v>22.4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4.4683091177089913E-2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364.8</v>
      </c>
      <c r="AA6688" s="11">
        <f t="shared" si="327"/>
        <v>196.1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5.098684210526316E-3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237.9</v>
      </c>
      <c r="AA6689" s="11">
        <f t="shared" si="327"/>
        <v>-86.8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-1.1517444304329551E-2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395</v>
      </c>
      <c r="AA6690" s="11">
        <f t="shared" si="327"/>
        <v>19.899999999999999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5.0329113924050629E-2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296.5</v>
      </c>
      <c r="AA6691" s="11">
        <f t="shared" si="327"/>
        <v>30.1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3.3187183811129846E-2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380</v>
      </c>
      <c r="AA6692" s="11">
        <f t="shared" si="327"/>
        <v>-23.6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-4.242105263157895E-2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792</v>
      </c>
      <c r="AA6693" s="11">
        <f t="shared" si="327"/>
        <v>291.2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3.4343434343434348E-3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198</v>
      </c>
      <c r="AA6694" s="11">
        <f t="shared" si="327"/>
        <v>-23.8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-4.202020202020202E-2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310.3</v>
      </c>
      <c r="AA6695" s="11">
        <f t="shared" si="327"/>
        <v>-76.8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-1.3019658395101514E-2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189</v>
      </c>
      <c r="AA6696" s="11">
        <f t="shared" si="327"/>
        <v>-24.4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-4.0952380952380955E-2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618.5</v>
      </c>
      <c r="AA6697" s="11">
        <f t="shared" si="327"/>
        <v>-719.2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-1.3904607922392885E-3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489</v>
      </c>
      <c r="AA6698" s="11">
        <f t="shared" si="327"/>
        <v>87.9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1.1370143149284253E-2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513.1</v>
      </c>
      <c r="AA6699" s="11">
        <f t="shared" si="327"/>
        <v>113.5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8.8091989865523284E-3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414.9</v>
      </c>
      <c r="AA6700" s="11">
        <f t="shared" si="327"/>
        <v>32.299999999999997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3.0995420583273078E-2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578</v>
      </c>
      <c r="AA6701" s="11">
        <f t="shared" si="327"/>
        <v>-94.1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-1.0622837370242213E-2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484</v>
      </c>
      <c r="AA6702" s="11">
        <f t="shared" si="327"/>
        <v>32.4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3.0826446280991734E-2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211.5</v>
      </c>
      <c r="AA6703" s="11">
        <f t="shared" si="327"/>
        <v>-82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-1.2198581560283688E-2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402</v>
      </c>
      <c r="AA6704" s="11">
        <f t="shared" si="327"/>
        <v>40.200000000000003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2.4875621890547265E-2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890</v>
      </c>
      <c r="AA6705" s="11">
        <f t="shared" si="327"/>
        <v>67.3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1.4853932584269664E-2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406</v>
      </c>
      <c r="AA6706" s="11">
        <f t="shared" si="327"/>
        <v>108.6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9.2118226600985224E-3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581.4</v>
      </c>
      <c r="AA6707" s="11">
        <f t="shared" si="327"/>
        <v>14.8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6.7664258685930526E-2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551.1</v>
      </c>
      <c r="AA6708" s="11">
        <f t="shared" si="327"/>
        <v>24.7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4.0537107602975866E-2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353</v>
      </c>
      <c r="AA6709" s="11">
        <f t="shared" si="327"/>
        <v>35.200000000000003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2.8441926345609062E-2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555.29999999999995</v>
      </c>
      <c r="AA6710" s="11">
        <f t="shared" si="327"/>
        <v>27.4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3.6556816135422297E-2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611</v>
      </c>
      <c r="AA6711" s="11">
        <f t="shared" si="327"/>
        <v>26.1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3.8297872340425532E-2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297.89999999999998</v>
      </c>
      <c r="AA6712" s="11">
        <f t="shared" si="327"/>
        <v>-129.5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-7.7207116482040953E-3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667</v>
      </c>
      <c r="AA6713" s="11">
        <f t="shared" si="327"/>
        <v>31.5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3.1724137931034485E-2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558.5</v>
      </c>
      <c r="AA6714" s="11">
        <f t="shared" si="327"/>
        <v>28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3.5738585496866607E-2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492</v>
      </c>
      <c r="AA6715" s="11">
        <f t="shared" si="327"/>
        <v>77.400000000000006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1.2926829268292684E-2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863</v>
      </c>
      <c r="AA6716" s="11">
        <f t="shared" si="327"/>
        <v>301.7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3.3140208574739282E-3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738</v>
      </c>
      <c r="AA6717" s="11">
        <f t="shared" si="327"/>
        <v>126.4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7.913279132791327E-3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586</v>
      </c>
      <c r="AA6718" s="11">
        <f t="shared" si="327"/>
        <v>82.5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1.2116040955631398E-2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516.1</v>
      </c>
      <c r="AA6719" s="11">
        <f t="shared" si="327"/>
        <v>-12902.5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-7.7504359620228638E-5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207.9</v>
      </c>
      <c r="AA6720" s="11">
        <f t="shared" si="327"/>
        <v>-21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-4.7715247715247711E-2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487.5</v>
      </c>
      <c r="AA6721" s="11">
        <f t="shared" si="327"/>
        <v>22.4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4.4635897435897437E-2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820</v>
      </c>
      <c r="AA6722" s="11">
        <f t="shared" si="327"/>
        <v>42.4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2.3585365853658537E-2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316.3</v>
      </c>
      <c r="AA6723" s="11">
        <f t="shared" si="327"/>
        <v>147.80000000000001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6.7657287385393611E-3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452</v>
      </c>
      <c r="AA6724" s="11">
        <f t="shared" si="327"/>
        <v>7533.3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1.3274336283185839E-4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544</v>
      </c>
      <c r="AA6725" s="11">
        <f t="shared" si="327"/>
        <v>-555.1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-1.8014705882352941E-3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489.8</v>
      </c>
      <c r="AA6726" s="11">
        <f t="shared" si="327"/>
        <v>44.4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2.2498979175173538E-2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439</v>
      </c>
      <c r="AA6727" s="11">
        <f t="shared" si="327"/>
        <v>-11.3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-8.8291571753986331E-2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747</v>
      </c>
      <c r="AA6728" s="11">
        <f t="shared" si="327"/>
        <v>77.5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1.2904953145917003E-2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551</v>
      </c>
      <c r="AA6729" s="11">
        <f t="shared" si="327"/>
        <v>-2295.8000000000002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-4.3557168784029036E-4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770.2</v>
      </c>
      <c r="AA6730" s="11">
        <f t="shared" si="327"/>
        <v>161.80000000000001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6.18021293170605E-3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813</v>
      </c>
      <c r="AA6731" s="11">
        <f t="shared" si="327"/>
        <v>34.200000000000003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2.922509225092251E-2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570</v>
      </c>
      <c r="AA6732" s="11">
        <f t="shared" si="327"/>
        <v>208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4.8070175438596494E-3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280</v>
      </c>
      <c r="AA6733" s="11">
        <f t="shared" si="327"/>
        <v>23.6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4.2285714285714288E-2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727</v>
      </c>
      <c r="AA6734" s="11">
        <f t="shared" si="327"/>
        <v>88.6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1.1292984869325999E-2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468</v>
      </c>
      <c r="AA6735" s="11">
        <f t="shared" si="327"/>
        <v>60.7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1.6474358974358973E-2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229.8</v>
      </c>
      <c r="AA6736" s="11">
        <f t="shared" si="327"/>
        <v>-534.4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-1.8711923411662314E-3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530</v>
      </c>
      <c r="AA6737" s="11">
        <f t="shared" si="327"/>
        <v>53.7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1.8622641509433959E-2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268.89999999999998</v>
      </c>
      <c r="AA6738" s="11">
        <f t="shared" si="327"/>
        <v>114.4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8.7393082930457434E-3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266.89999999999998</v>
      </c>
      <c r="AA6739" s="11">
        <f t="shared" si="327"/>
        <v>244.9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4.0839265642562761E-3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363.9</v>
      </c>
      <c r="AA6740" s="11">
        <f t="shared" si="327"/>
        <v>413.5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2.4182467710909591E-3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297</v>
      </c>
      <c r="AA6741" s="11">
        <f t="shared" si="327"/>
        <v>38.299999999999997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2.6094276094276093E-2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423</v>
      </c>
      <c r="AA6742" s="11">
        <f t="shared" si="327"/>
        <v>509.6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1.962174940898345E-3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515</v>
      </c>
      <c r="AA6743" s="11">
        <f t="shared" ref="AA6743:AA6806" si="330">ROUND(IFERROR(Z6743/M6743,0),1)</f>
        <v>68.099999999999994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1.4679611650485437E-2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399</v>
      </c>
      <c r="AA6744" s="11">
        <f t="shared" si="330"/>
        <v>-104.7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-9.5488721804511279E-3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296.89999999999998</v>
      </c>
      <c r="AA6745" s="11">
        <f t="shared" si="330"/>
        <v>-33.5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-2.9875378915459751E-2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278</v>
      </c>
      <c r="AA6746" s="11">
        <f t="shared" si="330"/>
        <v>-97.9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-1.0215827338129495E-2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619</v>
      </c>
      <c r="AA6747" s="11">
        <f t="shared" si="330"/>
        <v>186.4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5.3634894991922456E-3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287.10000000000002</v>
      </c>
      <c r="AA6748" s="11">
        <f t="shared" si="330"/>
        <v>-117.2</v>
      </c>
      <c r="AB6748" s="5">
        <f>IFERROR(VLOOKUP(C6748,[2]Sheet1!$B:$F,5,FALSE),0)</f>
        <v>2099157.9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-8.5336119818878436E-3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284</v>
      </c>
      <c r="AA6749" s="11">
        <f t="shared" si="330"/>
        <v>-50.4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-1.9823943661971832E-2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385.4</v>
      </c>
      <c r="AA6750" s="11">
        <f t="shared" si="330"/>
        <v>235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4.2553191489361703E-3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372</v>
      </c>
      <c r="AA6751" s="11">
        <f t="shared" si="330"/>
        <v>59.9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1.6693548387096774E-2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860</v>
      </c>
      <c r="AA6752" s="11">
        <f t="shared" si="330"/>
        <v>301.8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3.3139534883720933E-3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412</v>
      </c>
      <c r="AA6753" s="11">
        <f t="shared" si="330"/>
        <v>85.8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1.1650485436893204E-2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538</v>
      </c>
      <c r="AA6754" s="11">
        <f t="shared" si="330"/>
        <v>103.7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9.6468401486988851E-3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555.29999999999995</v>
      </c>
      <c r="AA6755" s="11">
        <f t="shared" si="330"/>
        <v>18.899999999999999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5.2962362686835948E-2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304.39999999999998</v>
      </c>
      <c r="AA6756" s="11">
        <f t="shared" si="330"/>
        <v>-21.6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-4.6254927726675429E-2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466</v>
      </c>
      <c r="AA6757" s="11">
        <f t="shared" si="330"/>
        <v>64.5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1.5515021459227469E-2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311</v>
      </c>
      <c r="AA6758" s="11">
        <f t="shared" si="330"/>
        <v>-393.7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-2.540192926045016E-3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Power</v>
      </c>
      <c r="Z6759">
        <f>IFERROR(VLOOKUP(C6759,[1]LP!$B:$C,2,FALSE),0)</f>
        <v>570</v>
      </c>
      <c r="AA6759" s="11">
        <f t="shared" si="330"/>
        <v>363.1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2.754385964912281E-3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272</v>
      </c>
      <c r="AA6760" s="11">
        <f t="shared" si="330"/>
        <v>-6.5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-0.15397058823529414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287.89999999999998</v>
      </c>
      <c r="AA6761" s="11">
        <f t="shared" si="330"/>
        <v>-20.8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-4.8072247308093091E-2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759.9</v>
      </c>
      <c r="AA6762" s="11">
        <f t="shared" si="330"/>
        <v>-77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-1.2988551125148046E-2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574.29999999999995</v>
      </c>
      <c r="AA6763" s="11">
        <f t="shared" si="330"/>
        <v>117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8.5495385686923213E-3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659</v>
      </c>
      <c r="AA6764" s="11">
        <f t="shared" si="330"/>
        <v>38.5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2.5963581183611532E-2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862</v>
      </c>
      <c r="AA6765" s="11">
        <f t="shared" si="330"/>
        <v>146.6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6.8213457076566125E-3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528</v>
      </c>
      <c r="AA6766" s="11">
        <f t="shared" si="330"/>
        <v>2778.9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3.5984848484848483E-4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286</v>
      </c>
      <c r="AA6767" s="11">
        <f t="shared" si="330"/>
        <v>-35.4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-2.8251748251748251E-2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531</v>
      </c>
      <c r="AA6768" s="11">
        <f t="shared" si="330"/>
        <v>42.2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2.3709981167608286E-2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444</v>
      </c>
      <c r="AA6769" s="11">
        <f t="shared" si="330"/>
        <v>52.5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1.9031531531531531E-2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257</v>
      </c>
      <c r="AA6770" s="11">
        <f t="shared" si="330"/>
        <v>-129.1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-7.7431906614785989E-3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423.6</v>
      </c>
      <c r="AA6771" s="11">
        <f t="shared" si="330"/>
        <v>159.80000000000001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6.2559017941454199E-3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331.1</v>
      </c>
      <c r="AA6772" s="11">
        <f t="shared" si="330"/>
        <v>-50.5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-1.9812745394140741E-2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532</v>
      </c>
      <c r="AA6773" s="11">
        <f t="shared" si="330"/>
        <v>-111.1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-9.0037593984962413E-3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349</v>
      </c>
      <c r="AA6774" s="11">
        <f t="shared" si="330"/>
        <v>671.2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1.4899713467048711E-3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1650.1</v>
      </c>
      <c r="AA6775" s="11">
        <f t="shared" si="330"/>
        <v>164.4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6.084479728501303E-3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289</v>
      </c>
      <c r="AA6776" s="11">
        <f t="shared" si="330"/>
        <v>-481.7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-2.0761245674740482E-3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274.60000000000002</v>
      </c>
      <c r="AA6777" s="11">
        <f t="shared" si="330"/>
        <v>143.80000000000001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6.9555717407137644E-3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474.9</v>
      </c>
      <c r="AA6778" s="11">
        <f t="shared" si="330"/>
        <v>39.200000000000003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2.5521162349968415E-2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364.8</v>
      </c>
      <c r="AA6779" s="11">
        <f t="shared" si="330"/>
        <v>162.9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6.1403508771929825E-3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237.9</v>
      </c>
      <c r="AA6780" s="11">
        <f t="shared" si="330"/>
        <v>-164.1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-6.0949978982765864E-3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395</v>
      </c>
      <c r="AA6781" s="11">
        <f t="shared" si="330"/>
        <v>53.7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1.8607594936708861E-2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296.5</v>
      </c>
      <c r="AA6782" s="11">
        <f t="shared" si="330"/>
        <v>48.1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2.0809443507588534E-2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380</v>
      </c>
      <c r="AA6783" s="11">
        <f t="shared" si="330"/>
        <v>-53.1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-1.8815789473684213E-2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792</v>
      </c>
      <c r="AA6784" s="11">
        <f t="shared" si="330"/>
        <v>-900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-1.1111111111111111E-3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310.3</v>
      </c>
      <c r="AA6785" s="11">
        <f t="shared" si="330"/>
        <v>-48.5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-2.0625201417982599E-2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189</v>
      </c>
      <c r="AA6786" s="11">
        <f t="shared" si="330"/>
        <v>-14.5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-6.8835978835978834E-2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618.5</v>
      </c>
      <c r="AA6787" s="11">
        <f t="shared" si="330"/>
        <v>-487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-2.0533548908649958E-3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489</v>
      </c>
      <c r="AA6788" s="11">
        <f t="shared" si="330"/>
        <v>125.7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7.9550102249488757E-3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513.1</v>
      </c>
      <c r="AA6789" s="11">
        <f t="shared" si="330"/>
        <v>-159.80000000000001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-6.2560904307152601E-3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414.9</v>
      </c>
      <c r="AA6790" s="11">
        <f t="shared" si="330"/>
        <v>72.900000000000006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1.3714147987466861E-2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578</v>
      </c>
      <c r="AA6791" s="11">
        <f t="shared" si="330"/>
        <v>-48.1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-2.0778546712802767E-2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484</v>
      </c>
      <c r="AA6792" s="11">
        <f t="shared" si="330"/>
        <v>61.8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1.6177685950413224E-2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211.5</v>
      </c>
      <c r="AA6793" s="11">
        <f t="shared" si="330"/>
        <v>-95.7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-1.0449172576832151E-2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402</v>
      </c>
      <c r="AA6794" s="11">
        <f t="shared" si="330"/>
        <v>80.2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1.2462686567164179E-2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890</v>
      </c>
      <c r="AA6795" s="11">
        <f t="shared" si="330"/>
        <v>78.3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1.2775280898876404E-2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406</v>
      </c>
      <c r="AA6796" s="11">
        <f t="shared" si="330"/>
        <v>1503.7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6.6502463054187192E-4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581.4</v>
      </c>
      <c r="AA6797" s="11">
        <f t="shared" si="330"/>
        <v>24.4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4.0952872377020985E-2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551.1</v>
      </c>
      <c r="AA6798" s="11">
        <f t="shared" si="330"/>
        <v>46.3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2.1575031754672472E-2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353</v>
      </c>
      <c r="AA6799" s="11">
        <f t="shared" si="330"/>
        <v>45.2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2.2124645892351275E-2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555.29999999999995</v>
      </c>
      <c r="AA6800" s="11">
        <f t="shared" si="330"/>
        <v>40.9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2.4437241130920224E-2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611</v>
      </c>
      <c r="AA6801" s="11">
        <f t="shared" si="330"/>
        <v>45.1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2.2176759410801966E-2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297.89999999999998</v>
      </c>
      <c r="AA6802" s="11">
        <f t="shared" si="330"/>
        <v>-86.9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-1.1513930849278283E-2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667</v>
      </c>
      <c r="AA6803" s="11">
        <f t="shared" si="330"/>
        <v>40.4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2.4722638680659669E-2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558.5</v>
      </c>
      <c r="AA6804" s="11">
        <f t="shared" si="330"/>
        <v>57.2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1.7475380483437778E-2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492</v>
      </c>
      <c r="AA6805" s="11">
        <f t="shared" si="330"/>
        <v>137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7.2967479674796746E-3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863</v>
      </c>
      <c r="AA6806" s="11">
        <f t="shared" si="330"/>
        <v>1039.8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9.6176129779837775E-4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738</v>
      </c>
      <c r="AA6807" s="11">
        <f t="shared" ref="AA6807:AA6821" si="333">ROUND(IFERROR(Z6807/M6807,0),1)</f>
        <v>458.4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2.1815718157181573E-3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586</v>
      </c>
      <c r="AA6808" s="11">
        <f t="shared" si="333"/>
        <v>231.6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4.3174061433447096E-3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516.1</v>
      </c>
      <c r="AA6809" s="11">
        <f t="shared" si="333"/>
        <v>-155.5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-6.4328618484789761E-3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207.9</v>
      </c>
      <c r="AA6810" s="11">
        <f t="shared" si="333"/>
        <v>-17.5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-5.7287157287157289E-2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487.5</v>
      </c>
      <c r="AA6811" s="11">
        <f t="shared" si="333"/>
        <v>33.700000000000003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2.9702564102564104E-2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820</v>
      </c>
      <c r="AA6812" s="11">
        <f t="shared" si="333"/>
        <v>52.8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1.8926829268292682E-2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316.3</v>
      </c>
      <c r="AA6813" s="11">
        <f t="shared" si="333"/>
        <v>988.4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1.0116977552956053E-3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452</v>
      </c>
      <c r="AA6814" s="11">
        <f t="shared" si="333"/>
        <v>-150.19999999999999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-6.6592920353982293E-3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544</v>
      </c>
      <c r="AA6815" s="11">
        <f t="shared" si="333"/>
        <v>-82.9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-1.2058823529411764E-2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489.8</v>
      </c>
      <c r="AA6816" s="11">
        <f t="shared" si="333"/>
        <v>92.6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1.0800326663944466E-2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439</v>
      </c>
      <c r="AA6817" s="11">
        <f t="shared" si="333"/>
        <v>-9.6999999999999993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-0.1025740318906606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747</v>
      </c>
      <c r="AA6818" s="11">
        <f t="shared" si="333"/>
        <v>112.3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8.9022757697456503E-3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770.2</v>
      </c>
      <c r="AA6819" s="11">
        <f t="shared" si="333"/>
        <v>81.5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1.2269540379122304E-2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813</v>
      </c>
      <c r="AA6820" s="11">
        <f t="shared" si="333"/>
        <v>55.4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1.8056580565805658E-2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570</v>
      </c>
      <c r="AA6821" s="11">
        <f t="shared" si="333"/>
        <v>548.1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1.8245614035087719E-3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471.3</v>
      </c>
      <c r="AA6822" s="11">
        <f t="shared" ref="AA6822:AA6885" si="336">ROUND(IFERROR(Z6822/M6822,0),1)</f>
        <v>30.1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3.3184807977933377E-2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840</v>
      </c>
      <c r="AA6823" s="11">
        <f t="shared" si="336"/>
        <v>133.80000000000001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7.4761904761904766E-3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760.2</v>
      </c>
      <c r="AA6824" s="11">
        <f t="shared" si="336"/>
        <v>83.7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1.1944225203893712E-2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584.4</v>
      </c>
      <c r="AA6825" s="11">
        <f t="shared" si="336"/>
        <v>55.1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1.8138261464750172E-2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465.1</v>
      </c>
      <c r="AA6826" s="11">
        <f t="shared" si="336"/>
        <v>35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2.8552999354977422E-2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458.9</v>
      </c>
      <c r="AA6827" s="11">
        <f t="shared" si="336"/>
        <v>26.7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3.7393767705382441E-2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437.4</v>
      </c>
      <c r="AA6828" s="11">
        <f t="shared" si="336"/>
        <v>37.700000000000003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2.6520347508001831E-2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461.9</v>
      </c>
      <c r="AA6829" s="11">
        <f t="shared" si="336"/>
        <v>27.6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3.6284910153712928E-2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432</v>
      </c>
      <c r="AA6830" s="11">
        <f t="shared" si="336"/>
        <v>47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2.1296296296296296E-2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387.3</v>
      </c>
      <c r="AA6831" s="11">
        <f t="shared" si="336"/>
        <v>36.1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2.7678801962303125E-2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364.1</v>
      </c>
      <c r="AA6832" s="11">
        <f t="shared" si="336"/>
        <v>28.8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3.4715737434770667E-2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499</v>
      </c>
      <c r="AA6833" s="11">
        <f t="shared" si="336"/>
        <v>46.7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2.1402805611222445E-2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1772</v>
      </c>
      <c r="AA6834" s="11">
        <f t="shared" si="336"/>
        <v>443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2.257336343115124E-3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1474</v>
      </c>
      <c r="AA6835" s="11">
        <f t="shared" si="336"/>
        <v>1754.8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5.6987788331071916E-4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471.3</v>
      </c>
      <c r="AA6836" s="11">
        <f t="shared" si="336"/>
        <v>32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3.1232760449819649E-2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840</v>
      </c>
      <c r="AA6837" s="11">
        <f t="shared" si="336"/>
        <v>148.4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6.7380952380952383E-3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760.2</v>
      </c>
      <c r="AA6838" s="11">
        <f t="shared" si="336"/>
        <v>73.400000000000006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1.3627992633517494E-2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584.4</v>
      </c>
      <c r="AA6839" s="11">
        <f t="shared" si="336"/>
        <v>54.6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1.8309377138945926E-2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465.1</v>
      </c>
      <c r="AA6840" s="11">
        <f t="shared" si="336"/>
        <v>50.4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1.9823693829284027E-2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458.9</v>
      </c>
      <c r="AA6841" s="11">
        <f t="shared" si="336"/>
        <v>30.4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3.2904772281542823E-2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437.4</v>
      </c>
      <c r="AA6842" s="11">
        <f t="shared" si="336"/>
        <v>40.9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2.446273433927755E-2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461.9</v>
      </c>
      <c r="AA6843" s="11">
        <f t="shared" si="336"/>
        <v>41.2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2.4290972071877033E-2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432</v>
      </c>
      <c r="AA6844" s="11">
        <f t="shared" si="336"/>
        <v>55.2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1.8101851851851852E-2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387.3</v>
      </c>
      <c r="AA6845" s="11">
        <f t="shared" si="336"/>
        <v>41.9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2.3857474825716499E-2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364.1</v>
      </c>
      <c r="AA6846" s="11">
        <f t="shared" si="336"/>
        <v>44.3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2.2576215325460038E-2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499</v>
      </c>
      <c r="AA6847" s="11">
        <f t="shared" si="336"/>
        <v>64.599999999999994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1.5470941883767535E-2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1772</v>
      </c>
      <c r="AA6848" s="11">
        <f t="shared" si="336"/>
        <v>575.29999999999995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1.7381489841986457E-3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1474</v>
      </c>
      <c r="AA6849" s="11">
        <f t="shared" si="336"/>
        <v>1390.6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7.1913161465400274E-4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471.3</v>
      </c>
      <c r="AA6850" s="11">
        <f t="shared" si="336"/>
        <v>35.9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2.78378951835349E-2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840</v>
      </c>
      <c r="AA6851" s="11">
        <f t="shared" si="336"/>
        <v>133.5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7.4880952380952381E-3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760.2</v>
      </c>
      <c r="AA6852" s="11">
        <f t="shared" si="336"/>
        <v>78.900000000000006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1.2667719021310182E-2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584.4</v>
      </c>
      <c r="AA6853" s="11">
        <f t="shared" si="336"/>
        <v>56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1.786447638603696E-2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465.1</v>
      </c>
      <c r="AA6854" s="11">
        <f t="shared" si="336"/>
        <v>48.8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2.0490217157600514E-2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458.9</v>
      </c>
      <c r="AA6855" s="11">
        <f t="shared" si="336"/>
        <v>34.299999999999997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2.9134887775114405E-2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437.4</v>
      </c>
      <c r="AA6856" s="11">
        <f t="shared" si="336"/>
        <v>44.8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2.2313671696387746E-2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461.9</v>
      </c>
      <c r="AA6857" s="11">
        <f t="shared" si="336"/>
        <v>41.7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2.3966226455942846E-2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432</v>
      </c>
      <c r="AA6858" s="11">
        <f t="shared" si="336"/>
        <v>54.9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1.8217592592592594E-2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387.3</v>
      </c>
      <c r="AA6859" s="11">
        <f t="shared" si="336"/>
        <v>43.2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2.316034082106894E-2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364.1</v>
      </c>
      <c r="AA6860" s="11">
        <f t="shared" si="336"/>
        <v>52.9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1.8895907717659984E-2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499</v>
      </c>
      <c r="AA6861" s="11">
        <f t="shared" si="336"/>
        <v>65.400000000000006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1.529058116232465E-2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1772</v>
      </c>
      <c r="AA6862" s="11">
        <f t="shared" si="336"/>
        <v>363.9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2.7483069977426635E-3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1474</v>
      </c>
      <c r="AA6863" s="11">
        <f t="shared" si="336"/>
        <v>788.2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1.2686567164179106E-3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499</v>
      </c>
      <c r="AA6864" s="11">
        <f t="shared" si="336"/>
        <v>198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5.0501002004008019E-3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626</v>
      </c>
      <c r="AA6865" s="11">
        <f t="shared" si="336"/>
        <v>55.9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1.7891373801916931E-2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688</v>
      </c>
      <c r="AA6866" s="11">
        <f t="shared" si="336"/>
        <v>88.2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1.133720930232558E-2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631.70000000000005</v>
      </c>
      <c r="AA6867" s="11">
        <f t="shared" si="336"/>
        <v>36.4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2.7481399398448628E-2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708</v>
      </c>
      <c r="AA6868" s="11">
        <f t="shared" si="336"/>
        <v>45.6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2.192090395480226E-2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15005</v>
      </c>
      <c r="AA6869" s="11">
        <f t="shared" si="336"/>
        <v>63.9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1.5653448850383205E-2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430.3</v>
      </c>
      <c r="AA6870" s="11">
        <f t="shared" si="336"/>
        <v>53.5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1.8684638624215662E-2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505</v>
      </c>
      <c r="AA6871" s="11">
        <f t="shared" si="336"/>
        <v>47.8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2.0910891089108912E-2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475</v>
      </c>
      <c r="AA6872" s="11">
        <f t="shared" si="336"/>
        <v>46.8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2.1389473684210528E-2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700</v>
      </c>
      <c r="AA6873" s="11">
        <f t="shared" si="336"/>
        <v>76.8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1.3028571428571428E-2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601.79999999999995</v>
      </c>
      <c r="AA6874" s="11">
        <f t="shared" si="336"/>
        <v>-44.1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-2.2665337321369227E-2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470</v>
      </c>
      <c r="AA6875" s="11">
        <f t="shared" si="336"/>
        <v>-136.6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-7.3191489361702127E-3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1380</v>
      </c>
      <c r="AA6876" s="11">
        <f t="shared" si="336"/>
        <v>4928.6000000000004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2.0289855072463771E-4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499</v>
      </c>
      <c r="AA6877" s="11">
        <f t="shared" si="336"/>
        <v>55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1.8196392785571142E-2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626</v>
      </c>
      <c r="AA6878" s="11">
        <f t="shared" si="336"/>
        <v>54.1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1.8498402555910544E-2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688</v>
      </c>
      <c r="AA6879" s="11">
        <f t="shared" si="336"/>
        <v>115.8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8.6337209302325586E-3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631.70000000000005</v>
      </c>
      <c r="AA6880" s="11">
        <f t="shared" si="336"/>
        <v>35.9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2.7892987177457654E-2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708</v>
      </c>
      <c r="AA6881" s="11">
        <f t="shared" si="336"/>
        <v>42.5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2.3502824858757064E-2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15005</v>
      </c>
      <c r="AA6882" s="11">
        <f t="shared" si="336"/>
        <v>57.7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1.7330223258913698E-2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430.3</v>
      </c>
      <c r="AA6883" s="11">
        <f t="shared" si="336"/>
        <v>45.6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2.1938182663258192E-2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505</v>
      </c>
      <c r="AA6884" s="11">
        <f t="shared" si="336"/>
        <v>39.5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2.5306930693069305E-2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475</v>
      </c>
      <c r="AA6885" s="11">
        <f t="shared" si="336"/>
        <v>42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2.3831578947368422E-2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700</v>
      </c>
      <c r="AA6886" s="11">
        <f t="shared" ref="AA6886:AA6902" si="339">ROUND(IFERROR(Z6886/M6886,0),1)</f>
        <v>43.7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2.2885714285714284E-2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601.79999999999995</v>
      </c>
      <c r="AA6887" s="11">
        <f t="shared" si="339"/>
        <v>119.9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8.3416417414423401E-3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470</v>
      </c>
      <c r="AA6888" s="11">
        <f t="shared" si="339"/>
        <v>71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1.4085106382978723E-2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1380</v>
      </c>
      <c r="AA6889" s="11">
        <f t="shared" si="339"/>
        <v>23000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4.3478260869565214E-5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499</v>
      </c>
      <c r="AA6890" s="11">
        <f t="shared" si="339"/>
        <v>39.700000000000003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2.5190380761523048E-2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626</v>
      </c>
      <c r="AA6891" s="11">
        <f t="shared" si="339"/>
        <v>25.6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3.9089456869009581E-2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688</v>
      </c>
      <c r="AA6892" s="11">
        <f t="shared" si="339"/>
        <v>104.9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9.5348837209302314E-3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631.70000000000005</v>
      </c>
      <c r="AA6893" s="11">
        <f t="shared" si="339"/>
        <v>38.799999999999997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2.5771727085641918E-2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708</v>
      </c>
      <c r="AA6894" s="11">
        <f t="shared" si="339"/>
        <v>38.200000000000003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2.615819209039548E-2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15005</v>
      </c>
      <c r="AA6895" s="11">
        <f t="shared" si="339"/>
        <v>75.8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1.3185604798400533E-2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430.3</v>
      </c>
      <c r="AA6896" s="11">
        <f t="shared" si="339"/>
        <v>36.9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2.7120613525447361E-2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505</v>
      </c>
      <c r="AA6897" s="11">
        <f t="shared" si="339"/>
        <v>28.5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3.5089108910891086E-2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475</v>
      </c>
      <c r="AA6898" s="11">
        <f t="shared" si="339"/>
        <v>30.5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3.2757894736842104E-2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700</v>
      </c>
      <c r="AA6899" s="11">
        <f t="shared" si="339"/>
        <v>32.5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3.0785714285714288E-2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601.79999999999995</v>
      </c>
      <c r="AA6900" s="11">
        <f t="shared" si="339"/>
        <v>47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2.1269524759056167E-2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470</v>
      </c>
      <c r="AA6901" s="11">
        <f t="shared" si="339"/>
        <v>63.8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1.5680851063829788E-2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1380</v>
      </c>
      <c r="AA6902" s="11">
        <f t="shared" si="339"/>
        <v>17250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5.7971014492753627E-5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724</v>
      </c>
      <c r="AA6903" s="11">
        <f t="shared" ref="AA6903:AA6966" si="342">ROUND(IFERROR(Z6903/M6903,0),1)</f>
        <v>9050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1.1049723756906077E-4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497</v>
      </c>
      <c r="AA6904" s="11">
        <f t="shared" si="342"/>
        <v>104.9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9.5372233400402417E-3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748</v>
      </c>
      <c r="AA6905" s="11">
        <f t="shared" si="342"/>
        <v>80.599999999999994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1.2406417112299464E-2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848</v>
      </c>
      <c r="AA6906" s="11">
        <f t="shared" si="342"/>
        <v>127.7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7.8301886792452834E-3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936</v>
      </c>
      <c r="AA6907" s="11">
        <f t="shared" si="342"/>
        <v>-164.8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-6.0683760683760682E-3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484.9</v>
      </c>
      <c r="AA6908" s="11">
        <f t="shared" si="342"/>
        <v>-36.1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-2.7717055062899568E-2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724</v>
      </c>
      <c r="AA6909" s="11">
        <f t="shared" si="342"/>
        <v>149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6.7127071823204426E-3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497</v>
      </c>
      <c r="AA6910" s="11">
        <f t="shared" si="342"/>
        <v>84.2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1.1871227364185111E-2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748</v>
      </c>
      <c r="AA6911" s="11">
        <f t="shared" si="342"/>
        <v>39.299999999999997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2.5427807486631017E-2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848</v>
      </c>
      <c r="AA6912" s="11">
        <f t="shared" si="342"/>
        <v>97.9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1.0212264150943397E-2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936</v>
      </c>
      <c r="AA6913" s="11">
        <f t="shared" si="342"/>
        <v>592.4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1.6880341880341882E-3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484.9</v>
      </c>
      <c r="AA6914" s="11">
        <f t="shared" si="342"/>
        <v>-38.700000000000003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-2.586100226850897E-2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724</v>
      </c>
      <c r="AA6915" s="11">
        <f t="shared" si="342"/>
        <v>143.9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6.9475138121546966E-3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497</v>
      </c>
      <c r="AA6916" s="11">
        <f t="shared" si="342"/>
        <v>81.5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1.2273641851106638E-2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748</v>
      </c>
      <c r="AA6917" s="11">
        <f t="shared" si="342"/>
        <v>32.6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3.0655080213903743E-2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848</v>
      </c>
      <c r="AA6918" s="11">
        <f t="shared" si="342"/>
        <v>89.7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1.1143867924528301E-2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936</v>
      </c>
      <c r="AA6919" s="11">
        <f t="shared" si="342"/>
        <v>222.9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4.4871794871794877E-3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484.9</v>
      </c>
      <c r="AA6920" s="11">
        <f t="shared" si="342"/>
        <v>-35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-2.8541967415962054E-2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15092</v>
      </c>
      <c r="AA6921" s="11">
        <f t="shared" si="342"/>
        <v>87.2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1.1473628412403923E-2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11725</v>
      </c>
      <c r="AA6922" s="11">
        <f t="shared" si="342"/>
        <v>43.4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2.3061833688699358E-2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1139</v>
      </c>
      <c r="AA6923" s="11">
        <f t="shared" si="342"/>
        <v>44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2.2721685689201052E-2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47000</v>
      </c>
      <c r="AA6925" s="11">
        <f t="shared" si="342"/>
        <v>20.5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4.8688510638297877E-2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614.5</v>
      </c>
      <c r="AA6926" s="11">
        <f t="shared" si="342"/>
        <v>667.9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1.4971521562245728E-3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866.9</v>
      </c>
      <c r="AA6927" s="11">
        <f t="shared" si="342"/>
        <v>-481.6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-2.0763640558311225E-3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425.2</v>
      </c>
      <c r="AA6928" s="11">
        <f t="shared" si="342"/>
        <v>-38.200000000000003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-2.6152398871119472E-2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418</v>
      </c>
      <c r="AA6929" s="11">
        <f t="shared" si="342"/>
        <v>-9.3000000000000007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-0.10755980861244019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15092</v>
      </c>
      <c r="AA6930" s="11">
        <f t="shared" si="342"/>
        <v>-60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-1.6661807580174926E-2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11725</v>
      </c>
      <c r="AA6931" s="11">
        <f t="shared" si="342"/>
        <v>-59.6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-1.6765884861407249E-2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1139</v>
      </c>
      <c r="AA6932" s="11">
        <f t="shared" si="342"/>
        <v>43.2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2.3125548726953469E-2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47000</v>
      </c>
      <c r="AA6934" s="11">
        <f t="shared" si="342"/>
        <v>45.3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2.2080425531914891E-2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614.5</v>
      </c>
      <c r="AA6935" s="11">
        <f t="shared" si="342"/>
        <v>295.39999999999998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3.3848657445077301E-3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866.9</v>
      </c>
      <c r="AA6936" s="11">
        <f t="shared" si="342"/>
        <v>89.4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1.1189295189756603E-2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425.2</v>
      </c>
      <c r="AA6937" s="11">
        <f t="shared" si="342"/>
        <v>-53.6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-1.8673565380997178E-2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1388</v>
      </c>
      <c r="AA6938" s="11">
        <f t="shared" si="342"/>
        <v>708.2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1.4121037463976946E-3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418</v>
      </c>
      <c r="AA6939" s="11">
        <f t="shared" si="342"/>
        <v>-14.3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-6.9856459330143533E-2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15092</v>
      </c>
      <c r="AA6940" s="11">
        <f t="shared" si="342"/>
        <v>1382.1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7.2356215213358066E-4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11725</v>
      </c>
      <c r="AA6941" s="11">
        <f t="shared" si="342"/>
        <v>131.80000000000001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7.5889125799573562E-3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1139</v>
      </c>
      <c r="AA6942" s="11">
        <f t="shared" si="342"/>
        <v>35.5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2.8156277436347674E-2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47000</v>
      </c>
      <c r="AA6944" s="11">
        <f t="shared" si="342"/>
        <v>67.3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1.4853404255319148E-2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614.5</v>
      </c>
      <c r="AA6945" s="11">
        <f t="shared" si="342"/>
        <v>62.8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1.5931651749389746E-2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866.9</v>
      </c>
      <c r="AA6946" s="11">
        <f t="shared" si="342"/>
        <v>53.6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1.8641135079017188E-2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425.2</v>
      </c>
      <c r="AA6947" s="11">
        <f t="shared" si="342"/>
        <v>-129.6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-7.7140169332079022E-3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1388</v>
      </c>
      <c r="AA6948" s="11">
        <f t="shared" si="342"/>
        <v>826.2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1.2103746397694524E-3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418</v>
      </c>
      <c r="AA6949" s="11">
        <f t="shared" si="342"/>
        <v>-25.9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-3.8684210526315793E-2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1745.1</v>
      </c>
      <c r="AA6950" s="11">
        <f t="shared" si="342"/>
        <v>94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1.0635493667984643E-2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932</v>
      </c>
      <c r="AA6951" s="11">
        <f t="shared" si="342"/>
        <v>188.7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5.3004291845493564E-3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262</v>
      </c>
      <c r="AA6952" s="11">
        <f t="shared" si="342"/>
        <v>59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1.6946564885496184E-2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260.8</v>
      </c>
      <c r="AA6953" s="11">
        <f t="shared" si="342"/>
        <v>40.200000000000003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2.4846625766871168E-2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929.9</v>
      </c>
      <c r="AA6954" s="11">
        <f t="shared" si="342"/>
        <v>1937.3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5.161845359716098E-4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1640</v>
      </c>
      <c r="AA6955" s="11">
        <f t="shared" si="342"/>
        <v>121.7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8.2195121951219516E-3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2374</v>
      </c>
      <c r="AA6956" s="11">
        <f t="shared" si="342"/>
        <v>67.7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1.4776748104465037E-2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1745.1</v>
      </c>
      <c r="AA6957" s="11">
        <f t="shared" si="342"/>
        <v>90.9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1.1002234828949631E-2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932</v>
      </c>
      <c r="AA6958" s="11">
        <f t="shared" si="342"/>
        <v>887.6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1.1266094420600858E-3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262</v>
      </c>
      <c r="AA6959" s="11">
        <f t="shared" si="342"/>
        <v>61.8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1.618320610687023E-2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260.8</v>
      </c>
      <c r="AA6960" s="11">
        <f t="shared" si="342"/>
        <v>43.9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2.2776073619631902E-2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929.9</v>
      </c>
      <c r="AA6961" s="11">
        <f t="shared" si="342"/>
        <v>276.8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3.6132917518012691E-3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1640</v>
      </c>
      <c r="AA6962" s="11">
        <f t="shared" si="342"/>
        <v>196.2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5.0975609756097554E-3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2374</v>
      </c>
      <c r="AA6963" s="11">
        <f t="shared" si="342"/>
        <v>58.6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1.7059814658803706E-2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1745.1</v>
      </c>
      <c r="AA6964" s="11">
        <f t="shared" si="342"/>
        <v>94.4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1.0595381353504097E-2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932</v>
      </c>
      <c r="AA6965" s="11">
        <f t="shared" si="342"/>
        <v>503.8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1.9849785407725323E-3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262</v>
      </c>
      <c r="AA6966" s="11">
        <f t="shared" si="342"/>
        <v>66.3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1.5076335877862597E-2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260.8</v>
      </c>
      <c r="AA6967" s="11">
        <f t="shared" ref="AA6967:AA6974" si="345">ROUND(IFERROR(Z6967/M6967,0),1)</f>
        <v>47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2.1280674846625765E-2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929.9</v>
      </c>
      <c r="AA6968" s="11">
        <f t="shared" si="345"/>
        <v>449.2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2.2260458113775674E-3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1640</v>
      </c>
      <c r="AA6969" s="11">
        <f t="shared" si="345"/>
        <v>228.7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4.3719512195121947E-3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2374</v>
      </c>
      <c r="AA6970" s="11">
        <f t="shared" si="345"/>
        <v>52.2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1.9170176916596463E-2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5435</v>
      </c>
      <c r="AA6971" s="11">
        <f t="shared" si="345"/>
        <v>272.3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3.6724931002759891E-3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4815.8999999999996</v>
      </c>
      <c r="AA6972" s="11">
        <f t="shared" si="345"/>
        <v>241.3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4.1446043314852885E-3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5435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5435</v>
      </c>
      <c r="AA6974" s="11">
        <f t="shared" si="345"/>
        <v>246.6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4.0551977920883159E-3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295</v>
      </c>
      <c r="AA6975" s="11">
        <f t="shared" ref="AA6975:AA7038" si="348">ROUND(IFERROR(Z6975/M6975,0),1)</f>
        <v>10.7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190</v>
      </c>
      <c r="AA6976" s="11">
        <f t="shared" si="348"/>
        <v>21.7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670</v>
      </c>
      <c r="AA6977" s="11">
        <f t="shared" si="348"/>
        <v>17.600000000000001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224.6</v>
      </c>
      <c r="AA6978" s="11">
        <f t="shared" si="348"/>
        <v>13.8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188.2</v>
      </c>
      <c r="AA6979" s="11">
        <f t="shared" si="348"/>
        <v>27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184.2</v>
      </c>
      <c r="AA6980" s="11">
        <f t="shared" si="348"/>
        <v>22.8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225</v>
      </c>
      <c r="AA6981" s="11">
        <f t="shared" si="348"/>
        <v>13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495.9</v>
      </c>
      <c r="AA6982" s="11">
        <f t="shared" si="348"/>
        <v>18.8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242</v>
      </c>
      <c r="AA6983" s="11">
        <f t="shared" si="348"/>
        <v>9.4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323</v>
      </c>
      <c r="AA6984" s="11">
        <f t="shared" si="348"/>
        <v>299.10000000000002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232.7</v>
      </c>
      <c r="AA6985" s="11">
        <f t="shared" si="348"/>
        <v>13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232</v>
      </c>
      <c r="AA6986" s="11">
        <f t="shared" si="348"/>
        <v>11.2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326</v>
      </c>
      <c r="AA6987" s="11">
        <f t="shared" si="348"/>
        <v>17.2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404.9</v>
      </c>
      <c r="AA6988" s="11">
        <f t="shared" si="348"/>
        <v>24.5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374</v>
      </c>
      <c r="AA6989" s="11">
        <f t="shared" si="348"/>
        <v>15.5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635.1</v>
      </c>
      <c r="AA6990" s="11">
        <f t="shared" si="348"/>
        <v>21.1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184.3</v>
      </c>
      <c r="AA6991" s="11">
        <f t="shared" si="348"/>
        <v>8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190</v>
      </c>
      <c r="AA6992" s="11">
        <f t="shared" si="348"/>
        <v>9.6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208</v>
      </c>
      <c r="AA6993" s="11">
        <f t="shared" si="348"/>
        <v>12.3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1699</v>
      </c>
      <c r="AA6994" s="11">
        <f t="shared" si="348"/>
        <v>-544.6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585.79999999999995</v>
      </c>
      <c r="AA6995" s="11">
        <f t="shared" si="348"/>
        <v>179.1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395.1</v>
      </c>
      <c r="AA6996" s="11">
        <f t="shared" si="348"/>
        <v>17.100000000000001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329.5</v>
      </c>
      <c r="AA6997" s="11">
        <f t="shared" si="348"/>
        <v>1176.8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629</v>
      </c>
      <c r="AA6998" s="11">
        <f t="shared" si="348"/>
        <v>58.7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365.8</v>
      </c>
      <c r="AA6999" s="11">
        <f t="shared" si="348"/>
        <v>16.8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1676</v>
      </c>
      <c r="AA7000" s="11">
        <f t="shared" si="348"/>
        <v>-174.8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543</v>
      </c>
      <c r="AA7001" s="11">
        <f t="shared" si="348"/>
        <v>57.8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650</v>
      </c>
      <c r="AA7002" s="11">
        <f t="shared" si="348"/>
        <v>1203.7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461</v>
      </c>
      <c r="AA7003" s="11">
        <f t="shared" si="348"/>
        <v>167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654.5</v>
      </c>
      <c r="AA7004" s="11">
        <f t="shared" si="348"/>
        <v>22.5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431.5</v>
      </c>
      <c r="AA7005" s="11">
        <f t="shared" si="348"/>
        <v>-14.4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786.5</v>
      </c>
      <c r="AA7006" s="11">
        <f t="shared" si="348"/>
        <v>33.799999999999997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630</v>
      </c>
      <c r="AA7007" s="11">
        <f t="shared" si="348"/>
        <v>164.9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640</v>
      </c>
      <c r="AA7008" s="11">
        <f t="shared" si="348"/>
        <v>223.8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379</v>
      </c>
      <c r="AA7009" s="11">
        <f t="shared" si="348"/>
        <v>36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461.7</v>
      </c>
      <c r="AA7010" s="11">
        <f t="shared" si="348"/>
        <v>35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587.6</v>
      </c>
      <c r="AA7011" s="11">
        <f t="shared" si="348"/>
        <v>84.1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459</v>
      </c>
      <c r="AA7012" s="11">
        <f t="shared" si="348"/>
        <v>120.5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566</v>
      </c>
      <c r="AA7013" s="11">
        <f t="shared" si="348"/>
        <v>-38.6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476.9</v>
      </c>
      <c r="AA7014" s="11">
        <f t="shared" si="348"/>
        <v>2073.5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387</v>
      </c>
      <c r="AA7015" s="11">
        <f t="shared" si="348"/>
        <v>99.2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930</v>
      </c>
      <c r="AA7016" s="11">
        <f t="shared" si="348"/>
        <v>24.7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839.9</v>
      </c>
      <c r="AA7017" s="11">
        <f t="shared" si="348"/>
        <v>22.7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787</v>
      </c>
      <c r="AA7018" s="11">
        <f t="shared" si="348"/>
        <v>80.400000000000006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925</v>
      </c>
      <c r="AA7019" s="11">
        <f t="shared" si="348"/>
        <v>34.9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707</v>
      </c>
      <c r="AA7020" s="11">
        <f t="shared" si="348"/>
        <v>22.1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759</v>
      </c>
      <c r="AA7021" s="11">
        <f t="shared" si="348"/>
        <v>37.200000000000003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819.9</v>
      </c>
      <c r="AA7022" s="11">
        <f t="shared" si="348"/>
        <v>26.8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736</v>
      </c>
      <c r="AA7023" s="11">
        <f t="shared" si="348"/>
        <v>27.5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1334</v>
      </c>
      <c r="AA7024" s="11">
        <f t="shared" si="348"/>
        <v>35.5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968</v>
      </c>
      <c r="AA7025" s="11">
        <f t="shared" si="348"/>
        <v>218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1170</v>
      </c>
      <c r="AA7026" s="11">
        <f t="shared" si="348"/>
        <v>135.9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774</v>
      </c>
      <c r="AA7027" s="11">
        <f t="shared" si="348"/>
        <v>59.6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658</v>
      </c>
      <c r="AA7028" s="11">
        <f t="shared" si="348"/>
        <v>65.900000000000006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665</v>
      </c>
      <c r="AA7029" s="11">
        <f t="shared" si="348"/>
        <v>75.099999999999994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737</v>
      </c>
      <c r="AA7030" s="11">
        <f t="shared" si="348"/>
        <v>48.4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794</v>
      </c>
      <c r="AA7031" s="11">
        <f t="shared" si="348"/>
        <v>71.8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1150</v>
      </c>
      <c r="AA7032" s="11">
        <f t="shared" si="348"/>
        <v>40.299999999999997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1111</v>
      </c>
      <c r="AA7033" s="11">
        <f t="shared" si="348"/>
        <v>31.2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1462.8</v>
      </c>
      <c r="AA7034" s="11">
        <f t="shared" si="348"/>
        <v>52.2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910</v>
      </c>
      <c r="AA7035" s="11">
        <f t="shared" si="348"/>
        <v>31.7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960</v>
      </c>
      <c r="AA7036" s="11">
        <f t="shared" si="348"/>
        <v>50.9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1068.8</v>
      </c>
      <c r="AA7037" s="11">
        <f t="shared" si="348"/>
        <v>195.8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780</v>
      </c>
      <c r="AA7038" s="11">
        <f t="shared" si="348"/>
        <v>57.7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1319</v>
      </c>
      <c r="AA7039" s="11">
        <f t="shared" ref="AA7039:AA7065" si="350">ROUND(IFERROR(Z7039/M7039,0),1)</f>
        <v>42.6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1141.9000000000001</v>
      </c>
      <c r="AA7040" s="11">
        <f t="shared" si="350"/>
        <v>30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1885</v>
      </c>
      <c r="AA7041" s="11">
        <f t="shared" si="350"/>
        <v>45.1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767</v>
      </c>
      <c r="AA7042" s="11">
        <f t="shared" si="350"/>
        <v>24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1524</v>
      </c>
      <c r="AA7043" s="11">
        <f t="shared" si="350"/>
        <v>-439.2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1898</v>
      </c>
      <c r="AA7044" s="11">
        <f t="shared" si="350"/>
        <v>49.1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1947.3</v>
      </c>
      <c r="AA7045" s="11">
        <f t="shared" si="350"/>
        <v>57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570</v>
      </c>
      <c r="AA7046" s="11">
        <f t="shared" si="350"/>
        <v>-22.1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1302.0999999999999</v>
      </c>
      <c r="AA7047" s="11">
        <f t="shared" si="350"/>
        <v>558.79999999999995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1880</v>
      </c>
      <c r="AA7048" s="11">
        <f t="shared" si="350"/>
        <v>68.900000000000006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1318</v>
      </c>
      <c r="AA7049" s="11">
        <f t="shared" si="350"/>
        <v>27.3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1608</v>
      </c>
      <c r="AA7050" s="11">
        <f t="shared" si="350"/>
        <v>39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3225</v>
      </c>
      <c r="AA7051" s="11">
        <f t="shared" si="350"/>
        <v>100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1630</v>
      </c>
      <c r="AA7052" s="11">
        <f t="shared" si="350"/>
        <v>34.6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1505</v>
      </c>
      <c r="AA7053" s="11">
        <f t="shared" si="350"/>
        <v>130.9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1318.1</v>
      </c>
      <c r="AA7055" s="11">
        <f t="shared" si="350"/>
        <v>115.3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6046.1</v>
      </c>
      <c r="AA7056" s="11">
        <f t="shared" si="350"/>
        <v>105.9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1456.5</v>
      </c>
      <c r="AA7057" s="11">
        <f t="shared" si="350"/>
        <v>122.2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974</v>
      </c>
      <c r="AA7058" s="11">
        <f t="shared" si="350"/>
        <v>36.9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994</v>
      </c>
      <c r="AA7059" s="11">
        <f t="shared" si="350"/>
        <v>38.6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1451</v>
      </c>
      <c r="AA7060" s="11">
        <f t="shared" si="350"/>
        <v>68.3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1560</v>
      </c>
      <c r="AA7061" s="11">
        <f t="shared" si="350"/>
        <v>35.4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670</v>
      </c>
      <c r="AA7062" s="11">
        <f t="shared" si="350"/>
        <v>53.6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624</v>
      </c>
      <c r="AA7063" s="11">
        <f t="shared" si="350"/>
        <v>34.299999999999997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970.2</v>
      </c>
      <c r="AA7064" s="11">
        <f t="shared" si="350"/>
        <v>-105.2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874.5</v>
      </c>
      <c r="AA7065" s="11">
        <f t="shared" si="350"/>
        <v>76.3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280</v>
      </c>
      <c r="AA7066" s="11">
        <f t="shared" ref="AA7066:AA7129" si="352">ROUND(IFERROR(Z7066/M7066,0),1)</f>
        <v>24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727</v>
      </c>
      <c r="AA7067" s="11">
        <f t="shared" si="352"/>
        <v>109.7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468</v>
      </c>
      <c r="AA7068" s="11">
        <f t="shared" si="352"/>
        <v>59.8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229.8</v>
      </c>
      <c r="AA7069" s="11">
        <f t="shared" si="352"/>
        <v>1767.7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530</v>
      </c>
      <c r="AA7070" s="11">
        <f t="shared" si="352"/>
        <v>61.2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268.89999999999998</v>
      </c>
      <c r="AA7071" s="11">
        <f t="shared" si="352"/>
        <v>114.9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266.89999999999998</v>
      </c>
      <c r="AA7072" s="11">
        <f t="shared" si="352"/>
        <v>61.1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363.9</v>
      </c>
      <c r="AA7073" s="11">
        <f t="shared" si="352"/>
        <v>98.1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297</v>
      </c>
      <c r="AA7074" s="11">
        <f t="shared" si="352"/>
        <v>42.2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423</v>
      </c>
      <c r="AA7075" s="11">
        <f t="shared" si="352"/>
        <v>919.6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515</v>
      </c>
      <c r="AA7076" s="11">
        <f t="shared" si="352"/>
        <v>83.5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399</v>
      </c>
      <c r="AA7077" s="11">
        <f t="shared" si="352"/>
        <v>-64.099999999999994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296.89999999999998</v>
      </c>
      <c r="AA7078" s="11">
        <f t="shared" si="352"/>
        <v>-38.799999999999997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278</v>
      </c>
      <c r="AA7079" s="11">
        <f t="shared" si="352"/>
        <v>-39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619</v>
      </c>
      <c r="AA7080" s="11">
        <f t="shared" si="352"/>
        <v>146.30000000000001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287.10000000000002</v>
      </c>
      <c r="AA7081" s="11">
        <f t="shared" si="352"/>
        <v>-85.4</v>
      </c>
      <c r="AB7081" s="5">
        <f>IFERROR(VLOOKUP(C7081,[2]Sheet1!$B:$F,5,FALSE),0)</f>
        <v>2099157.9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284</v>
      </c>
      <c r="AA7082" s="11">
        <f t="shared" si="352"/>
        <v>-57.6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385.4</v>
      </c>
      <c r="AA7083" s="11">
        <f t="shared" si="352"/>
        <v>741.2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372</v>
      </c>
      <c r="AA7084" s="11">
        <f t="shared" si="352"/>
        <v>60.6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860</v>
      </c>
      <c r="AA7085" s="11">
        <f t="shared" si="352"/>
        <v>327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412</v>
      </c>
      <c r="AA7086" s="11">
        <f t="shared" si="352"/>
        <v>82.2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538</v>
      </c>
      <c r="AA7087" s="11">
        <f t="shared" si="352"/>
        <v>578.5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555.29999999999995</v>
      </c>
      <c r="AA7088" s="11">
        <f t="shared" si="352"/>
        <v>23.3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304.39999999999998</v>
      </c>
      <c r="AA7089" s="11">
        <f t="shared" si="352"/>
        <v>-40.5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466</v>
      </c>
      <c r="AA7090" s="11">
        <f t="shared" si="352"/>
        <v>68.3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311</v>
      </c>
      <c r="AA7091" s="11">
        <f t="shared" si="352"/>
        <v>-179.8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Power</v>
      </c>
      <c r="Z7092">
        <f>IFERROR(VLOOKUP(C7092,[1]LP!$B:$C,2,FALSE),0)</f>
        <v>570</v>
      </c>
      <c r="AA7092" s="11">
        <f t="shared" si="352"/>
        <v>-304.8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272</v>
      </c>
      <c r="AA7093" s="11">
        <f t="shared" si="352"/>
        <v>-8.1999999999999993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287.89999999999998</v>
      </c>
      <c r="AA7094" s="11">
        <f t="shared" si="352"/>
        <v>-22.4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759.9</v>
      </c>
      <c r="AA7095" s="11">
        <f t="shared" si="352"/>
        <v>21.9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574.29999999999995</v>
      </c>
      <c r="AA7096" s="11">
        <f t="shared" si="352"/>
        <v>297.60000000000002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659</v>
      </c>
      <c r="AA7097" s="11">
        <f t="shared" si="352"/>
        <v>47.9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862</v>
      </c>
      <c r="AA7098" s="11">
        <f t="shared" si="352"/>
        <v>41.7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528</v>
      </c>
      <c r="AA7099" s="11">
        <f t="shared" si="352"/>
        <v>-93.5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286</v>
      </c>
      <c r="AA7100" s="11">
        <f t="shared" si="352"/>
        <v>-44.8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531</v>
      </c>
      <c r="AA7101" s="11">
        <f t="shared" si="352"/>
        <v>52.7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444</v>
      </c>
      <c r="AA7102" s="11">
        <f t="shared" si="352"/>
        <v>36.5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257</v>
      </c>
      <c r="AA7103" s="11">
        <f t="shared" si="352"/>
        <v>-127.2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423.6</v>
      </c>
      <c r="AA7104" s="11">
        <f t="shared" si="352"/>
        <v>273.3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331.1</v>
      </c>
      <c r="AA7105" s="11">
        <f t="shared" si="352"/>
        <v>-52.1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532</v>
      </c>
      <c r="AA7106" s="11">
        <f t="shared" si="352"/>
        <v>-96.6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349</v>
      </c>
      <c r="AA7107" s="11">
        <f t="shared" si="352"/>
        <v>-56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1650.1</v>
      </c>
      <c r="AA7108" s="11">
        <f t="shared" si="352"/>
        <v>247.4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289</v>
      </c>
      <c r="AA7109" s="11">
        <f t="shared" si="352"/>
        <v>-425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274.60000000000002</v>
      </c>
      <c r="AA7110" s="11">
        <f t="shared" si="352"/>
        <v>113.9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474.9</v>
      </c>
      <c r="AA7111" s="11">
        <f t="shared" si="352"/>
        <v>56.6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364.8</v>
      </c>
      <c r="AA7112" s="11">
        <f t="shared" si="352"/>
        <v>178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237.9</v>
      </c>
      <c r="AA7113" s="11">
        <f t="shared" si="352"/>
        <v>-129.30000000000001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395</v>
      </c>
      <c r="AA7114" s="11">
        <f t="shared" si="352"/>
        <v>67.5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296.5</v>
      </c>
      <c r="AA7115" s="11">
        <f t="shared" si="352"/>
        <v>57.4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380</v>
      </c>
      <c r="AA7116" s="11">
        <f t="shared" si="352"/>
        <v>-79.3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792</v>
      </c>
      <c r="AA7117" s="11">
        <f t="shared" si="352"/>
        <v>15840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198</v>
      </c>
      <c r="AA7118" s="11">
        <f t="shared" si="352"/>
        <v>291.2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310.3</v>
      </c>
      <c r="AA7119" s="11">
        <f t="shared" si="352"/>
        <v>-59.9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189</v>
      </c>
      <c r="AA7120" s="11">
        <f t="shared" si="352"/>
        <v>-15.6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618.5</v>
      </c>
      <c r="AA7121" s="11">
        <f t="shared" si="352"/>
        <v>-363.8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489</v>
      </c>
      <c r="AA7122" s="11">
        <f t="shared" si="352"/>
        <v>139.69999999999999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513.1</v>
      </c>
      <c r="AA7123" s="11">
        <f t="shared" si="352"/>
        <v>666.4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414.9</v>
      </c>
      <c r="AA7124" s="11">
        <f t="shared" si="352"/>
        <v>-1152.5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578</v>
      </c>
      <c r="AA7125" s="11">
        <f t="shared" si="352"/>
        <v>-69.8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484</v>
      </c>
      <c r="AA7126" s="11">
        <f t="shared" si="352"/>
        <v>90.5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211.5</v>
      </c>
      <c r="AA7127" s="11">
        <f t="shared" si="352"/>
        <v>-146.9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402</v>
      </c>
      <c r="AA7128" s="11">
        <f t="shared" si="352"/>
        <v>118.2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890</v>
      </c>
      <c r="AA7129" s="11">
        <f t="shared" si="352"/>
        <v>101.8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406</v>
      </c>
      <c r="AA7130" s="11">
        <f t="shared" ref="AA7130:AA7154" si="354">ROUND(IFERROR(Z7130/M7130,0),1)</f>
        <v>2706.7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581.4</v>
      </c>
      <c r="AA7131" s="11">
        <f t="shared" si="354"/>
        <v>24.1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551.1</v>
      </c>
      <c r="AA7132" s="11">
        <f t="shared" si="354"/>
        <v>42.1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353</v>
      </c>
      <c r="AA7133" s="11">
        <f t="shared" si="354"/>
        <v>55.5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555.29999999999995</v>
      </c>
      <c r="AA7134" s="11">
        <f t="shared" si="354"/>
        <v>97.4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611</v>
      </c>
      <c r="AA7135" s="11">
        <f t="shared" si="354"/>
        <v>67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297.89999999999998</v>
      </c>
      <c r="AA7136" s="11">
        <f t="shared" si="354"/>
        <v>-91.1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667</v>
      </c>
      <c r="AA7137" s="11">
        <f t="shared" si="354"/>
        <v>45.6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558.5</v>
      </c>
      <c r="AA7138" s="11">
        <f t="shared" si="354"/>
        <v>85.8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492</v>
      </c>
      <c r="AA7139" s="11">
        <f t="shared" si="354"/>
        <v>225.7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863</v>
      </c>
      <c r="AA7140" s="11">
        <f t="shared" si="354"/>
        <v>1269.0999999999999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738</v>
      </c>
      <c r="AA7141" s="11">
        <f t="shared" si="354"/>
        <v>-542.6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586</v>
      </c>
      <c r="AA7142" s="11">
        <f t="shared" si="354"/>
        <v>-915.6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516.1</v>
      </c>
      <c r="AA7143" s="11">
        <f t="shared" si="354"/>
        <v>-95.9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487.5</v>
      </c>
      <c r="AA7144" s="11">
        <f t="shared" si="354"/>
        <v>43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820</v>
      </c>
      <c r="AA7145" s="11">
        <f t="shared" si="354"/>
        <v>46.4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316.3</v>
      </c>
      <c r="AA7146" s="11">
        <f t="shared" si="354"/>
        <v>68.8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452</v>
      </c>
      <c r="AA7147" s="11">
        <f t="shared" si="354"/>
        <v>-173.8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544</v>
      </c>
      <c r="AA7148" s="11">
        <f t="shared" si="354"/>
        <v>1026.4000000000001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489.8</v>
      </c>
      <c r="AA7149" s="11">
        <f t="shared" si="354"/>
        <v>77.400000000000006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835.2</v>
      </c>
      <c r="AA7150" s="11">
        <f t="shared" si="354"/>
        <v>266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747</v>
      </c>
      <c r="AA7151" s="11">
        <f t="shared" si="354"/>
        <v>114.4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770.2</v>
      </c>
      <c r="AA7152" s="11">
        <f t="shared" si="354"/>
        <v>69.2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813</v>
      </c>
      <c r="AA7153" s="11">
        <f t="shared" si="354"/>
        <v>189.1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570</v>
      </c>
      <c r="AA7154" s="11">
        <f t="shared" si="354"/>
        <v>-254.5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471.3</v>
      </c>
      <c r="AA7155" s="11">
        <f t="shared" ref="AA7155:AA7177" si="356">ROUND(IFERROR(Z7155/M7155,0),1)</f>
        <v>39.1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840</v>
      </c>
      <c r="AA7156" s="11">
        <f t="shared" si="356"/>
        <v>146.30000000000001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760.2</v>
      </c>
      <c r="AA7157" s="11">
        <f t="shared" si="356"/>
        <v>113.8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584.4</v>
      </c>
      <c r="AA7158" s="11">
        <f t="shared" si="356"/>
        <v>77.5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465.1</v>
      </c>
      <c r="AA7159" s="11">
        <f t="shared" si="356"/>
        <v>54.7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458.9</v>
      </c>
      <c r="AA7160" s="11">
        <f t="shared" si="356"/>
        <v>41.8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437.4</v>
      </c>
      <c r="AA7161" s="11">
        <f t="shared" si="356"/>
        <v>37.5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461.9</v>
      </c>
      <c r="AA7162" s="11">
        <f t="shared" si="356"/>
        <v>42.7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432</v>
      </c>
      <c r="AA7163" s="11">
        <f t="shared" si="356"/>
        <v>61.8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387.3</v>
      </c>
      <c r="AA7164" s="11">
        <f t="shared" si="356"/>
        <v>51.4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499</v>
      </c>
      <c r="AA7165" s="11">
        <f t="shared" si="356"/>
        <v>68.7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1772</v>
      </c>
      <c r="AA7166" s="11">
        <f t="shared" si="356"/>
        <v>220.9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1474</v>
      </c>
      <c r="AA7167" s="11">
        <f t="shared" si="356"/>
        <v>486.5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499</v>
      </c>
      <c r="AA7168" s="11">
        <f t="shared" si="356"/>
        <v>29.8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626</v>
      </c>
      <c r="AA7169" s="11">
        <f t="shared" si="356"/>
        <v>28.6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688</v>
      </c>
      <c r="AA7170" s="11">
        <f t="shared" si="356"/>
        <v>109.6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631.70000000000005</v>
      </c>
      <c r="AA7171" s="11">
        <f t="shared" si="356"/>
        <v>40.799999999999997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708</v>
      </c>
      <c r="AA7172" s="11">
        <f t="shared" si="356"/>
        <v>48.2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15005</v>
      </c>
      <c r="AA7173" s="11">
        <f t="shared" si="356"/>
        <v>93.6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430.3</v>
      </c>
      <c r="AA7174" s="11">
        <f t="shared" si="356"/>
        <v>35.700000000000003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505</v>
      </c>
      <c r="AA7175" s="11">
        <f t="shared" si="356"/>
        <v>23.7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475</v>
      </c>
      <c r="AA7176" s="11">
        <f t="shared" si="356"/>
        <v>29.1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700</v>
      </c>
      <c r="AA7177" s="11">
        <f t="shared" si="356"/>
        <v>27.5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844</v>
      </c>
      <c r="AA7178" s="11">
        <f t="shared" ref="AA7178:AA7206" si="358">ROUND(IFERROR(Z7178/M7178,0),1)</f>
        <v>57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849</v>
      </c>
      <c r="AA7179" s="11">
        <f t="shared" si="358"/>
        <v>66.400000000000006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1381</v>
      </c>
      <c r="AA7180" s="11">
        <f t="shared" si="358"/>
        <v>96.2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913</v>
      </c>
      <c r="AA7181" s="11">
        <f t="shared" si="358"/>
        <v>45650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426</v>
      </c>
      <c r="AA7182" s="11">
        <f t="shared" si="358"/>
        <v>2840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1027</v>
      </c>
      <c r="AA7183" s="11">
        <f t="shared" si="358"/>
        <v>256.8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880</v>
      </c>
      <c r="AA7184" s="11">
        <f t="shared" si="358"/>
        <v>-108.2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724</v>
      </c>
      <c r="AA7185" s="11">
        <f t="shared" si="358"/>
        <v>290.8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497</v>
      </c>
      <c r="AA7186" s="11">
        <f t="shared" si="358"/>
        <v>75.8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748</v>
      </c>
      <c r="AA7187" s="11">
        <f t="shared" si="358"/>
        <v>28.5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848</v>
      </c>
      <c r="AA7188" s="11">
        <f t="shared" si="358"/>
        <v>61.7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936</v>
      </c>
      <c r="AA7189" s="11">
        <f t="shared" si="358"/>
        <v>202.2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484.9</v>
      </c>
      <c r="AA7190" s="11">
        <f t="shared" si="358"/>
        <v>-73.5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15092</v>
      </c>
      <c r="AA7191" s="11">
        <f t="shared" si="358"/>
        <v>-73.400000000000006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11725</v>
      </c>
      <c r="AA7192" s="11">
        <f t="shared" si="358"/>
        <v>-23.4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1139</v>
      </c>
      <c r="AA7193" s="11">
        <f t="shared" si="358"/>
        <v>36.700000000000003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47000</v>
      </c>
      <c r="AA7194" s="11">
        <f t="shared" si="358"/>
        <v>22.1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614.5</v>
      </c>
      <c r="AA7195" s="11">
        <f t="shared" si="358"/>
        <v>42.2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866.9</v>
      </c>
      <c r="AA7196" s="11">
        <f t="shared" si="358"/>
        <v>42.9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425.2</v>
      </c>
      <c r="AA7197" s="11">
        <f t="shared" si="358"/>
        <v>2126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1388</v>
      </c>
      <c r="AA7198" s="11">
        <f t="shared" si="358"/>
        <v>931.5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418</v>
      </c>
      <c r="AA7199" s="11">
        <f t="shared" si="358"/>
        <v>-28.9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1745.1</v>
      </c>
      <c r="AA7200" s="11">
        <f t="shared" si="358"/>
        <v>90.2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932</v>
      </c>
      <c r="AA7201" s="11">
        <f t="shared" si="358"/>
        <v>407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262</v>
      </c>
      <c r="AA7202" s="11">
        <f t="shared" si="358"/>
        <v>66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260.8</v>
      </c>
      <c r="AA7203" s="11">
        <f t="shared" si="358"/>
        <v>49.2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929.9</v>
      </c>
      <c r="AA7204" s="11">
        <f t="shared" si="358"/>
        <v>-1937.3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1640</v>
      </c>
      <c r="AA7205" s="11">
        <f t="shared" si="358"/>
        <v>31.4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2374</v>
      </c>
      <c r="AA7206" s="11">
        <f t="shared" si="358"/>
        <v>42.8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295</v>
      </c>
      <c r="AA7207" s="11">
        <f t="shared" ref="AA7207:AA7225" si="360">ROUND(IFERROR(Z7207/M7207,0),1)</f>
        <v>-33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190</v>
      </c>
      <c r="AA7208" s="11">
        <f t="shared" si="360"/>
        <v>-33.4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670</v>
      </c>
      <c r="AA7209" s="11">
        <f t="shared" si="360"/>
        <v>19.5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224.6</v>
      </c>
      <c r="AA7210" s="11">
        <f t="shared" si="360"/>
        <v>11.5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188.2</v>
      </c>
      <c r="AA7211" s="11">
        <f t="shared" si="360"/>
        <v>15.1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184.2</v>
      </c>
      <c r="AA7212" s="11">
        <f t="shared" si="360"/>
        <v>11.4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225</v>
      </c>
      <c r="AA7213" s="11">
        <f t="shared" si="360"/>
        <v>16.3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495.9</v>
      </c>
      <c r="AA7214" s="11">
        <f t="shared" si="360"/>
        <v>19.100000000000001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242</v>
      </c>
      <c r="AA7215" s="11">
        <f t="shared" si="360"/>
        <v>15.1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323</v>
      </c>
      <c r="AA7216" s="11">
        <f t="shared" si="360"/>
        <v>98.5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232.7</v>
      </c>
      <c r="AA7217" s="11">
        <f t="shared" si="360"/>
        <v>11.7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232</v>
      </c>
      <c r="AA7218" s="11">
        <f t="shared" si="360"/>
        <v>8.9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326</v>
      </c>
      <c r="AA7219" s="11">
        <f t="shared" si="360"/>
        <v>24.3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404.9</v>
      </c>
      <c r="AA7220" s="11">
        <f t="shared" si="360"/>
        <v>22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374</v>
      </c>
      <c r="AA7221" s="11">
        <f t="shared" si="360"/>
        <v>42.7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635.1</v>
      </c>
      <c r="AA7222" s="11">
        <f t="shared" si="360"/>
        <v>23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184.3</v>
      </c>
      <c r="AA7223" s="11">
        <f t="shared" si="360"/>
        <v>19.399999999999999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190</v>
      </c>
      <c r="AA7224" s="11">
        <f t="shared" si="360"/>
        <v>358.5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208</v>
      </c>
      <c r="AA7225" s="11">
        <f t="shared" si="360"/>
        <v>38.1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1699</v>
      </c>
      <c r="AA7226" s="11">
        <f t="shared" ref="AA7226:AA7240" si="362">ROUND(IFERROR(Z7226/M7226,0),1)</f>
        <v>765.3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585.79999999999995</v>
      </c>
      <c r="AA7227" s="11">
        <f t="shared" si="362"/>
        <v>-20.399999999999999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395.1</v>
      </c>
      <c r="AA7228" s="11">
        <f t="shared" si="362"/>
        <v>23.7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329.5</v>
      </c>
      <c r="AA7229" s="11">
        <f t="shared" si="362"/>
        <v>51.5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629</v>
      </c>
      <c r="AA7230" s="11">
        <f t="shared" si="362"/>
        <v>75.900000000000006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365.8</v>
      </c>
      <c r="AA7231" s="11">
        <f t="shared" si="362"/>
        <v>32.5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1676</v>
      </c>
      <c r="AA7232" s="11">
        <f t="shared" si="362"/>
        <v>-99.5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412</v>
      </c>
      <c r="AA7233" s="11">
        <f t="shared" si="362"/>
        <v>43.6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405</v>
      </c>
      <c r="AA7234" s="11">
        <f t="shared" si="362"/>
        <v>25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788</v>
      </c>
      <c r="AA7235" s="11">
        <f t="shared" si="362"/>
        <v>-24.6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1092</v>
      </c>
      <c r="AA7236" s="11">
        <f t="shared" si="362"/>
        <v>-51.6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367.8</v>
      </c>
      <c r="AA7237" s="11">
        <f t="shared" si="362"/>
        <v>40.5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473</v>
      </c>
      <c r="AA7238" s="11">
        <f t="shared" si="362"/>
        <v>-12.3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455.1</v>
      </c>
      <c r="AA7239" s="11">
        <f t="shared" si="362"/>
        <v>22.2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832.1</v>
      </c>
      <c r="AA7240" s="11">
        <f t="shared" si="362"/>
        <v>-1434.7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543</v>
      </c>
      <c r="AA7241" s="11">
        <f t="shared" ref="AA7241:AA7304" si="364">ROUND(IFERROR(Z7241/M7241,0),1)</f>
        <v>69.8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650</v>
      </c>
      <c r="AA7242" s="11">
        <f t="shared" si="364"/>
        <v>41.1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461</v>
      </c>
      <c r="AA7243" s="11">
        <f t="shared" si="364"/>
        <v>-37.9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654.5</v>
      </c>
      <c r="AA7244" s="11">
        <f t="shared" si="364"/>
        <v>86.2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431.5</v>
      </c>
      <c r="AA7245" s="11">
        <f t="shared" si="364"/>
        <v>403.3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786.5</v>
      </c>
      <c r="AA7246" s="11">
        <f t="shared" si="364"/>
        <v>57.3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630</v>
      </c>
      <c r="AA7247" s="11">
        <f t="shared" si="364"/>
        <v>70.900000000000006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640</v>
      </c>
      <c r="AA7248" s="11">
        <f t="shared" si="364"/>
        <v>-20.399999999999999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379</v>
      </c>
      <c r="AA7249" s="11">
        <f t="shared" si="364"/>
        <v>-15.9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461.7</v>
      </c>
      <c r="AA7250" s="11">
        <f t="shared" si="364"/>
        <v>-25.1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587.6</v>
      </c>
      <c r="AA7251" s="11">
        <f t="shared" si="364"/>
        <v>425.8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459</v>
      </c>
      <c r="AA7252" s="11">
        <f t="shared" si="364"/>
        <v>-7.8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566</v>
      </c>
      <c r="AA7253" s="11">
        <f t="shared" si="364"/>
        <v>-29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476.9</v>
      </c>
      <c r="AA7254" s="11">
        <f t="shared" si="364"/>
        <v>-19.399999999999999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387</v>
      </c>
      <c r="AA7255" s="11">
        <f t="shared" si="364"/>
        <v>-36.5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930</v>
      </c>
      <c r="AA7256" s="11">
        <f t="shared" si="364"/>
        <v>27.8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839.9</v>
      </c>
      <c r="AA7257" s="11">
        <f t="shared" si="364"/>
        <v>19.399999999999999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787</v>
      </c>
      <c r="AA7258" s="11">
        <f t="shared" si="364"/>
        <v>157.1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925</v>
      </c>
      <c r="AA7259" s="11">
        <f t="shared" si="364"/>
        <v>46.3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707</v>
      </c>
      <c r="AA7260" s="11">
        <f t="shared" si="364"/>
        <v>36.6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759</v>
      </c>
      <c r="AA7261" s="11">
        <f t="shared" si="364"/>
        <v>35.799999999999997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819.9</v>
      </c>
      <c r="AA7262" s="11">
        <f t="shared" si="364"/>
        <v>31.7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736</v>
      </c>
      <c r="AA7263" s="11">
        <f t="shared" si="364"/>
        <v>52.6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1334</v>
      </c>
      <c r="AA7264" s="11">
        <f t="shared" si="364"/>
        <v>22.2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968</v>
      </c>
      <c r="AA7265" s="11">
        <f t="shared" si="364"/>
        <v>34.6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1170</v>
      </c>
      <c r="AA7266" s="11">
        <f t="shared" si="364"/>
        <v>554.5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774</v>
      </c>
      <c r="AA7267" s="11">
        <f t="shared" si="364"/>
        <v>45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658</v>
      </c>
      <c r="AA7268" s="11">
        <f t="shared" si="364"/>
        <v>80.5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665</v>
      </c>
      <c r="AA7269" s="11">
        <f t="shared" si="364"/>
        <v>94.2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737</v>
      </c>
      <c r="AA7270" s="11">
        <f t="shared" si="364"/>
        <v>-214.9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794</v>
      </c>
      <c r="AA7271" s="11">
        <f t="shared" si="364"/>
        <v>167.2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1150</v>
      </c>
      <c r="AA7272" s="11">
        <f t="shared" si="364"/>
        <v>103.4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1111</v>
      </c>
      <c r="AA7273" s="11">
        <f t="shared" si="364"/>
        <v>25.6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1462.8</v>
      </c>
      <c r="AA7274" s="11">
        <f t="shared" si="364"/>
        <v>47.7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910</v>
      </c>
      <c r="AA7275" s="11">
        <f t="shared" si="364"/>
        <v>35.1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960</v>
      </c>
      <c r="AA7276" s="11">
        <f t="shared" si="364"/>
        <v>37.9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1068.8</v>
      </c>
      <c r="AA7277" s="11">
        <f t="shared" si="364"/>
        <v>55.9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780</v>
      </c>
      <c r="AA7278" s="11">
        <f t="shared" si="364"/>
        <v>62.2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1319</v>
      </c>
      <c r="AA7279" s="11">
        <f t="shared" si="364"/>
        <v>35.4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1141.9000000000001</v>
      </c>
      <c r="AA7280" s="11">
        <f t="shared" si="364"/>
        <v>28.4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1885</v>
      </c>
      <c r="AA7281" s="11">
        <f t="shared" si="364"/>
        <v>35.6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767</v>
      </c>
      <c r="AA7282" s="11">
        <f t="shared" si="364"/>
        <v>15.4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1524</v>
      </c>
      <c r="AA7283" s="11">
        <f t="shared" si="364"/>
        <v>34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1898</v>
      </c>
      <c r="AA7284" s="11">
        <f t="shared" si="364"/>
        <v>51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1947.3</v>
      </c>
      <c r="AA7285" s="11">
        <f t="shared" si="364"/>
        <v>44.5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570</v>
      </c>
      <c r="AA7286" s="11">
        <f t="shared" si="364"/>
        <v>272.7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1302.0999999999999</v>
      </c>
      <c r="AA7287" s="11">
        <f t="shared" si="364"/>
        <v>61.2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1880</v>
      </c>
      <c r="AA7288" s="11">
        <f t="shared" si="364"/>
        <v>37.5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2905</v>
      </c>
      <c r="AA7289" s="11">
        <f t="shared" si="364"/>
        <v>105.1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1318</v>
      </c>
      <c r="AA7290" s="11">
        <f t="shared" si="364"/>
        <v>34.700000000000003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1608</v>
      </c>
      <c r="AA7291" s="11">
        <f t="shared" si="364"/>
        <v>-22.7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3225</v>
      </c>
      <c r="AA7292" s="11">
        <f t="shared" si="364"/>
        <v>110.7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1630</v>
      </c>
      <c r="AA7293" s="11">
        <f t="shared" si="364"/>
        <v>77.900000000000006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1505</v>
      </c>
      <c r="AA7294" s="11">
        <f t="shared" si="364"/>
        <v>338.2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1318.1</v>
      </c>
      <c r="AA7295" s="11">
        <f t="shared" si="364"/>
        <v>169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6046.1</v>
      </c>
      <c r="AA7296" s="11">
        <f t="shared" si="364"/>
        <v>103.3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1456.5</v>
      </c>
      <c r="AA7297" s="11">
        <f t="shared" si="364"/>
        <v>92.8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974</v>
      </c>
      <c r="AA7298" s="11">
        <f t="shared" si="364"/>
        <v>75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994</v>
      </c>
      <c r="AA7299" s="11">
        <f t="shared" si="364"/>
        <v>111.2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1451</v>
      </c>
      <c r="AA7300" s="11">
        <f t="shared" si="364"/>
        <v>208.8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1560</v>
      </c>
      <c r="AA7301" s="11">
        <f t="shared" si="364"/>
        <v>-71.3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670</v>
      </c>
      <c r="AA7302" s="11">
        <f t="shared" si="364"/>
        <v>29.7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624</v>
      </c>
      <c r="AA7303" s="11">
        <f t="shared" si="364"/>
        <v>39.4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970.2</v>
      </c>
      <c r="AA7304" s="11">
        <f t="shared" si="364"/>
        <v>-77.3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874.5</v>
      </c>
      <c r="AA7305" s="11">
        <f t="shared" ref="AA7305:AA7320" si="366">ROUND(IFERROR(Z7305/M7305,0),1)</f>
        <v>28.2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471.3</v>
      </c>
      <c r="AA7306" s="11">
        <f t="shared" si="366"/>
        <v>38.6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840</v>
      </c>
      <c r="AA7307" s="11">
        <f t="shared" si="366"/>
        <v>106.6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760.2</v>
      </c>
      <c r="AA7308" s="11">
        <f t="shared" si="366"/>
        <v>79.599999999999994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584.4</v>
      </c>
      <c r="AA7309" s="11">
        <f t="shared" si="366"/>
        <v>56.7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465.1</v>
      </c>
      <c r="AA7310" s="11">
        <f t="shared" si="366"/>
        <v>44.2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458.9</v>
      </c>
      <c r="AA7311" s="11">
        <f t="shared" si="366"/>
        <v>23.1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437.4</v>
      </c>
      <c r="AA7312" s="11">
        <f t="shared" si="366"/>
        <v>34.5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461.9</v>
      </c>
      <c r="AA7313" s="11">
        <f t="shared" si="366"/>
        <v>24.3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432</v>
      </c>
      <c r="AA7314" s="11">
        <f t="shared" si="366"/>
        <v>42.3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387.3</v>
      </c>
      <c r="AA7315" s="11">
        <f t="shared" si="366"/>
        <v>32.5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364.1</v>
      </c>
      <c r="AA7316" s="11">
        <f t="shared" si="366"/>
        <v>65.099999999999994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499</v>
      </c>
      <c r="AA7317" s="11">
        <f t="shared" si="366"/>
        <v>99.8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1772</v>
      </c>
      <c r="AA7318" s="11">
        <f t="shared" si="366"/>
        <v>468.8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1474</v>
      </c>
      <c r="AA7319" s="11">
        <f t="shared" si="366"/>
        <v>494.6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499</v>
      </c>
      <c r="AA7320" s="11">
        <f t="shared" si="366"/>
        <v>-33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626</v>
      </c>
      <c r="AA7321" s="11">
        <f t="shared" ref="AA7321:AA7332" si="368">ROUND(IFERROR(Z7321/M7321,0),1)</f>
        <v>-50.7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688</v>
      </c>
      <c r="AA7322" s="11">
        <f t="shared" si="368"/>
        <v>-43.7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631.70000000000005</v>
      </c>
      <c r="AA7323" s="11">
        <f t="shared" si="368"/>
        <v>-29.1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708</v>
      </c>
      <c r="AA7324" s="11">
        <f t="shared" si="368"/>
        <v>47.7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15005</v>
      </c>
      <c r="AA7325" s="11">
        <f t="shared" si="368"/>
        <v>-100.5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430.3</v>
      </c>
      <c r="AA7326" s="11">
        <f t="shared" si="368"/>
        <v>-15.7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505</v>
      </c>
      <c r="AA7327" s="11">
        <f t="shared" si="368"/>
        <v>-28.9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475</v>
      </c>
      <c r="AA7328" s="11">
        <f t="shared" si="368"/>
        <v>-12.8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700</v>
      </c>
      <c r="AA7329" s="11">
        <f t="shared" si="368"/>
        <v>-16.5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601.79999999999995</v>
      </c>
      <c r="AA7330" s="11">
        <f t="shared" si="368"/>
        <v>-14.8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470</v>
      </c>
      <c r="AA7331" s="11">
        <f t="shared" si="368"/>
        <v>-18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1380</v>
      </c>
      <c r="AA7332" s="11">
        <f t="shared" si="368"/>
        <v>315.10000000000002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280</v>
      </c>
      <c r="AA7333" s="11">
        <f t="shared" ref="AA7333:AA7396" si="370">ROUND(IFERROR(Z7333/M7333,0),1)</f>
        <v>59.4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727</v>
      </c>
      <c r="AA7334" s="11">
        <f t="shared" si="370"/>
        <v>73.099999999999994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468</v>
      </c>
      <c r="AA7335" s="11">
        <f t="shared" si="370"/>
        <v>49.9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229.8</v>
      </c>
      <c r="AA7336" s="11">
        <f t="shared" si="370"/>
        <v>132.80000000000001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530</v>
      </c>
      <c r="AA7337" s="11">
        <f t="shared" si="370"/>
        <v>30.1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268.89999999999998</v>
      </c>
      <c r="AA7338" s="11">
        <f t="shared" si="370"/>
        <v>20.100000000000001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266.89999999999998</v>
      </c>
      <c r="AA7339" s="11">
        <f t="shared" si="370"/>
        <v>44.8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363.9</v>
      </c>
      <c r="AA7340" s="11">
        <f t="shared" si="370"/>
        <v>53.8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297</v>
      </c>
      <c r="AA7341" s="11">
        <f t="shared" si="370"/>
        <v>17.2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423</v>
      </c>
      <c r="AA7342" s="11">
        <f t="shared" si="370"/>
        <v>188.8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515</v>
      </c>
      <c r="AA7343" s="11">
        <f t="shared" si="370"/>
        <v>34.200000000000003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399</v>
      </c>
      <c r="AA7344" s="11">
        <f t="shared" si="370"/>
        <v>-194.6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296.89999999999998</v>
      </c>
      <c r="AA7345" s="11">
        <f t="shared" si="370"/>
        <v>17.7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278</v>
      </c>
      <c r="AA7346" s="11">
        <f t="shared" si="370"/>
        <v>-7.3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619</v>
      </c>
      <c r="AA7347" s="11">
        <f t="shared" si="370"/>
        <v>99.2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287.10000000000002</v>
      </c>
      <c r="AA7348" s="11">
        <f t="shared" si="370"/>
        <v>168.9</v>
      </c>
      <c r="AB7348" s="5">
        <f>IFERROR(VLOOKUP(C7348,[2]Sheet1!$B:$F,5,FALSE),0)</f>
        <v>2099157.9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284</v>
      </c>
      <c r="AA7349" s="11">
        <f t="shared" si="370"/>
        <v>346.3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385.4</v>
      </c>
      <c r="AA7350" s="11">
        <f t="shared" si="370"/>
        <v>72.599999999999994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372</v>
      </c>
      <c r="AA7351" s="11">
        <f t="shared" si="370"/>
        <v>43.1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860</v>
      </c>
      <c r="AA7352" s="11">
        <f t="shared" si="370"/>
        <v>42.8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412</v>
      </c>
      <c r="AA7353" s="11">
        <f t="shared" si="370"/>
        <v>32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538</v>
      </c>
      <c r="AA7354" s="11">
        <f t="shared" si="370"/>
        <v>52.2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555.29999999999995</v>
      </c>
      <c r="AA7355" s="11">
        <f t="shared" si="370"/>
        <v>12.8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304.39999999999998</v>
      </c>
      <c r="AA7356" s="11">
        <f t="shared" si="370"/>
        <v>-37.5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466</v>
      </c>
      <c r="AA7357" s="11">
        <f t="shared" si="370"/>
        <v>19.399999999999999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311</v>
      </c>
      <c r="AA7358" s="11">
        <f t="shared" si="370"/>
        <v>17.8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Power</v>
      </c>
      <c r="Z7359">
        <f>IFERROR(VLOOKUP(C7359,[1]LP!$B:$C,2,FALSE),0)</f>
        <v>570</v>
      </c>
      <c r="AA7359" s="11">
        <f t="shared" si="370"/>
        <v>60.1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272</v>
      </c>
      <c r="AA7360" s="11">
        <f t="shared" si="370"/>
        <v>10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287.89999999999998</v>
      </c>
      <c r="AA7361" s="11">
        <f t="shared" si="370"/>
        <v>29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759.9</v>
      </c>
      <c r="AA7362" s="11">
        <f t="shared" si="370"/>
        <v>455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574.29999999999995</v>
      </c>
      <c r="AA7363" s="11">
        <f t="shared" si="370"/>
        <v>27.8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659</v>
      </c>
      <c r="AA7364" s="11">
        <f t="shared" si="370"/>
        <v>29.5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862</v>
      </c>
      <c r="AA7365" s="11">
        <f t="shared" si="370"/>
        <v>14.2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528</v>
      </c>
      <c r="AA7366" s="11">
        <f t="shared" si="370"/>
        <v>70.2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286</v>
      </c>
      <c r="AA7367" s="11">
        <f t="shared" si="370"/>
        <v>-68.599999999999994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531</v>
      </c>
      <c r="AA7368" s="11">
        <f t="shared" si="370"/>
        <v>27.4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444</v>
      </c>
      <c r="AA7369" s="11">
        <f t="shared" si="370"/>
        <v>17.600000000000001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257</v>
      </c>
      <c r="AA7370" s="11">
        <f t="shared" si="370"/>
        <v>-60.9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423.6</v>
      </c>
      <c r="AA7371" s="11">
        <f t="shared" si="370"/>
        <v>36.6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331.1</v>
      </c>
      <c r="AA7372" s="11">
        <f t="shared" si="370"/>
        <v>29.1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532</v>
      </c>
      <c r="AA7373" s="11">
        <f t="shared" si="370"/>
        <v>69.599999999999994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349</v>
      </c>
      <c r="AA7374" s="11">
        <f t="shared" si="370"/>
        <v>26.2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1650.1</v>
      </c>
      <c r="AA7375" s="11">
        <f t="shared" si="370"/>
        <v>217.4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289</v>
      </c>
      <c r="AA7376" s="11">
        <f t="shared" si="370"/>
        <v>262.7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474.9</v>
      </c>
      <c r="AA7377" s="11">
        <f t="shared" si="370"/>
        <v>13.8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364.8</v>
      </c>
      <c r="AA7378" s="11">
        <f t="shared" si="370"/>
        <v>63.1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237.9</v>
      </c>
      <c r="AA7379" s="11">
        <f t="shared" si="370"/>
        <v>-81.8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395</v>
      </c>
      <c r="AA7380" s="11">
        <f t="shared" si="370"/>
        <v>14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296.5</v>
      </c>
      <c r="AA7381" s="11">
        <f t="shared" si="370"/>
        <v>19.2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380</v>
      </c>
      <c r="AA7382" s="11">
        <f t="shared" si="370"/>
        <v>17.7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792</v>
      </c>
      <c r="AA7383" s="11">
        <f t="shared" si="370"/>
        <v>58.8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198</v>
      </c>
      <c r="AA7384" s="11">
        <f t="shared" si="370"/>
        <v>-4950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189</v>
      </c>
      <c r="AA7385" s="11">
        <f t="shared" si="370"/>
        <v>6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618.5</v>
      </c>
      <c r="AA7386" s="11">
        <f t="shared" si="370"/>
        <v>-104.3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489</v>
      </c>
      <c r="AA7387" s="11">
        <f t="shared" si="370"/>
        <v>62.8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513.1</v>
      </c>
      <c r="AA7388" s="11">
        <f t="shared" si="370"/>
        <v>29.4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414.9</v>
      </c>
      <c r="AA7389" s="11">
        <f t="shared" si="370"/>
        <v>17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578</v>
      </c>
      <c r="AA7390" s="11">
        <f t="shared" si="370"/>
        <v>33.4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484</v>
      </c>
      <c r="AA7391" s="11">
        <f t="shared" si="370"/>
        <v>15.7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211.5</v>
      </c>
      <c r="AA7392" s="11">
        <f t="shared" si="370"/>
        <v>90.8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402</v>
      </c>
      <c r="AA7393" s="11">
        <f t="shared" si="370"/>
        <v>19.7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890</v>
      </c>
      <c r="AA7394" s="11">
        <f t="shared" si="370"/>
        <v>35.9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406</v>
      </c>
      <c r="AA7395" s="11">
        <f t="shared" si="370"/>
        <v>45.2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581.4</v>
      </c>
      <c r="AA7396" s="11">
        <f t="shared" si="370"/>
        <v>10.7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551.1</v>
      </c>
      <c r="AA7397" s="11">
        <f t="shared" ref="AA7397:AA7426" si="372">ROUND(IFERROR(Z7397/M7397,0),1)</f>
        <v>13.3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353</v>
      </c>
      <c r="AA7398" s="11">
        <f t="shared" si="372"/>
        <v>26.6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555.29999999999995</v>
      </c>
      <c r="AA7399" s="11">
        <f t="shared" si="372"/>
        <v>24.1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611</v>
      </c>
      <c r="AA7400" s="11">
        <f t="shared" si="372"/>
        <v>17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297.89999999999998</v>
      </c>
      <c r="AA7401" s="11">
        <f t="shared" si="372"/>
        <v>-52.4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667</v>
      </c>
      <c r="AA7402" s="11">
        <f t="shared" si="372"/>
        <v>28.7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558.5</v>
      </c>
      <c r="AA7403" s="11">
        <f t="shared" si="372"/>
        <v>37.799999999999997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730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492</v>
      </c>
      <c r="AA7405" s="11">
        <f t="shared" si="372"/>
        <v>47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863</v>
      </c>
      <c r="AA7406" s="11">
        <f t="shared" si="372"/>
        <v>154.4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738</v>
      </c>
      <c r="AA7407" s="11">
        <f t="shared" si="372"/>
        <v>42.1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586</v>
      </c>
      <c r="AA7408" s="11">
        <f t="shared" si="372"/>
        <v>24.2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516.1</v>
      </c>
      <c r="AA7409" s="11">
        <f t="shared" si="372"/>
        <v>36.299999999999997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207.9</v>
      </c>
      <c r="AA7410" s="11">
        <f t="shared" si="372"/>
        <v>15.3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487.5</v>
      </c>
      <c r="AA7411" s="11">
        <f t="shared" si="372"/>
        <v>13.8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820</v>
      </c>
      <c r="AA7412" s="11">
        <f t="shared" si="372"/>
        <v>36.700000000000003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670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316.3</v>
      </c>
      <c r="AA7414" s="11">
        <f t="shared" si="372"/>
        <v>310.10000000000002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958</v>
      </c>
      <c r="AA7415" s="11">
        <f t="shared" si="372"/>
        <v>1623.7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452</v>
      </c>
      <c r="AA7416" s="11">
        <f t="shared" si="372"/>
        <v>46.3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544</v>
      </c>
      <c r="AA7417" s="11">
        <f t="shared" si="372"/>
        <v>145.80000000000001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489.8</v>
      </c>
      <c r="AA7418" s="11">
        <f t="shared" si="372"/>
        <v>25.3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439</v>
      </c>
      <c r="AA7419" s="11">
        <f t="shared" si="372"/>
        <v>42.7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585</v>
      </c>
      <c r="AA7420" s="11">
        <f t="shared" si="372"/>
        <v>74.900000000000006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835.2</v>
      </c>
      <c r="AA7421" s="11">
        <f t="shared" si="372"/>
        <v>48.2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747</v>
      </c>
      <c r="AA7422" s="11">
        <f t="shared" si="372"/>
        <v>39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770.2</v>
      </c>
      <c r="AA7423" s="11">
        <f t="shared" si="372"/>
        <v>81.2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813</v>
      </c>
      <c r="AA7424" s="11">
        <f t="shared" si="372"/>
        <v>55.2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766.3</v>
      </c>
      <c r="AA7425" s="11">
        <f t="shared" si="372"/>
        <v>-450.8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570</v>
      </c>
      <c r="AA7426" s="11">
        <f t="shared" si="372"/>
        <v>-28.8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724</v>
      </c>
      <c r="AA7427" s="11">
        <f t="shared" ref="AA7427:AA7433" si="374">ROUND(IFERROR(Z7427/M7427,0),1)</f>
        <v>-72.5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497</v>
      </c>
      <c r="AA7428" s="11">
        <f t="shared" si="374"/>
        <v>118.1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748</v>
      </c>
      <c r="AA7429" s="11">
        <f t="shared" si="374"/>
        <v>-154.5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848</v>
      </c>
      <c r="AA7430" s="11">
        <f t="shared" si="374"/>
        <v>-261.7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936</v>
      </c>
      <c r="AA7431" s="11">
        <f t="shared" si="374"/>
        <v>-414.2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484.9</v>
      </c>
      <c r="AA7432" s="11">
        <f t="shared" si="374"/>
        <v>-65.599999999999994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1019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15092</v>
      </c>
      <c r="AA7434" s="11">
        <f t="shared" ref="AA7434:AA7445" si="376">ROUND(IFERROR(Z7434/M7434,0),1)</f>
        <v>22.9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11725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1139</v>
      </c>
      <c r="AA7436" s="11">
        <f t="shared" si="376"/>
        <v>116.3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47000</v>
      </c>
      <c r="AA7438" s="11">
        <f t="shared" si="376"/>
        <v>36.1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614.5</v>
      </c>
      <c r="AA7439" s="11">
        <f t="shared" si="376"/>
        <v>41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866.9</v>
      </c>
      <c r="AA7440" s="11">
        <f t="shared" si="376"/>
        <v>34.9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425.2</v>
      </c>
      <c r="AA7441" s="11">
        <f t="shared" si="376"/>
        <v>74.900000000000006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1388</v>
      </c>
      <c r="AA7442" s="11">
        <f t="shared" si="376"/>
        <v>-90.2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418</v>
      </c>
      <c r="AA7443" s="11">
        <f t="shared" si="376"/>
        <v>-41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2052</v>
      </c>
      <c r="AA7444" s="11">
        <f t="shared" si="376"/>
        <v>-243.1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1399.9</v>
      </c>
      <c r="AA7445" s="11">
        <f t="shared" si="376"/>
        <v>616.70000000000005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1745.1</v>
      </c>
      <c r="AA7446" s="11">
        <f t="shared" ref="AA7446:AA7452" si="378">ROUND(IFERROR(Z7446/M7446,0),1)</f>
        <v>90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932</v>
      </c>
      <c r="AA7447" s="11">
        <f t="shared" si="378"/>
        <v>1664.3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262</v>
      </c>
      <c r="AA7448" s="11">
        <f t="shared" si="378"/>
        <v>82.9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260.8</v>
      </c>
      <c r="AA7449" s="11">
        <f t="shared" si="378"/>
        <v>67.599999999999994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929.9</v>
      </c>
      <c r="AA7450" s="11">
        <f t="shared" si="378"/>
        <v>-683.8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1640</v>
      </c>
      <c r="AA7451" s="11">
        <f t="shared" si="378"/>
        <v>1451.3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2374</v>
      </c>
      <c r="AA7452" s="11">
        <f t="shared" si="378"/>
        <v>39.200000000000003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5435</v>
      </c>
      <c r="AA7453" s="11">
        <f t="shared" ref="AA7453" si="380">ROUND(IFERROR(Z7453/M7453,0),1)</f>
        <v>268.8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844</v>
      </c>
      <c r="AA7454" s="11">
        <f t="shared" ref="AA7454:AA7460" si="382">ROUND(IFERROR(Z7454/M7454,0),1)</f>
        <v>28.7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849</v>
      </c>
      <c r="AA7455" s="11">
        <f t="shared" si="382"/>
        <v>93.8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1381</v>
      </c>
      <c r="AA7456" s="11">
        <f t="shared" si="382"/>
        <v>237.3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913</v>
      </c>
      <c r="AA7457" s="11">
        <f t="shared" si="382"/>
        <v>1061.5999999999999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426</v>
      </c>
      <c r="AA7458" s="11">
        <f t="shared" si="382"/>
        <v>-66.400000000000006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1027</v>
      </c>
      <c r="AA7459" s="11">
        <f t="shared" si="382"/>
        <v>228.2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880</v>
      </c>
      <c r="AA7460" s="11">
        <f t="shared" si="382"/>
        <v>-131.5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  <row r="7461" spans="1:31" x14ac:dyDescent="0.45">
      <c r="A7461" s="12" t="s">
        <v>53</v>
      </c>
      <c r="B7461" s="12" t="s">
        <v>386</v>
      </c>
      <c r="C7461" t="s">
        <v>26</v>
      </c>
      <c r="D7461">
        <v>298</v>
      </c>
      <c r="E7461">
        <v>14305519.09</v>
      </c>
      <c r="F7461">
        <v>17791676.109999999</v>
      </c>
      <c r="G7461">
        <v>323444667.04000002</v>
      </c>
      <c r="H7461">
        <v>218272232.63999999</v>
      </c>
      <c r="I7461">
        <v>4518161.97</v>
      </c>
      <c r="J7461">
        <v>5221134.47</v>
      </c>
      <c r="K7461">
        <v>2638625.86</v>
      </c>
      <c r="L7461">
        <v>381463.86</v>
      </c>
      <c r="M7461">
        <v>5.33</v>
      </c>
      <c r="N7461">
        <v>55.91</v>
      </c>
      <c r="O7461">
        <v>1.33</v>
      </c>
      <c r="P7461">
        <v>2.38</v>
      </c>
      <c r="Q7461">
        <v>0.09</v>
      </c>
      <c r="R7461">
        <v>74.36</v>
      </c>
      <c r="S7461">
        <v>4.6500000000000004</v>
      </c>
      <c r="T7461">
        <v>224.37</v>
      </c>
      <c r="U7461">
        <v>164.04</v>
      </c>
      <c r="V7461" s="14">
        <v>-0.44950000000000001</v>
      </c>
      <c r="W7461">
        <v>719876.63</v>
      </c>
      <c r="X7461">
        <v>5.03</v>
      </c>
      <c r="Y7461" s="12" t="str">
        <f>IFERROR(VLOOKUP(C7461,[1]Index!$D:$F,3,FALSE),"Non List")</f>
        <v>Commercial Banks</v>
      </c>
      <c r="Z7461">
        <f>IFERROR(VLOOKUP(C7461,[1]LP!$B:$C,2,FALSE),0)</f>
        <v>295</v>
      </c>
      <c r="AA7461" s="11">
        <f t="shared" ref="AA7461:AA7479" si="384">ROUND(IFERROR(Z7461/M7461,0),1)</f>
        <v>55.3</v>
      </c>
      <c r="AB7461" s="5">
        <f>IFERROR(VLOOKUP(C7461,[2]Sheet1!$B:$F,5,FALSE),0)</f>
        <v>70097044.079999998</v>
      </c>
      <c r="AC7461" s="11">
        <f>IFERROR(VLOOKUP(AE7461,[3]Sheet2!$M:$O,3,FALSE),0)</f>
        <v>0</v>
      </c>
      <c r="AD7461" s="11">
        <f>IFERROR(VLOOKUP(AE7461,[3]Sheet2!$M:$O,2,FALSE),0)</f>
        <v>0</v>
      </c>
      <c r="AE7461" s="10" t="str">
        <f t="shared" ref="AE7461:AE7479" si="385">B7461&amp;C7461</f>
        <v>82/83ADBL</v>
      </c>
    </row>
    <row r="7462" spans="1:31" x14ac:dyDescent="0.45">
      <c r="A7462" s="12" t="s">
        <v>53</v>
      </c>
      <c r="B7462" s="12" t="s">
        <v>386</v>
      </c>
      <c r="C7462" t="s">
        <v>28</v>
      </c>
      <c r="D7462">
        <v>195.2</v>
      </c>
      <c r="E7462">
        <v>15507463.614</v>
      </c>
      <c r="F7462">
        <v>7721230.5880000005</v>
      </c>
      <c r="G7462">
        <v>210223564.914</v>
      </c>
      <c r="H7462">
        <v>168210202.69100001</v>
      </c>
      <c r="I7462">
        <v>3144546.1329999999</v>
      </c>
      <c r="J7462">
        <v>4118749.807</v>
      </c>
      <c r="K7462">
        <v>2336963.9210000001</v>
      </c>
      <c r="L7462">
        <v>358858.62800000003</v>
      </c>
      <c r="M7462">
        <v>4.63</v>
      </c>
      <c r="N7462">
        <v>42.16</v>
      </c>
      <c r="O7462">
        <v>1.3</v>
      </c>
      <c r="P7462">
        <v>3.09</v>
      </c>
      <c r="Q7462">
        <v>0.14000000000000001</v>
      </c>
      <c r="R7462">
        <v>54.81</v>
      </c>
      <c r="S7462">
        <v>6.86</v>
      </c>
      <c r="T7462">
        <v>149.79</v>
      </c>
      <c r="U7462">
        <v>124.92</v>
      </c>
      <c r="V7462" s="14">
        <v>-0.36009999999999998</v>
      </c>
      <c r="W7462">
        <v>-1100493.659</v>
      </c>
      <c r="X7462">
        <v>-7.1</v>
      </c>
      <c r="Y7462" s="12" t="str">
        <f>IFERROR(VLOOKUP(C7462,[1]Index!$D:$F,3,FALSE),"Non List")</f>
        <v>Commercial Banks</v>
      </c>
      <c r="Z7462">
        <f>IFERROR(VLOOKUP(C7462,[1]LP!$B:$C,2,FALSE),0)</f>
        <v>190</v>
      </c>
      <c r="AA7462" s="11">
        <f t="shared" si="384"/>
        <v>41</v>
      </c>
      <c r="AB7462" s="5">
        <f>IFERROR(VLOOKUP(C7462,[2]Sheet1!$B:$F,5,FALSE),0)</f>
        <v>75998050.870000005</v>
      </c>
      <c r="AC7462" s="11">
        <f>IFERROR(VLOOKUP(AE7462,[3]Sheet2!$M:$O,3,FALSE),0)</f>
        <v>0</v>
      </c>
      <c r="AD7462" s="11">
        <f>IFERROR(VLOOKUP(AE7462,[3]Sheet2!$M:$O,2,FALSE),0)</f>
        <v>0</v>
      </c>
      <c r="AE7462" s="10" t="str">
        <f t="shared" si="385"/>
        <v>82/83CZBIL</v>
      </c>
    </row>
    <row r="7463" spans="1:31" x14ac:dyDescent="0.45">
      <c r="A7463" s="12" t="s">
        <v>53</v>
      </c>
      <c r="B7463" s="12" t="s">
        <v>386</v>
      </c>
      <c r="C7463" t="s">
        <v>29</v>
      </c>
      <c r="D7463">
        <v>665.2</v>
      </c>
      <c r="E7463">
        <v>13721376</v>
      </c>
      <c r="F7463">
        <v>18529679</v>
      </c>
      <c r="G7463">
        <v>304958719</v>
      </c>
      <c r="H7463">
        <v>236427244</v>
      </c>
      <c r="I7463">
        <v>4572942</v>
      </c>
      <c r="J7463">
        <v>5814775</v>
      </c>
      <c r="K7463">
        <v>3734398</v>
      </c>
      <c r="L7463">
        <v>2117116</v>
      </c>
      <c r="M7463">
        <v>30.86</v>
      </c>
      <c r="N7463">
        <v>21.56</v>
      </c>
      <c r="O7463">
        <v>2.83</v>
      </c>
      <c r="P7463">
        <v>13.13</v>
      </c>
      <c r="Q7463">
        <v>0.56000000000000005</v>
      </c>
      <c r="R7463">
        <v>61.01</v>
      </c>
      <c r="S7463">
        <v>0.68</v>
      </c>
      <c r="T7463">
        <v>235.04</v>
      </c>
      <c r="U7463">
        <v>403.98</v>
      </c>
      <c r="V7463" s="14">
        <v>-0.39269999999999999</v>
      </c>
      <c r="W7463">
        <v>3342831</v>
      </c>
      <c r="X7463">
        <v>24.36</v>
      </c>
      <c r="Y7463" s="12" t="str">
        <f>IFERROR(VLOOKUP(C7463,[1]Index!$D:$F,3,FALSE),"Non List")</f>
        <v>Commercial Banks</v>
      </c>
      <c r="Z7463">
        <f>IFERROR(VLOOKUP(C7463,[1]LP!$B:$C,2,FALSE),0)</f>
        <v>670</v>
      </c>
      <c r="AA7463" s="11">
        <f t="shared" si="384"/>
        <v>21.7</v>
      </c>
      <c r="AB7463" s="5">
        <f>IFERROR(VLOOKUP(C7463,[2]Sheet1!$B:$F,5,FALSE),0)</f>
        <v>56257639.959999993</v>
      </c>
      <c r="AC7463" s="11">
        <f>IFERROR(VLOOKUP(AE7463,[3]Sheet2!$M:$O,3,FALSE),0)</f>
        <v>0</v>
      </c>
      <c r="AD7463" s="11">
        <f>IFERROR(VLOOKUP(AE7463,[3]Sheet2!$M:$O,2,FALSE),0)</f>
        <v>0</v>
      </c>
      <c r="AE7463" s="10" t="str">
        <f t="shared" si="385"/>
        <v>82/83EBL</v>
      </c>
    </row>
    <row r="7464" spans="1:31" x14ac:dyDescent="0.45">
      <c r="A7464" s="12" t="s">
        <v>53</v>
      </c>
      <c r="B7464" s="12" t="s">
        <v>386</v>
      </c>
      <c r="C7464" t="s">
        <v>30</v>
      </c>
      <c r="D7464">
        <v>226.1</v>
      </c>
      <c r="E7464">
        <v>38115853</v>
      </c>
      <c r="F7464">
        <v>28697523</v>
      </c>
      <c r="G7464">
        <v>605880278</v>
      </c>
      <c r="H7464">
        <v>432967256</v>
      </c>
      <c r="I7464">
        <v>8022317</v>
      </c>
      <c r="J7464">
        <v>10870932</v>
      </c>
      <c r="K7464">
        <v>6706497</v>
      </c>
      <c r="L7464">
        <v>3252116</v>
      </c>
      <c r="M7464">
        <v>17.059999999999999</v>
      </c>
      <c r="N7464">
        <v>13.25</v>
      </c>
      <c r="O7464">
        <v>1.29</v>
      </c>
      <c r="P7464">
        <v>9.73</v>
      </c>
      <c r="Q7464">
        <v>0.43</v>
      </c>
      <c r="R7464">
        <v>17.09</v>
      </c>
      <c r="S7464">
        <v>4.91</v>
      </c>
      <c r="T7464">
        <v>175.29</v>
      </c>
      <c r="U7464">
        <v>259.39</v>
      </c>
      <c r="V7464" s="14">
        <v>0.14729999999999999</v>
      </c>
      <c r="W7464">
        <v>2426675</v>
      </c>
      <c r="X7464">
        <v>6.37</v>
      </c>
      <c r="Y7464" s="12" t="str">
        <f>IFERROR(VLOOKUP(C7464,[1]Index!$D:$F,3,FALSE),"Non List")</f>
        <v>Commercial Banks</v>
      </c>
      <c r="Z7464">
        <f>IFERROR(VLOOKUP(C7464,[1]LP!$B:$C,2,FALSE),0)</f>
        <v>224.6</v>
      </c>
      <c r="AA7464" s="11">
        <f t="shared" si="384"/>
        <v>13.2</v>
      </c>
      <c r="AB7464" s="5">
        <f>IFERROR(VLOOKUP(C7464,[2]Sheet1!$B:$F,5,FALSE),0)</f>
        <v>186767679.69999999</v>
      </c>
      <c r="AC7464" s="11">
        <f>IFERROR(VLOOKUP(AE7464,[3]Sheet2!$M:$O,3,FALSE),0)</f>
        <v>0</v>
      </c>
      <c r="AD7464" s="11">
        <f>IFERROR(VLOOKUP(AE7464,[3]Sheet2!$M:$O,2,FALSE),0)</f>
        <v>0</v>
      </c>
      <c r="AE7464" s="10" t="str">
        <f t="shared" si="385"/>
        <v>82/83GBIME</v>
      </c>
    </row>
    <row r="7465" spans="1:31" x14ac:dyDescent="0.45">
      <c r="A7465" s="12" t="s">
        <v>53</v>
      </c>
      <c r="B7465" s="12" t="s">
        <v>386</v>
      </c>
      <c r="C7465" t="s">
        <v>31</v>
      </c>
      <c r="D7465">
        <v>189</v>
      </c>
      <c r="E7465">
        <v>22581662.532000002</v>
      </c>
      <c r="F7465">
        <v>16762966.575999999</v>
      </c>
      <c r="G7465">
        <v>332159169.22000003</v>
      </c>
      <c r="H7465">
        <v>234257795.27000001</v>
      </c>
      <c r="I7465">
        <v>4702327.9019999998</v>
      </c>
      <c r="J7465">
        <v>5712951.8099999996</v>
      </c>
      <c r="K7465">
        <v>2892995.3530000001</v>
      </c>
      <c r="L7465">
        <v>1292681.912</v>
      </c>
      <c r="M7465">
        <v>11.45</v>
      </c>
      <c r="N7465">
        <v>16.510000000000002</v>
      </c>
      <c r="O7465">
        <v>1.08</v>
      </c>
      <c r="P7465">
        <v>6.57</v>
      </c>
      <c r="Q7465">
        <v>0.32</v>
      </c>
      <c r="R7465">
        <v>17.829999999999998</v>
      </c>
      <c r="S7465">
        <v>7.96</v>
      </c>
      <c r="T7465">
        <v>174.23</v>
      </c>
      <c r="U7465">
        <v>211.86</v>
      </c>
      <c r="V7465" s="14">
        <v>0.121</v>
      </c>
      <c r="W7465">
        <v>-9073065.2139999997</v>
      </c>
      <c r="X7465">
        <v>-40.18</v>
      </c>
      <c r="Y7465" s="12" t="str">
        <f>IFERROR(VLOOKUP(C7465,[1]Index!$D:$F,3,FALSE),"Non List")</f>
        <v>Commercial Banks</v>
      </c>
      <c r="Z7465">
        <f>IFERROR(VLOOKUP(C7465,[1]LP!$B:$C,2,FALSE),0)</f>
        <v>188.2</v>
      </c>
      <c r="AA7465" s="11">
        <f t="shared" si="384"/>
        <v>16.399999999999999</v>
      </c>
      <c r="AB7465" s="5">
        <f>IFERROR(VLOOKUP(C7465,[2]Sheet1!$B:$F,5,FALSE),0)</f>
        <v>60970488.750000007</v>
      </c>
      <c r="AC7465" s="11">
        <f>IFERROR(VLOOKUP(AE7465,[3]Sheet2!$M:$O,3,FALSE),0)</f>
        <v>0</v>
      </c>
      <c r="AD7465" s="11">
        <f>IFERROR(VLOOKUP(AE7465,[3]Sheet2!$M:$O,2,FALSE),0)</f>
        <v>0</v>
      </c>
      <c r="AE7465" s="10" t="str">
        <f t="shared" si="385"/>
        <v>82/83HBL</v>
      </c>
    </row>
    <row r="7466" spans="1:31" x14ac:dyDescent="0.45">
      <c r="A7466" s="12" t="s">
        <v>53</v>
      </c>
      <c r="B7466" s="12" t="s">
        <v>386</v>
      </c>
      <c r="C7466" t="s">
        <v>33</v>
      </c>
      <c r="D7466">
        <v>185</v>
      </c>
      <c r="E7466">
        <v>26225861.34</v>
      </c>
      <c r="F7466">
        <v>13418120.73</v>
      </c>
      <c r="G7466">
        <v>371376928.60000002</v>
      </c>
      <c r="H7466">
        <v>265951539.41</v>
      </c>
      <c r="I7466">
        <v>6783509.6699999999</v>
      </c>
      <c r="J7466">
        <v>9212934.8000000007</v>
      </c>
      <c r="K7466">
        <v>5873961.6399999997</v>
      </c>
      <c r="L7466">
        <v>2720085.6</v>
      </c>
      <c r="M7466">
        <v>20.74</v>
      </c>
      <c r="N7466">
        <v>8.92</v>
      </c>
      <c r="O7466">
        <v>1.22</v>
      </c>
      <c r="P7466">
        <v>13.72</v>
      </c>
      <c r="Q7466">
        <v>0.6</v>
      </c>
      <c r="R7466">
        <v>10.88</v>
      </c>
      <c r="S7466">
        <v>6.92</v>
      </c>
      <c r="T7466">
        <v>151.16</v>
      </c>
      <c r="U7466">
        <v>265.58999999999997</v>
      </c>
      <c r="V7466" s="14">
        <v>0.43559999999999999</v>
      </c>
      <c r="W7466">
        <v>-2987186.73</v>
      </c>
      <c r="X7466">
        <v>-11.39</v>
      </c>
      <c r="Y7466" s="12" t="str">
        <f>IFERROR(VLOOKUP(C7466,[1]Index!$D:$F,3,FALSE),"Non List")</f>
        <v>Commercial Banks</v>
      </c>
      <c r="Z7466">
        <f>IFERROR(VLOOKUP(C7466,[1]LP!$B:$C,2,FALSE),0)</f>
        <v>184.2</v>
      </c>
      <c r="AA7466" s="11">
        <f t="shared" si="384"/>
        <v>8.9</v>
      </c>
      <c r="AB7466" s="5">
        <f>IFERROR(VLOOKUP(C7466,[2]Sheet1!$B:$F,5,FALSE),0)</f>
        <v>128506730.66</v>
      </c>
      <c r="AC7466" s="11">
        <f>IFERROR(VLOOKUP(AE7466,[3]Sheet2!$M:$O,3,FALSE),0)</f>
        <v>0</v>
      </c>
      <c r="AD7466" s="11">
        <f>IFERROR(VLOOKUP(AE7466,[3]Sheet2!$M:$O,2,FALSE),0)</f>
        <v>0</v>
      </c>
      <c r="AE7466" s="10" t="str">
        <f t="shared" si="385"/>
        <v>82/83KBL</v>
      </c>
    </row>
    <row r="7467" spans="1:31" x14ac:dyDescent="0.45">
      <c r="A7467" s="12" t="s">
        <v>53</v>
      </c>
      <c r="B7467" s="12" t="s">
        <v>386</v>
      </c>
      <c r="C7467" t="s">
        <v>35</v>
      </c>
      <c r="D7467">
        <v>226.9</v>
      </c>
      <c r="E7467">
        <v>12086211.563999999</v>
      </c>
      <c r="F7467">
        <v>7449087.4479999999</v>
      </c>
      <c r="G7467">
        <v>204047175.13</v>
      </c>
      <c r="H7467">
        <v>154009533.46399999</v>
      </c>
      <c r="I7467">
        <v>2941016.7379999999</v>
      </c>
      <c r="J7467">
        <v>4026991.4810000001</v>
      </c>
      <c r="K7467">
        <v>2031190.777</v>
      </c>
      <c r="L7467">
        <v>1011173.465</v>
      </c>
      <c r="M7467">
        <v>16.73</v>
      </c>
      <c r="N7467">
        <v>13.56</v>
      </c>
      <c r="O7467">
        <v>1.4</v>
      </c>
      <c r="P7467">
        <v>10.35</v>
      </c>
      <c r="Q7467">
        <v>0.42</v>
      </c>
      <c r="R7467">
        <v>18.98</v>
      </c>
      <c r="S7467">
        <v>4.25</v>
      </c>
      <c r="T7467">
        <v>161.63</v>
      </c>
      <c r="U7467">
        <v>246.66</v>
      </c>
      <c r="V7467" s="14">
        <v>8.7099999999999997E-2</v>
      </c>
      <c r="W7467">
        <v>436380.13099999999</v>
      </c>
      <c r="X7467">
        <v>3.61</v>
      </c>
      <c r="Y7467" s="12" t="str">
        <f>IFERROR(VLOOKUP(C7467,[1]Index!$D:$F,3,FALSE),"Non List")</f>
        <v>Commercial Banks</v>
      </c>
      <c r="Z7467">
        <f>IFERROR(VLOOKUP(C7467,[1]LP!$B:$C,2,FALSE),0)</f>
        <v>225</v>
      </c>
      <c r="AA7467" s="11">
        <f t="shared" si="384"/>
        <v>13.4</v>
      </c>
      <c r="AB7467" s="5">
        <f>IFERROR(VLOOKUP(C7467,[2]Sheet1!$B:$F,5,FALSE),0)</f>
        <v>59222436.839999996</v>
      </c>
      <c r="AC7467" s="11">
        <f>IFERROR(VLOOKUP(AE7467,[3]Sheet2!$M:$O,3,FALSE),0)</f>
        <v>0</v>
      </c>
      <c r="AD7467" s="11">
        <f>IFERROR(VLOOKUP(AE7467,[3]Sheet2!$M:$O,2,FALSE),0)</f>
        <v>0</v>
      </c>
      <c r="AE7467" s="10" t="str">
        <f t="shared" si="385"/>
        <v>82/83MBL</v>
      </c>
    </row>
    <row r="7468" spans="1:31" x14ac:dyDescent="0.45">
      <c r="A7468" s="12" t="s">
        <v>53</v>
      </c>
      <c r="B7468" s="12" t="s">
        <v>386</v>
      </c>
      <c r="C7468" t="s">
        <v>37</v>
      </c>
      <c r="D7468">
        <v>498</v>
      </c>
      <c r="E7468">
        <v>27056997</v>
      </c>
      <c r="F7468">
        <v>36701088</v>
      </c>
      <c r="G7468">
        <v>566059414</v>
      </c>
      <c r="H7468">
        <v>434738445</v>
      </c>
      <c r="I7468">
        <v>8087288</v>
      </c>
      <c r="J7468">
        <v>10631729</v>
      </c>
      <c r="K7468">
        <v>6523873</v>
      </c>
      <c r="L7468">
        <v>4759642</v>
      </c>
      <c r="M7468">
        <v>35.18</v>
      </c>
      <c r="N7468">
        <v>14.16</v>
      </c>
      <c r="O7468">
        <v>2.11</v>
      </c>
      <c r="P7468">
        <v>14.93</v>
      </c>
      <c r="Q7468">
        <v>0.68</v>
      </c>
      <c r="R7468">
        <v>29.88</v>
      </c>
      <c r="S7468">
        <v>4.25</v>
      </c>
      <c r="T7468">
        <v>235.64</v>
      </c>
      <c r="U7468">
        <v>431.88</v>
      </c>
      <c r="V7468" s="14">
        <v>-0.1328</v>
      </c>
      <c r="W7468">
        <v>3273032</v>
      </c>
      <c r="X7468">
        <v>12.1</v>
      </c>
      <c r="Y7468" s="12" t="str">
        <f>IFERROR(VLOOKUP(C7468,[1]Index!$D:$F,3,FALSE),"Non List")</f>
        <v>Commercial Banks</v>
      </c>
      <c r="Z7468">
        <f>IFERROR(VLOOKUP(C7468,[1]LP!$B:$C,2,FALSE),0)</f>
        <v>495.9</v>
      </c>
      <c r="AA7468" s="11">
        <f t="shared" si="384"/>
        <v>14.1</v>
      </c>
      <c r="AB7468" s="5">
        <f>IFERROR(VLOOKUP(C7468,[2]Sheet1!$B:$F,5,FALSE),0)</f>
        <v>108227988.80000001</v>
      </c>
      <c r="AC7468" s="11">
        <f>IFERROR(VLOOKUP(AE7468,[3]Sheet2!$M:$O,3,FALSE),0)</f>
        <v>0</v>
      </c>
      <c r="AD7468" s="11">
        <f>IFERROR(VLOOKUP(AE7468,[3]Sheet2!$M:$O,2,FALSE),0)</f>
        <v>0</v>
      </c>
      <c r="AE7468" s="10" t="str">
        <f t="shared" si="385"/>
        <v>82/83NABIL</v>
      </c>
    </row>
    <row r="7469" spans="1:31" x14ac:dyDescent="0.45">
      <c r="A7469" s="12" t="s">
        <v>53</v>
      </c>
      <c r="B7469" s="12" t="s">
        <v>386</v>
      </c>
      <c r="C7469" t="s">
        <v>39</v>
      </c>
      <c r="D7469">
        <v>243.8</v>
      </c>
      <c r="E7469">
        <v>14694022.927999999</v>
      </c>
      <c r="F7469">
        <v>23867435.390000001</v>
      </c>
      <c r="G7469">
        <v>364876138.26899999</v>
      </c>
      <c r="H7469">
        <v>230300334.715</v>
      </c>
      <c r="I7469">
        <v>4442915.4819999998</v>
      </c>
      <c r="J7469">
        <v>5349094.801</v>
      </c>
      <c r="K7469">
        <v>2541436.6469999999</v>
      </c>
      <c r="L7469">
        <v>1304852.9269999999</v>
      </c>
      <c r="M7469">
        <v>17.760000000000002</v>
      </c>
      <c r="N7469">
        <v>13.73</v>
      </c>
      <c r="O7469">
        <v>0.93</v>
      </c>
      <c r="P7469">
        <v>6.77</v>
      </c>
      <c r="Q7469">
        <v>0.3</v>
      </c>
      <c r="R7469">
        <v>12.77</v>
      </c>
      <c r="S7469">
        <v>5.34</v>
      </c>
      <c r="T7469">
        <v>262.43</v>
      </c>
      <c r="U7469">
        <v>323.83</v>
      </c>
      <c r="V7469" s="14">
        <v>0.32829999999999998</v>
      </c>
      <c r="W7469">
        <v>-914923.33100000001</v>
      </c>
      <c r="X7469">
        <v>-6.23</v>
      </c>
      <c r="Y7469" s="12" t="str">
        <f>IFERROR(VLOOKUP(C7469,[1]Index!$D:$F,3,FALSE),"Non List")</f>
        <v>Commercial Banks</v>
      </c>
      <c r="Z7469">
        <f>IFERROR(VLOOKUP(C7469,[1]LP!$B:$C,2,FALSE),0)</f>
        <v>242</v>
      </c>
      <c r="AA7469" s="11">
        <f t="shared" si="384"/>
        <v>13.6</v>
      </c>
      <c r="AB7469" s="5">
        <f>IFERROR(VLOOKUP(C7469,[2]Sheet1!$B:$F,5,FALSE),0)</f>
        <v>72000712.209999993</v>
      </c>
      <c r="AC7469" s="11">
        <f>IFERROR(VLOOKUP(AE7469,[3]Sheet2!$M:$O,3,FALSE),0)</f>
        <v>0</v>
      </c>
      <c r="AD7469" s="11">
        <f>IFERROR(VLOOKUP(AE7469,[3]Sheet2!$M:$O,2,FALSE),0)</f>
        <v>0</v>
      </c>
      <c r="AE7469" s="10" t="str">
        <f t="shared" si="385"/>
        <v>82/83NBL</v>
      </c>
    </row>
    <row r="7470" spans="1:31" x14ac:dyDescent="0.45">
      <c r="A7470" s="12" t="s">
        <v>53</v>
      </c>
      <c r="B7470" s="12" t="s">
        <v>386</v>
      </c>
      <c r="C7470" t="s">
        <v>42</v>
      </c>
      <c r="D7470">
        <v>328</v>
      </c>
      <c r="E7470">
        <v>14917566.922</v>
      </c>
      <c r="F7470">
        <v>14668640.209000001</v>
      </c>
      <c r="G7470">
        <v>327501412.35000002</v>
      </c>
      <c r="H7470">
        <v>209311286.78999999</v>
      </c>
      <c r="I7470">
        <v>4363883.8689999999</v>
      </c>
      <c r="J7470">
        <v>5339157.7209999999</v>
      </c>
      <c r="K7470">
        <v>2630849.04</v>
      </c>
      <c r="L7470">
        <v>131191.66899999999</v>
      </c>
      <c r="M7470">
        <v>1.76</v>
      </c>
      <c r="N7470">
        <v>186.36</v>
      </c>
      <c r="O7470">
        <v>1.65</v>
      </c>
      <c r="P7470">
        <v>0.89</v>
      </c>
      <c r="Q7470">
        <v>0.03</v>
      </c>
      <c r="R7470">
        <v>307.49</v>
      </c>
      <c r="S7470">
        <v>7.47</v>
      </c>
      <c r="T7470">
        <v>198.33</v>
      </c>
      <c r="U7470">
        <v>88.62</v>
      </c>
      <c r="V7470" s="14">
        <v>-0.7298</v>
      </c>
      <c r="W7470">
        <v>-7399536.3370000003</v>
      </c>
      <c r="X7470">
        <v>-49.6</v>
      </c>
      <c r="Y7470" s="12" t="str">
        <f>IFERROR(VLOOKUP(C7470,[1]Index!$D:$F,3,FALSE),"Non List")</f>
        <v>Commercial Banks</v>
      </c>
      <c r="Z7470">
        <f>IFERROR(VLOOKUP(C7470,[1]LP!$B:$C,2,FALSE),0)</f>
        <v>323</v>
      </c>
      <c r="AA7470" s="11">
        <f t="shared" si="384"/>
        <v>183.5</v>
      </c>
      <c r="AB7470" s="5">
        <f>IFERROR(VLOOKUP(C7470,[2]Sheet1!$B:$F,5,FALSE),0)</f>
        <v>73096077.810000002</v>
      </c>
      <c r="AC7470" s="11">
        <f>IFERROR(VLOOKUP(AE7470,[3]Sheet2!$M:$O,3,FALSE),0)</f>
        <v>0</v>
      </c>
      <c r="AD7470" s="11">
        <f>IFERROR(VLOOKUP(AE7470,[3]Sheet2!$M:$O,2,FALSE),0)</f>
        <v>0</v>
      </c>
      <c r="AE7470" s="10" t="str">
        <f t="shared" si="385"/>
        <v>82/83NICA</v>
      </c>
    </row>
    <row r="7471" spans="1:31" x14ac:dyDescent="0.45">
      <c r="A7471" s="12" t="s">
        <v>53</v>
      </c>
      <c r="B7471" s="12" t="s">
        <v>386</v>
      </c>
      <c r="C7471" t="s">
        <v>43</v>
      </c>
      <c r="D7471">
        <v>235.9</v>
      </c>
      <c r="E7471">
        <v>19285041</v>
      </c>
      <c r="F7471">
        <v>13376853</v>
      </c>
      <c r="G7471">
        <v>291441042</v>
      </c>
      <c r="H7471">
        <v>239470649</v>
      </c>
      <c r="I7471">
        <v>4771475</v>
      </c>
      <c r="J7471">
        <v>6549211</v>
      </c>
      <c r="K7471">
        <v>4062205</v>
      </c>
      <c r="L7471">
        <v>1648614</v>
      </c>
      <c r="M7471">
        <v>17.100000000000001</v>
      </c>
      <c r="N7471">
        <v>13.8</v>
      </c>
      <c r="O7471">
        <v>1.39</v>
      </c>
      <c r="P7471">
        <v>10.1</v>
      </c>
      <c r="Q7471">
        <v>0.45</v>
      </c>
      <c r="R7471">
        <v>19.18</v>
      </c>
      <c r="S7471">
        <v>4.5599999999999996</v>
      </c>
      <c r="T7471">
        <v>169.36</v>
      </c>
      <c r="U7471">
        <v>255.27</v>
      </c>
      <c r="V7471" s="14">
        <v>8.2100000000000006E-2</v>
      </c>
      <c r="W7471">
        <v>564313</v>
      </c>
      <c r="X7471">
        <v>2.93</v>
      </c>
      <c r="Y7471" s="12" t="str">
        <f>IFERROR(VLOOKUP(C7471,[1]Index!$D:$F,3,FALSE),"Non List")</f>
        <v>Commercial Banks</v>
      </c>
      <c r="Z7471">
        <f>IFERROR(VLOOKUP(C7471,[1]LP!$B:$C,2,FALSE),0)</f>
        <v>232.7</v>
      </c>
      <c r="AA7471" s="11">
        <f t="shared" si="384"/>
        <v>13.6</v>
      </c>
      <c r="AB7471" s="5">
        <f>IFERROR(VLOOKUP(C7471,[2]Sheet1!$B:$F,5,FALSE),0)</f>
        <v>94496702.370000005</v>
      </c>
      <c r="AC7471" s="11">
        <f>IFERROR(VLOOKUP(AE7471,[3]Sheet2!$M:$O,3,FALSE),0)</f>
        <v>0</v>
      </c>
      <c r="AD7471" s="11">
        <f>IFERROR(VLOOKUP(AE7471,[3]Sheet2!$M:$O,2,FALSE),0)</f>
        <v>0</v>
      </c>
      <c r="AE7471" s="10" t="str">
        <f t="shared" si="385"/>
        <v>82/83NMB</v>
      </c>
    </row>
    <row r="7472" spans="1:31" x14ac:dyDescent="0.45">
      <c r="A7472" s="12" t="s">
        <v>53</v>
      </c>
      <c r="B7472" s="12" t="s">
        <v>386</v>
      </c>
      <c r="C7472" t="s">
        <v>44</v>
      </c>
      <c r="D7472">
        <v>235.8</v>
      </c>
      <c r="E7472">
        <v>20954781.772999998</v>
      </c>
      <c r="F7472">
        <v>13787321.870999999</v>
      </c>
      <c r="G7472">
        <v>267331520.69999999</v>
      </c>
      <c r="H7472">
        <v>217175133.285</v>
      </c>
      <c r="I7472">
        <v>4653314.9730000002</v>
      </c>
      <c r="J7472">
        <v>6187489.2319999998</v>
      </c>
      <c r="K7472">
        <v>4549929.182</v>
      </c>
      <c r="L7472">
        <v>2043378.294</v>
      </c>
      <c r="M7472">
        <v>19.5</v>
      </c>
      <c r="N7472">
        <v>12.09</v>
      </c>
      <c r="O7472">
        <v>1.42</v>
      </c>
      <c r="P7472">
        <v>11.76</v>
      </c>
      <c r="Q7472">
        <v>0.63</v>
      </c>
      <c r="R7472">
        <v>17.170000000000002</v>
      </c>
      <c r="S7472">
        <v>6.38</v>
      </c>
      <c r="T7472">
        <v>165.8</v>
      </c>
      <c r="U7472">
        <v>269.70999999999998</v>
      </c>
      <c r="V7472" s="14">
        <v>0.14380000000000001</v>
      </c>
      <c r="W7472">
        <v>370062.88400000002</v>
      </c>
      <c r="X7472">
        <v>1.77</v>
      </c>
      <c r="Y7472" s="12" t="str">
        <f>IFERROR(VLOOKUP(C7472,[1]Index!$D:$F,3,FALSE),"Non List")</f>
        <v>Commercial Banks</v>
      </c>
      <c r="Z7472">
        <f>IFERROR(VLOOKUP(C7472,[1]LP!$B:$C,2,FALSE),0)</f>
        <v>232</v>
      </c>
      <c r="AA7472" s="11">
        <f t="shared" si="384"/>
        <v>11.9</v>
      </c>
      <c r="AB7472" s="5">
        <f>IFERROR(VLOOKUP(C7472,[2]Sheet1!$B:$F,5,FALSE),0)</f>
        <v>95072620.929999992</v>
      </c>
      <c r="AC7472" s="11">
        <f>IFERROR(VLOOKUP(AE7472,[3]Sheet2!$M:$O,3,FALSE),0)</f>
        <v>0</v>
      </c>
      <c r="AD7472" s="11">
        <f>IFERROR(VLOOKUP(AE7472,[3]Sheet2!$M:$O,2,FALSE),0)</f>
        <v>0</v>
      </c>
      <c r="AE7472" s="10" t="str">
        <f t="shared" si="385"/>
        <v>82/83PCBL</v>
      </c>
    </row>
    <row r="7473" spans="1:31" x14ac:dyDescent="0.45">
      <c r="A7473" s="12" t="s">
        <v>53</v>
      </c>
      <c r="B7473" s="12" t="s">
        <v>386</v>
      </c>
      <c r="C7473" t="s">
        <v>45</v>
      </c>
      <c r="D7473">
        <v>330</v>
      </c>
      <c r="E7473">
        <v>13581525.414000001</v>
      </c>
      <c r="F7473">
        <v>9831857.1689999998</v>
      </c>
      <c r="G7473">
        <v>23105004.829999998</v>
      </c>
      <c r="H7473">
        <v>183862229.79899999</v>
      </c>
      <c r="I7473">
        <v>3428085.6639999999</v>
      </c>
      <c r="J7473">
        <v>4674820.1660000002</v>
      </c>
      <c r="K7473">
        <v>3038691.39</v>
      </c>
      <c r="L7473">
        <v>1391075.7169999999</v>
      </c>
      <c r="M7473">
        <v>20.48</v>
      </c>
      <c r="N7473">
        <v>16.11</v>
      </c>
      <c r="O7473">
        <v>1.91</v>
      </c>
      <c r="P7473">
        <v>11.88</v>
      </c>
      <c r="Q7473">
        <v>0.51</v>
      </c>
      <c r="R7473">
        <v>30.77</v>
      </c>
      <c r="S7473">
        <v>3.63</v>
      </c>
      <c r="T7473">
        <v>172.39</v>
      </c>
      <c r="U7473">
        <v>281.85000000000002</v>
      </c>
      <c r="V7473" s="14">
        <v>-0.1459</v>
      </c>
      <c r="W7473">
        <v>1610256.7830000001</v>
      </c>
      <c r="X7473">
        <v>11.86</v>
      </c>
      <c r="Y7473" s="12" t="str">
        <f>IFERROR(VLOOKUP(C7473,[1]Index!$D:$F,3,FALSE),"Non List")</f>
        <v>Commercial Banks</v>
      </c>
      <c r="Z7473">
        <f>IFERROR(VLOOKUP(C7473,[1]LP!$B:$C,2,FALSE),0)</f>
        <v>326</v>
      </c>
      <c r="AA7473" s="11">
        <f t="shared" si="384"/>
        <v>15.9</v>
      </c>
      <c r="AB7473" s="5">
        <f>IFERROR(VLOOKUP(C7473,[2]Sheet1!$B:$F,5,FALSE),0)</f>
        <v>66549474.460000001</v>
      </c>
      <c r="AC7473" s="11">
        <f>IFERROR(VLOOKUP(AE7473,[3]Sheet2!$M:$O,3,FALSE),0)</f>
        <v>0</v>
      </c>
      <c r="AD7473" s="11">
        <f>IFERROR(VLOOKUP(AE7473,[3]Sheet2!$M:$O,2,FALSE),0)</f>
        <v>0</v>
      </c>
      <c r="AE7473" s="10" t="str">
        <f t="shared" si="385"/>
        <v>82/83SANIMA</v>
      </c>
    </row>
    <row r="7474" spans="1:31" x14ac:dyDescent="0.45">
      <c r="A7474" s="12" t="s">
        <v>53</v>
      </c>
      <c r="B7474" s="12" t="s">
        <v>386</v>
      </c>
      <c r="C7474" t="s">
        <v>46</v>
      </c>
      <c r="D7474">
        <v>400</v>
      </c>
      <c r="E7474">
        <v>11335124.390000001</v>
      </c>
      <c r="F7474">
        <v>10147219.08</v>
      </c>
      <c r="G7474">
        <v>216104869.31999999</v>
      </c>
      <c r="H7474">
        <v>141991958.69999999</v>
      </c>
      <c r="I7474">
        <v>2561023.13</v>
      </c>
      <c r="J7474">
        <v>3548222.2</v>
      </c>
      <c r="K7474">
        <v>2037575.06</v>
      </c>
      <c r="L7474">
        <v>1031342.91</v>
      </c>
      <c r="M7474">
        <v>18.2</v>
      </c>
      <c r="N7474">
        <v>21.98</v>
      </c>
      <c r="O7474">
        <v>2.11</v>
      </c>
      <c r="P7474">
        <v>9.6</v>
      </c>
      <c r="Q7474">
        <v>0.4</v>
      </c>
      <c r="R7474">
        <v>46.38</v>
      </c>
      <c r="S7474">
        <v>2.64</v>
      </c>
      <c r="T7474">
        <v>189.52</v>
      </c>
      <c r="U7474">
        <v>278.58</v>
      </c>
      <c r="V7474" s="14">
        <v>-0.30349999999999999</v>
      </c>
      <c r="W7474">
        <v>1201306.33</v>
      </c>
      <c r="X7474">
        <v>10.6</v>
      </c>
      <c r="Y7474" s="12" t="str">
        <f>IFERROR(VLOOKUP(C7474,[1]Index!$D:$F,3,FALSE),"Non List")</f>
        <v>Commercial Banks</v>
      </c>
      <c r="Z7474">
        <f>IFERROR(VLOOKUP(C7474,[1]LP!$B:$C,2,FALSE),0)</f>
        <v>404.9</v>
      </c>
      <c r="AA7474" s="11">
        <f t="shared" si="384"/>
        <v>22.2</v>
      </c>
      <c r="AB7474" s="5">
        <f>IFERROR(VLOOKUP(C7474,[2]Sheet1!$B:$F,5,FALSE),0)</f>
        <v>34005373.199999996</v>
      </c>
      <c r="AC7474" s="11">
        <f>IFERROR(VLOOKUP(AE7474,[3]Sheet2!$M:$O,3,FALSE),0)</f>
        <v>0</v>
      </c>
      <c r="AD7474" s="11">
        <f>IFERROR(VLOOKUP(AE7474,[3]Sheet2!$M:$O,2,FALSE),0)</f>
        <v>0</v>
      </c>
      <c r="AE7474" s="10" t="str">
        <f t="shared" si="385"/>
        <v>82/83SBI</v>
      </c>
    </row>
    <row r="7475" spans="1:31" x14ac:dyDescent="0.45">
      <c r="A7475" s="12" t="s">
        <v>53</v>
      </c>
      <c r="B7475" s="12" t="s">
        <v>386</v>
      </c>
      <c r="C7475" t="s">
        <v>47</v>
      </c>
      <c r="D7475">
        <v>384</v>
      </c>
      <c r="E7475">
        <v>14794479.199999999</v>
      </c>
      <c r="F7475">
        <v>16455407.57</v>
      </c>
      <c r="G7475">
        <v>290470798.26999998</v>
      </c>
      <c r="H7475">
        <v>225613159.02000001</v>
      </c>
      <c r="I7475">
        <v>4328012.21</v>
      </c>
      <c r="J7475">
        <v>5979108.2199999997</v>
      </c>
      <c r="K7475">
        <v>3420966.23</v>
      </c>
      <c r="L7475">
        <v>1326653.25</v>
      </c>
      <c r="M7475">
        <v>17.93</v>
      </c>
      <c r="N7475">
        <v>21.42</v>
      </c>
      <c r="O7475">
        <v>1.82</v>
      </c>
      <c r="P7475">
        <v>8.49</v>
      </c>
      <c r="Q7475">
        <v>0.37</v>
      </c>
      <c r="R7475">
        <v>38.979999999999997</v>
      </c>
      <c r="S7475">
        <v>3.45</v>
      </c>
      <c r="T7475">
        <v>211.23</v>
      </c>
      <c r="U7475">
        <v>291.92</v>
      </c>
      <c r="V7475" s="14">
        <v>-0.23980000000000001</v>
      </c>
      <c r="W7475">
        <v>584501.57999999996</v>
      </c>
      <c r="X7475">
        <v>3.95</v>
      </c>
      <c r="Y7475" s="12" t="str">
        <f>IFERROR(VLOOKUP(C7475,[1]Index!$D:$F,3,FALSE),"Non List")</f>
        <v>Commercial Banks</v>
      </c>
      <c r="Z7475">
        <f>IFERROR(VLOOKUP(C7475,[1]LP!$B:$C,2,FALSE),0)</f>
        <v>374</v>
      </c>
      <c r="AA7475" s="11">
        <f t="shared" si="384"/>
        <v>20.9</v>
      </c>
      <c r="AB7475" s="5">
        <f>IFERROR(VLOOKUP(C7475,[2]Sheet1!$B:$F,5,FALSE),0)</f>
        <v>72492948.079999998</v>
      </c>
      <c r="AC7475" s="11">
        <f>IFERROR(VLOOKUP(AE7475,[3]Sheet2!$M:$O,3,FALSE),0)</f>
        <v>0</v>
      </c>
      <c r="AD7475" s="11">
        <f>IFERROR(VLOOKUP(AE7475,[3]Sheet2!$M:$O,2,FALSE),0)</f>
        <v>0</v>
      </c>
      <c r="AE7475" s="10" t="str">
        <f t="shared" si="385"/>
        <v>82/83SBL</v>
      </c>
    </row>
    <row r="7476" spans="1:31" x14ac:dyDescent="0.45">
      <c r="A7476" s="12" t="s">
        <v>53</v>
      </c>
      <c r="B7476" s="12" t="s">
        <v>386</v>
      </c>
      <c r="C7476" t="s">
        <v>48</v>
      </c>
      <c r="D7476">
        <v>633</v>
      </c>
      <c r="E7476">
        <v>10042368</v>
      </c>
      <c r="F7476">
        <v>11143901</v>
      </c>
      <c r="G7476">
        <v>137427348</v>
      </c>
      <c r="H7476">
        <v>68542328</v>
      </c>
      <c r="I7476">
        <v>1974216</v>
      </c>
      <c r="J7476">
        <v>3127082</v>
      </c>
      <c r="K7476">
        <v>2012802</v>
      </c>
      <c r="L7476">
        <v>1373324</v>
      </c>
      <c r="M7476">
        <v>27.35</v>
      </c>
      <c r="N7476">
        <v>23.14</v>
      </c>
      <c r="O7476">
        <v>3</v>
      </c>
      <c r="P7476">
        <v>12.96</v>
      </c>
      <c r="Q7476">
        <v>0.81</v>
      </c>
      <c r="R7476">
        <v>69.42</v>
      </c>
      <c r="S7476">
        <v>1.88</v>
      </c>
      <c r="T7476">
        <v>210.97</v>
      </c>
      <c r="U7476">
        <v>360.31</v>
      </c>
      <c r="V7476" s="14">
        <v>-0.43080000000000002</v>
      </c>
      <c r="W7476">
        <v>912547</v>
      </c>
      <c r="X7476">
        <v>9.09</v>
      </c>
      <c r="Y7476" s="12" t="str">
        <f>IFERROR(VLOOKUP(C7476,[1]Index!$D:$F,3,FALSE),"Non List")</f>
        <v>Commercial Banks</v>
      </c>
      <c r="Z7476">
        <f>IFERROR(VLOOKUP(C7476,[1]LP!$B:$C,2,FALSE),0)</f>
        <v>635.1</v>
      </c>
      <c r="AA7476" s="11">
        <f t="shared" si="384"/>
        <v>23.2</v>
      </c>
      <c r="AB7476" s="5">
        <f>IFERROR(VLOOKUP(C7476,[2]Sheet1!$B:$F,5,FALSE),0)</f>
        <v>27114394.41</v>
      </c>
      <c r="AC7476" s="11">
        <f>IFERROR(VLOOKUP(AE7476,[3]Sheet2!$M:$O,3,FALSE),0)</f>
        <v>0</v>
      </c>
      <c r="AD7476" s="11">
        <f>IFERROR(VLOOKUP(AE7476,[3]Sheet2!$M:$O,2,FALSE),0)</f>
        <v>0</v>
      </c>
      <c r="AE7476" s="10" t="str">
        <f t="shared" si="385"/>
        <v>82/83SCB</v>
      </c>
    </row>
    <row r="7477" spans="1:31" x14ac:dyDescent="0.45">
      <c r="A7477" s="12" t="s">
        <v>53</v>
      </c>
      <c r="B7477" s="12" t="s">
        <v>386</v>
      </c>
      <c r="C7477" t="s">
        <v>51</v>
      </c>
      <c r="D7477">
        <v>183.7</v>
      </c>
      <c r="E7477">
        <v>23542490</v>
      </c>
      <c r="F7477">
        <v>10870554</v>
      </c>
      <c r="G7477">
        <v>340737320</v>
      </c>
      <c r="H7477">
        <v>227321174</v>
      </c>
      <c r="I7477">
        <v>4984000</v>
      </c>
      <c r="J7477">
        <v>6696424</v>
      </c>
      <c r="K7477">
        <v>3422140</v>
      </c>
      <c r="L7477">
        <v>1014457</v>
      </c>
      <c r="M7477">
        <v>8.6199999999999992</v>
      </c>
      <c r="N7477">
        <v>21.31</v>
      </c>
      <c r="O7477">
        <v>1.26</v>
      </c>
      <c r="P7477">
        <v>5.9</v>
      </c>
      <c r="Q7477">
        <v>0.24</v>
      </c>
      <c r="R7477">
        <v>26.85</v>
      </c>
      <c r="S7477">
        <v>7.94</v>
      </c>
      <c r="T7477">
        <v>146.16999999999999</v>
      </c>
      <c r="U7477">
        <v>168.37</v>
      </c>
      <c r="V7477" s="14">
        <v>-8.3400000000000002E-2</v>
      </c>
      <c r="W7477">
        <v>-3356448</v>
      </c>
      <c r="X7477">
        <v>-14.26</v>
      </c>
      <c r="Y7477" s="12" t="str">
        <f>IFERROR(VLOOKUP(C7477,[1]Index!$D:$F,3,FALSE),"Non List")</f>
        <v>Commercial Banks</v>
      </c>
      <c r="Z7477">
        <f>IFERROR(VLOOKUP(C7477,[1]LP!$B:$C,2,FALSE),0)</f>
        <v>184.3</v>
      </c>
      <c r="AA7477" s="11">
        <f t="shared" si="384"/>
        <v>21.4</v>
      </c>
      <c r="AB7477" s="5">
        <f>IFERROR(VLOOKUP(C7477,[2]Sheet1!$B:$F,5,FALSE),0)</f>
        <v>115358201</v>
      </c>
      <c r="AC7477" s="11">
        <f>IFERROR(VLOOKUP(AE7477,[3]Sheet2!$M:$O,3,FALSE),0)</f>
        <v>0</v>
      </c>
      <c r="AD7477" s="11">
        <f>IFERROR(VLOOKUP(AE7477,[3]Sheet2!$M:$O,2,FALSE),0)</f>
        <v>0</v>
      </c>
      <c r="AE7477" s="10" t="str">
        <f t="shared" si="385"/>
        <v>82/83PRVU</v>
      </c>
    </row>
    <row r="7478" spans="1:31" x14ac:dyDescent="0.45">
      <c r="A7478" s="12" t="s">
        <v>53</v>
      </c>
      <c r="B7478" s="12" t="s">
        <v>386</v>
      </c>
      <c r="C7478" t="s">
        <v>182</v>
      </c>
      <c r="D7478">
        <v>193</v>
      </c>
      <c r="E7478">
        <v>34128595</v>
      </c>
      <c r="F7478">
        <v>32342056</v>
      </c>
      <c r="G7478">
        <v>519101304</v>
      </c>
      <c r="H7478">
        <v>328162322</v>
      </c>
      <c r="I7478">
        <v>6420320</v>
      </c>
      <c r="J7478">
        <v>8584843</v>
      </c>
      <c r="K7478">
        <v>5496780</v>
      </c>
      <c r="L7478">
        <v>1613033</v>
      </c>
      <c r="M7478">
        <v>9.4499999999999993</v>
      </c>
      <c r="N7478">
        <v>20.420000000000002</v>
      </c>
      <c r="O7478">
        <v>0.99</v>
      </c>
      <c r="P7478">
        <v>4.8499999999999996</v>
      </c>
      <c r="Q7478">
        <v>0.26</v>
      </c>
      <c r="R7478">
        <v>20.22</v>
      </c>
      <c r="S7478">
        <v>7.9</v>
      </c>
      <c r="T7478">
        <v>194.77</v>
      </c>
      <c r="U7478">
        <v>203.5</v>
      </c>
      <c r="V7478" s="14">
        <v>5.4399999999999997E-2</v>
      </c>
      <c r="W7478">
        <v>-3621062</v>
      </c>
      <c r="X7478">
        <v>-10.61</v>
      </c>
      <c r="Y7478" s="12" t="str">
        <f>IFERROR(VLOOKUP(C7478,[1]Index!$D:$F,3,FALSE),"Non List")</f>
        <v>Commercial Banks</v>
      </c>
      <c r="Z7478">
        <f>IFERROR(VLOOKUP(C7478,[1]LP!$B:$C,2,FALSE),0)</f>
        <v>190</v>
      </c>
      <c r="AA7478" s="11">
        <f t="shared" si="384"/>
        <v>20.100000000000001</v>
      </c>
      <c r="AB7478" s="5">
        <f>IFERROR(VLOOKUP(C7478,[2]Sheet1!$B:$F,5,FALSE),0)</f>
        <v>71670049.5</v>
      </c>
      <c r="AC7478" s="11">
        <f>IFERROR(VLOOKUP(AE7478,[3]Sheet2!$M:$O,3,FALSE),0)</f>
        <v>0</v>
      </c>
      <c r="AD7478" s="11">
        <f>IFERROR(VLOOKUP(AE7478,[3]Sheet2!$M:$O,2,FALSE),0)</f>
        <v>0</v>
      </c>
      <c r="AE7478" s="10" t="str">
        <f t="shared" si="385"/>
        <v>82/83NIMB</v>
      </c>
    </row>
    <row r="7479" spans="1:31" x14ac:dyDescent="0.45">
      <c r="A7479" s="12" t="s">
        <v>53</v>
      </c>
      <c r="B7479" s="12" t="s">
        <v>386</v>
      </c>
      <c r="C7479" t="s">
        <v>339</v>
      </c>
      <c r="D7479">
        <v>209</v>
      </c>
      <c r="E7479">
        <v>26781163</v>
      </c>
      <c r="F7479">
        <v>17738235</v>
      </c>
      <c r="G7479">
        <v>384230854</v>
      </c>
      <c r="H7479">
        <v>287903154</v>
      </c>
      <c r="I7479">
        <v>5249036</v>
      </c>
      <c r="J7479">
        <v>7343988</v>
      </c>
      <c r="K7479">
        <v>4313285</v>
      </c>
      <c r="L7479">
        <v>-273616</v>
      </c>
      <c r="M7479">
        <v>-2.04</v>
      </c>
      <c r="N7479">
        <v>-102.45</v>
      </c>
      <c r="O7479">
        <v>1.26</v>
      </c>
      <c r="P7479">
        <v>-1.23</v>
      </c>
      <c r="Q7479">
        <v>-0.05</v>
      </c>
      <c r="R7479">
        <v>-129.09</v>
      </c>
      <c r="S7479">
        <v>5.5</v>
      </c>
      <c r="T7479">
        <v>166.23</v>
      </c>
      <c r="U7479" t="s">
        <v>314</v>
      </c>
      <c r="V7479" t="s">
        <v>314</v>
      </c>
      <c r="W7479">
        <v>-842713</v>
      </c>
      <c r="X7479">
        <v>-3.15</v>
      </c>
      <c r="Y7479" s="12" t="str">
        <f>IFERROR(VLOOKUP(C7479,[1]Index!$D:$F,3,FALSE),"Non List")</f>
        <v>Commercial Banks</v>
      </c>
      <c r="Z7479">
        <f>IFERROR(VLOOKUP(C7479,[1]LP!$B:$C,2,FALSE),0)</f>
        <v>208</v>
      </c>
      <c r="AA7479" s="11">
        <f t="shared" si="384"/>
        <v>-102</v>
      </c>
      <c r="AB7479" s="5">
        <f>IFERROR(VLOOKUP(C7479,[2]Sheet1!$B:$F,5,FALSE),0)</f>
        <v>131227701.64</v>
      </c>
      <c r="AC7479" s="11">
        <f>IFERROR(VLOOKUP(AE7479,[3]Sheet2!$M:$O,3,FALSE),0)</f>
        <v>0</v>
      </c>
      <c r="AD7479" s="11">
        <f>IFERROR(VLOOKUP(AE7479,[3]Sheet2!$M:$O,2,FALSE),0)</f>
        <v>0</v>
      </c>
      <c r="AE7479" s="10" t="str">
        <f t="shared" si="385"/>
        <v>82/83LSL</v>
      </c>
    </row>
    <row r="7480" spans="1:31" x14ac:dyDescent="0.45">
      <c r="A7480" s="12" t="s">
        <v>53</v>
      </c>
      <c r="B7480" s="12" t="s">
        <v>386</v>
      </c>
      <c r="C7480" s="12" t="s">
        <v>154</v>
      </c>
      <c r="D7480" s="12">
        <v>1799</v>
      </c>
      <c r="E7480" s="12">
        <v>525000</v>
      </c>
      <c r="F7480" s="12">
        <v>187905.068</v>
      </c>
      <c r="G7480" s="12">
        <v>2081904.3770000001</v>
      </c>
      <c r="H7480" s="12">
        <v>1380853.399</v>
      </c>
      <c r="I7480" s="12">
        <v>35690.749000000003</v>
      </c>
      <c r="J7480" s="12">
        <v>39138.160000000003</v>
      </c>
      <c r="K7480" s="21">
        <v>19101.204000000002</v>
      </c>
      <c r="L7480" s="21">
        <v>12942.218999999999</v>
      </c>
      <c r="M7480" s="21">
        <v>4.93</v>
      </c>
      <c r="N7480" s="21">
        <v>364.91</v>
      </c>
      <c r="O7480" s="21">
        <v>13.25</v>
      </c>
      <c r="P7480" s="21">
        <v>3.63</v>
      </c>
      <c r="Q7480" s="21">
        <v>0.45</v>
      </c>
      <c r="R7480" s="21">
        <v>4835.0600000000004</v>
      </c>
      <c r="S7480" s="22">
        <v>9.7899999999999991</v>
      </c>
      <c r="T7480" s="21">
        <v>135.79</v>
      </c>
      <c r="U7480" s="21">
        <v>122.73</v>
      </c>
      <c r="V7480" s="12">
        <v>-0.93179999999999996</v>
      </c>
      <c r="W7480" s="21">
        <v>-46807.101000000002</v>
      </c>
      <c r="X7480" s="21">
        <v>-8.92</v>
      </c>
      <c r="Y7480" s="12" t="str">
        <f>IFERROR(VLOOKUP(C7480,[1]Index!$D:$F,3,FALSE),"Non List")</f>
        <v>Development Banks</v>
      </c>
      <c r="Z7480">
        <f>IFERROR(VLOOKUP(C7480,[1]LP!$B:$C,2,FALSE),0)</f>
        <v>1699</v>
      </c>
      <c r="AA7480" s="11">
        <f t="shared" ref="AA7480:AA7494" si="386">ROUND(IFERROR(Z7480/M7480,0),1)</f>
        <v>344.6</v>
      </c>
      <c r="AB7480" s="5">
        <f>IFERROR(VLOOKUP(C7480,[2]Sheet1!$B:$F,5,FALSE),0)</f>
        <v>1575000</v>
      </c>
      <c r="AC7480" s="11">
        <f>IFERROR(VLOOKUP(AE7480,[3]Sheet2!$M:$O,3,FALSE),0)</f>
        <v>0</v>
      </c>
      <c r="AD7480" s="11">
        <f>IFERROR(VLOOKUP(AE7480,[3]Sheet2!$M:$O,2,FALSE),0)</f>
        <v>0</v>
      </c>
      <c r="AE7480" s="10" t="str">
        <f t="shared" ref="AE7480:AE7494" si="387">B7480&amp;C7480</f>
        <v>82/83CORBL</v>
      </c>
    </row>
    <row r="7481" spans="1:31" x14ac:dyDescent="0.45">
      <c r="A7481" s="12" t="s">
        <v>53</v>
      </c>
      <c r="B7481" s="12" t="s">
        <v>386</v>
      </c>
      <c r="C7481" s="12" t="s">
        <v>125</v>
      </c>
      <c r="D7481" s="12">
        <v>601</v>
      </c>
      <c r="E7481" s="12">
        <v>1249694.47</v>
      </c>
      <c r="F7481" s="12">
        <v>974094.96600000001</v>
      </c>
      <c r="G7481" s="12">
        <v>17102473.827</v>
      </c>
      <c r="H7481" s="12">
        <v>12434382.017000001</v>
      </c>
      <c r="I7481" s="12">
        <v>268819.74200000003</v>
      </c>
      <c r="J7481" s="12">
        <v>311308.90399999998</v>
      </c>
      <c r="K7481" s="21">
        <v>134985.42000000001</v>
      </c>
      <c r="L7481" s="21">
        <v>88536.729000000007</v>
      </c>
      <c r="M7481" s="21">
        <v>14.17</v>
      </c>
      <c r="N7481" s="21">
        <v>42.41</v>
      </c>
      <c r="O7481" s="21">
        <v>3.38</v>
      </c>
      <c r="P7481" s="21">
        <v>7.96</v>
      </c>
      <c r="Q7481" s="21">
        <v>0.44</v>
      </c>
      <c r="R7481" s="21">
        <v>143.35</v>
      </c>
      <c r="S7481" s="22">
        <v>7.07</v>
      </c>
      <c r="T7481" s="21">
        <v>177.95</v>
      </c>
      <c r="U7481" s="21">
        <v>238.19</v>
      </c>
      <c r="V7481" s="12">
        <v>-0.60370000000000001</v>
      </c>
      <c r="W7481" s="21">
        <v>93226.157000000007</v>
      </c>
      <c r="X7481" s="21">
        <v>7.46</v>
      </c>
      <c r="Y7481" s="12" t="str">
        <f>IFERROR(VLOOKUP(C7481,[1]Index!$D:$F,3,FALSE),"Non List")</f>
        <v>Development Banks</v>
      </c>
      <c r="Z7481">
        <f>IFERROR(VLOOKUP(C7481,[1]LP!$B:$C,2,FALSE),0)</f>
        <v>585.79999999999995</v>
      </c>
      <c r="AA7481" s="11">
        <f t="shared" si="386"/>
        <v>41.3</v>
      </c>
      <c r="AB7481" s="5">
        <f>IFERROR(VLOOKUP(C7481,[2]Sheet1!$B:$F,5,FALSE),0)</f>
        <v>6123503.0499999998</v>
      </c>
      <c r="AC7481" s="11">
        <f>IFERROR(VLOOKUP(AE7481,[3]Sheet2!$M:$O,3,FALSE),0)</f>
        <v>0</v>
      </c>
      <c r="AD7481" s="11">
        <f>IFERROR(VLOOKUP(AE7481,[3]Sheet2!$M:$O,2,FALSE),0)</f>
        <v>0</v>
      </c>
      <c r="AE7481" s="10" t="str">
        <f t="shared" si="387"/>
        <v>82/83EDBL</v>
      </c>
    </row>
    <row r="7482" spans="1:31" x14ac:dyDescent="0.45">
      <c r="A7482" s="12" t="s">
        <v>53</v>
      </c>
      <c r="B7482" s="12" t="s">
        <v>386</v>
      </c>
      <c r="C7482" s="12" t="s">
        <v>126</v>
      </c>
      <c r="D7482" s="12">
        <v>397.8</v>
      </c>
      <c r="E7482" s="12">
        <v>6021348.3669999996</v>
      </c>
      <c r="F7482" s="12">
        <v>3588379.1290000002</v>
      </c>
      <c r="G7482" s="12">
        <v>91272368.459999993</v>
      </c>
      <c r="H7482" s="12">
        <v>72945513.944000006</v>
      </c>
      <c r="I7482" s="12">
        <v>1880415.183</v>
      </c>
      <c r="J7482" s="12">
        <v>2231314.1510000001</v>
      </c>
      <c r="K7482" s="21">
        <v>1289244.0049999999</v>
      </c>
      <c r="L7482" s="21">
        <v>635130.80900000001</v>
      </c>
      <c r="M7482" s="21">
        <v>21.1</v>
      </c>
      <c r="N7482" s="21">
        <v>18.850000000000001</v>
      </c>
      <c r="O7482" s="21">
        <v>2.4900000000000002</v>
      </c>
      <c r="P7482" s="21">
        <v>13.22</v>
      </c>
      <c r="Q7482" s="21">
        <v>0.6</v>
      </c>
      <c r="R7482" s="21">
        <v>46.94</v>
      </c>
      <c r="S7482" s="22">
        <v>4.78</v>
      </c>
      <c r="T7482" s="21">
        <v>159.59</v>
      </c>
      <c r="U7482" s="21">
        <v>275.26</v>
      </c>
      <c r="V7482" s="12">
        <v>-0.30809999999999998</v>
      </c>
      <c r="W7482" s="21">
        <v>308425.27100000001</v>
      </c>
      <c r="X7482" s="21">
        <v>5.12</v>
      </c>
      <c r="Y7482" s="12" t="str">
        <f>IFERROR(VLOOKUP(C7482,[1]Index!$D:$F,3,FALSE),"Non List")</f>
        <v>Development Banks</v>
      </c>
      <c r="Z7482">
        <f>IFERROR(VLOOKUP(C7482,[1]LP!$B:$C,2,FALSE),0)</f>
        <v>395.1</v>
      </c>
      <c r="AA7482" s="11">
        <f t="shared" si="386"/>
        <v>18.7</v>
      </c>
      <c r="AB7482" s="5">
        <f>IFERROR(VLOOKUP(C7482,[2]Sheet1!$B:$F,5,FALSE),0)</f>
        <v>29504607.16</v>
      </c>
      <c r="AC7482" s="11">
        <f>IFERROR(VLOOKUP(AE7482,[3]Sheet2!$M:$O,3,FALSE),0)</f>
        <v>0</v>
      </c>
      <c r="AD7482" s="11">
        <f>IFERROR(VLOOKUP(AE7482,[3]Sheet2!$M:$O,2,FALSE),0)</f>
        <v>0</v>
      </c>
      <c r="AE7482" s="10" t="str">
        <f t="shared" si="387"/>
        <v>82/83GBBL</v>
      </c>
    </row>
    <row r="7483" spans="1:31" x14ac:dyDescent="0.45">
      <c r="A7483" s="12" t="s">
        <v>53</v>
      </c>
      <c r="B7483" s="12" t="s">
        <v>386</v>
      </c>
      <c r="C7483" s="12" t="s">
        <v>129</v>
      </c>
      <c r="D7483" s="12">
        <v>333.6</v>
      </c>
      <c r="E7483" s="12">
        <v>4395785.8859999999</v>
      </c>
      <c r="F7483" s="12">
        <v>2421760.7710000002</v>
      </c>
      <c r="G7483" s="12">
        <v>63616336.848999999</v>
      </c>
      <c r="H7483" s="12">
        <v>47585663.641000003</v>
      </c>
      <c r="I7483" s="12">
        <v>1034196.181</v>
      </c>
      <c r="J7483" s="12">
        <v>1282513.4680000001</v>
      </c>
      <c r="K7483" s="21">
        <v>676701.26100000006</v>
      </c>
      <c r="L7483" s="21">
        <v>311271.40500000003</v>
      </c>
      <c r="M7483" s="21">
        <v>14.16</v>
      </c>
      <c r="N7483" s="21">
        <v>23.56</v>
      </c>
      <c r="O7483" s="21">
        <v>2.15</v>
      </c>
      <c r="P7483" s="21">
        <v>9.1300000000000008</v>
      </c>
      <c r="Q7483" s="21">
        <v>0.42</v>
      </c>
      <c r="R7483" s="21">
        <v>50.65</v>
      </c>
      <c r="S7483" s="22">
        <v>7.82</v>
      </c>
      <c r="T7483" s="21">
        <v>155.09</v>
      </c>
      <c r="U7483" s="21">
        <v>222.29</v>
      </c>
      <c r="V7483" s="12">
        <v>-0.3337</v>
      </c>
      <c r="W7483" s="21">
        <v>-772606.55799999996</v>
      </c>
      <c r="X7483" s="21">
        <v>-17.579999999999998</v>
      </c>
      <c r="Y7483" s="12" t="str">
        <f>IFERROR(VLOOKUP(C7483,[1]Index!$D:$F,3,FALSE),"Non List")</f>
        <v>Development Banks</v>
      </c>
      <c r="Z7483">
        <f>IFERROR(VLOOKUP(C7483,[1]LP!$B:$C,2,FALSE),0)</f>
        <v>329.5</v>
      </c>
      <c r="AA7483" s="11">
        <f t="shared" si="386"/>
        <v>23.3</v>
      </c>
      <c r="AB7483" s="5">
        <f>IFERROR(VLOOKUP(C7483,[2]Sheet1!$B:$F,5,FALSE),0)</f>
        <v>21539350.91</v>
      </c>
      <c r="AC7483" s="11">
        <f>IFERROR(VLOOKUP(AE7483,[3]Sheet2!$M:$O,3,FALSE),0)</f>
        <v>0</v>
      </c>
      <c r="AD7483" s="11">
        <f>IFERROR(VLOOKUP(AE7483,[3]Sheet2!$M:$O,2,FALSE),0)</f>
        <v>0</v>
      </c>
      <c r="AE7483" s="10" t="str">
        <f t="shared" si="387"/>
        <v>82/83JBBL</v>
      </c>
    </row>
    <row r="7484" spans="1:31" x14ac:dyDescent="0.45">
      <c r="A7484" s="12" t="s">
        <v>53</v>
      </c>
      <c r="B7484" s="12" t="s">
        <v>386</v>
      </c>
      <c r="C7484" s="12" t="s">
        <v>134</v>
      </c>
      <c r="D7484" s="12">
        <v>640</v>
      </c>
      <c r="E7484" s="12">
        <v>1217100</v>
      </c>
      <c r="F7484" s="12">
        <v>437926.37</v>
      </c>
      <c r="G7484" s="12"/>
      <c r="H7484" s="12">
        <v>6562512.5199999996</v>
      </c>
      <c r="I7484" s="12">
        <v>144603.92000000001</v>
      </c>
      <c r="J7484" s="12">
        <v>170161.78</v>
      </c>
      <c r="K7484" s="21">
        <v>104351.28</v>
      </c>
      <c r="L7484" s="21">
        <v>57005.64</v>
      </c>
      <c r="M7484" s="21">
        <v>9.3699999999999992</v>
      </c>
      <c r="N7484" s="21">
        <v>68.3</v>
      </c>
      <c r="O7484" s="21">
        <v>4.71</v>
      </c>
      <c r="P7484" s="21">
        <v>6.89</v>
      </c>
      <c r="Q7484" s="21">
        <v>0.56000000000000005</v>
      </c>
      <c r="R7484" s="21">
        <v>321.69</v>
      </c>
      <c r="S7484" s="22">
        <v>0.45</v>
      </c>
      <c r="T7484" s="21">
        <v>135.97999999999999</v>
      </c>
      <c r="U7484" s="21">
        <v>169.32</v>
      </c>
      <c r="V7484" s="12">
        <v>-0.73540000000000005</v>
      </c>
      <c r="W7484" s="21">
        <v>67906</v>
      </c>
      <c r="X7484" s="21">
        <v>5.58</v>
      </c>
      <c r="Y7484" s="12" t="str">
        <f>IFERROR(VLOOKUP(C7484,[1]Index!$D:$F,3,FALSE),"Non List")</f>
        <v>Development Banks</v>
      </c>
      <c r="Z7484">
        <f>IFERROR(VLOOKUP(C7484,[1]LP!$B:$C,2,FALSE),0)</f>
        <v>629</v>
      </c>
      <c r="AA7484" s="11">
        <f t="shared" si="386"/>
        <v>67.099999999999994</v>
      </c>
      <c r="AB7484" s="5">
        <f>IFERROR(VLOOKUP(C7484,[2]Sheet1!$B:$F,5,FALSE),0)</f>
        <v>5963789.5099999998</v>
      </c>
      <c r="AC7484" s="11">
        <f>IFERROR(VLOOKUP(AE7484,[3]Sheet2!$M:$O,3,FALSE),0)</f>
        <v>0</v>
      </c>
      <c r="AD7484" s="11">
        <f>IFERROR(VLOOKUP(AE7484,[3]Sheet2!$M:$O,2,FALSE),0)</f>
        <v>0</v>
      </c>
      <c r="AE7484" s="10" t="str">
        <f t="shared" si="387"/>
        <v>82/83MDB</v>
      </c>
    </row>
    <row r="7485" spans="1:31" x14ac:dyDescent="0.45">
      <c r="A7485" s="12" t="s">
        <v>53</v>
      </c>
      <c r="B7485" s="12" t="s">
        <v>386</v>
      </c>
      <c r="C7485" s="12" t="s">
        <v>136</v>
      </c>
      <c r="D7485" s="12">
        <v>362.3</v>
      </c>
      <c r="E7485" s="12">
        <v>8000389</v>
      </c>
      <c r="F7485" s="12">
        <v>4108321</v>
      </c>
      <c r="G7485" s="12">
        <v>115389351</v>
      </c>
      <c r="H7485" s="12">
        <v>98549570</v>
      </c>
      <c r="I7485" s="12">
        <v>2372868</v>
      </c>
      <c r="J7485" s="12">
        <v>2716314</v>
      </c>
      <c r="K7485" s="21">
        <v>1580773</v>
      </c>
      <c r="L7485" s="21">
        <v>672040</v>
      </c>
      <c r="M7485" s="21">
        <v>16.8</v>
      </c>
      <c r="N7485" s="21">
        <v>21.57</v>
      </c>
      <c r="O7485" s="21">
        <v>2.39</v>
      </c>
      <c r="P7485" s="21">
        <v>11.1</v>
      </c>
      <c r="Q7485" s="21">
        <v>0.5</v>
      </c>
      <c r="R7485" s="21">
        <v>51.55</v>
      </c>
      <c r="S7485" s="22">
        <v>3.75</v>
      </c>
      <c r="T7485" s="21">
        <v>151.35</v>
      </c>
      <c r="U7485" s="21">
        <v>239.19</v>
      </c>
      <c r="V7485" s="12">
        <v>-0.33979999999999999</v>
      </c>
      <c r="W7485" s="21">
        <v>195218</v>
      </c>
      <c r="X7485" s="21">
        <v>2.44</v>
      </c>
      <c r="Y7485" s="12" t="str">
        <f>IFERROR(VLOOKUP(C7485,[1]Index!$D:$F,3,FALSE),"Non List")</f>
        <v>Development Banks</v>
      </c>
      <c r="Z7485">
        <f>IFERROR(VLOOKUP(C7485,[1]LP!$B:$C,2,FALSE),0)</f>
        <v>365.8</v>
      </c>
      <c r="AA7485" s="11">
        <f t="shared" si="386"/>
        <v>21.8</v>
      </c>
      <c r="AB7485" s="5">
        <f>IFERROR(VLOOKUP(C7485,[2]Sheet1!$B:$F,5,FALSE),0)</f>
        <v>39203570.630000003</v>
      </c>
      <c r="AC7485" s="11">
        <f>IFERROR(VLOOKUP(AE7485,[3]Sheet2!$M:$O,3,FALSE),0)</f>
        <v>0</v>
      </c>
      <c r="AD7485" s="11">
        <f>IFERROR(VLOOKUP(AE7485,[3]Sheet2!$M:$O,2,FALSE),0)</f>
        <v>0</v>
      </c>
      <c r="AE7485" s="10" t="str">
        <f t="shared" si="387"/>
        <v>82/83MNBBL</v>
      </c>
    </row>
    <row r="7486" spans="1:31" x14ac:dyDescent="0.45">
      <c r="A7486" s="12" t="s">
        <v>53</v>
      </c>
      <c r="B7486" s="12" t="s">
        <v>386</v>
      </c>
      <c r="C7486" s="12" t="s">
        <v>156</v>
      </c>
      <c r="D7486" s="12">
        <v>1769</v>
      </c>
      <c r="E7486" s="12">
        <v>494333.36</v>
      </c>
      <c r="F7486" s="12">
        <v>-351461.49</v>
      </c>
      <c r="G7486" s="12">
        <v>446480.08</v>
      </c>
      <c r="H7486" s="12">
        <v>144388.01</v>
      </c>
      <c r="I7486" s="12">
        <v>-2318.02</v>
      </c>
      <c r="J7486" s="12">
        <v>-2161.2510000000002</v>
      </c>
      <c r="K7486" s="21">
        <v>-24319.829000000002</v>
      </c>
      <c r="L7486" s="21">
        <v>-47347.809000000001</v>
      </c>
      <c r="M7486" s="21">
        <v>-19.16</v>
      </c>
      <c r="N7486" s="21">
        <v>-92.33</v>
      </c>
      <c r="O7486" s="21">
        <v>61.21</v>
      </c>
      <c r="P7486" s="21">
        <v>-66.28</v>
      </c>
      <c r="Q7486" s="21">
        <v>-7.56</v>
      </c>
      <c r="R7486" s="21">
        <v>-5651.52</v>
      </c>
      <c r="S7486" s="22">
        <v>57.48</v>
      </c>
      <c r="T7486" s="21">
        <v>28.9</v>
      </c>
      <c r="U7486" s="21" t="s">
        <v>314</v>
      </c>
      <c r="V7486" s="12" t="s">
        <v>314</v>
      </c>
      <c r="W7486" s="21">
        <v>-47347.8</v>
      </c>
      <c r="X7486" s="21">
        <v>-9.58</v>
      </c>
      <c r="Y7486" s="12" t="str">
        <f>IFERROR(VLOOKUP(C7486,[1]Index!$D:$F,3,FALSE),"Non List")</f>
        <v>Development Banks</v>
      </c>
      <c r="Z7486">
        <f>IFERROR(VLOOKUP(C7486,[1]LP!$B:$C,2,FALSE),0)</f>
        <v>1676</v>
      </c>
      <c r="AA7486" s="11">
        <f t="shared" si="386"/>
        <v>-87.5</v>
      </c>
      <c r="AB7486" s="5">
        <f>IFERROR(VLOOKUP(C7486,[2]Sheet1!$B:$F,5,FALSE),0)</f>
        <v>1522312.0799999998</v>
      </c>
      <c r="AC7486" s="11">
        <f>IFERROR(VLOOKUP(AE7486,[3]Sheet2!$M:$O,3,FALSE),0)</f>
        <v>0</v>
      </c>
      <c r="AD7486" s="11">
        <f>IFERROR(VLOOKUP(AE7486,[3]Sheet2!$M:$O,2,FALSE),0)</f>
        <v>0</v>
      </c>
      <c r="AE7486" s="10" t="str">
        <f t="shared" si="387"/>
        <v>82/83NABBC</v>
      </c>
    </row>
    <row r="7487" spans="1:31" x14ac:dyDescent="0.45">
      <c r="A7487" s="12" t="s">
        <v>53</v>
      </c>
      <c r="B7487" s="12" t="s">
        <v>386</v>
      </c>
      <c r="C7487" s="12" t="s">
        <v>139</v>
      </c>
      <c r="D7487" s="12">
        <v>409.5</v>
      </c>
      <c r="E7487" s="12">
        <v>3734068.5060000001</v>
      </c>
      <c r="F7487" s="12">
        <v>1987988.9779999999</v>
      </c>
      <c r="G7487" s="12">
        <v>54392446.625</v>
      </c>
      <c r="H7487" s="12">
        <v>44408323.93</v>
      </c>
      <c r="I7487" s="12">
        <v>1088072.45</v>
      </c>
      <c r="J7487" s="12">
        <v>1257285.209</v>
      </c>
      <c r="K7487" s="21">
        <v>628156.02</v>
      </c>
      <c r="L7487" s="21">
        <v>302597.83799999999</v>
      </c>
      <c r="M7487" s="21">
        <v>16.21</v>
      </c>
      <c r="N7487" s="21">
        <v>25.26</v>
      </c>
      <c r="O7487" s="21">
        <v>2.67</v>
      </c>
      <c r="P7487" s="21">
        <v>10.58</v>
      </c>
      <c r="Q7487" s="21">
        <v>0.47</v>
      </c>
      <c r="R7487" s="21">
        <v>67.44</v>
      </c>
      <c r="S7487" s="22">
        <v>6.87</v>
      </c>
      <c r="T7487" s="21">
        <v>153.24</v>
      </c>
      <c r="U7487" s="21">
        <v>236.41</v>
      </c>
      <c r="V7487" s="12">
        <v>-0.42270000000000002</v>
      </c>
      <c r="W7487" s="21">
        <v>94661.157000000007</v>
      </c>
      <c r="X7487" s="21">
        <v>2.54</v>
      </c>
      <c r="Y7487" s="12" t="str">
        <f>IFERROR(VLOOKUP(C7487,[1]Index!$D:$F,3,FALSE),"Non List")</f>
        <v>Development Banks</v>
      </c>
      <c r="Z7487">
        <f>IFERROR(VLOOKUP(C7487,[1]LP!$B:$C,2,FALSE),0)</f>
        <v>412</v>
      </c>
      <c r="AA7487" s="11">
        <f t="shared" si="386"/>
        <v>25.4</v>
      </c>
      <c r="AB7487" s="5">
        <f>IFERROR(VLOOKUP(C7487,[2]Sheet1!$B:$F,5,FALSE),0)</f>
        <v>18296313.84</v>
      </c>
      <c r="AC7487" s="11">
        <f>IFERROR(VLOOKUP(AE7487,[3]Sheet2!$M:$O,3,FALSE),0)</f>
        <v>0</v>
      </c>
      <c r="AD7487" s="11">
        <f>IFERROR(VLOOKUP(AE7487,[3]Sheet2!$M:$O,2,FALSE),0)</f>
        <v>0</v>
      </c>
      <c r="AE7487" s="10" t="str">
        <f t="shared" si="387"/>
        <v>82/83SADBL</v>
      </c>
    </row>
    <row r="7488" spans="1:31" x14ac:dyDescent="0.45">
      <c r="A7488" s="12" t="s">
        <v>53</v>
      </c>
      <c r="B7488" s="12" t="s">
        <v>386</v>
      </c>
      <c r="C7488" s="12" t="s">
        <v>141</v>
      </c>
      <c r="D7488" s="12">
        <v>403</v>
      </c>
      <c r="E7488" s="12">
        <v>5021972.7300000004</v>
      </c>
      <c r="F7488" s="12">
        <v>2340483.14</v>
      </c>
      <c r="G7488" s="12">
        <v>73214082.760000005</v>
      </c>
      <c r="H7488" s="12">
        <v>59538690.167000003</v>
      </c>
      <c r="I7488" s="12">
        <v>1284087.1429999999</v>
      </c>
      <c r="J7488" s="12">
        <v>1460919.7279999999</v>
      </c>
      <c r="K7488" s="21">
        <v>920467.18599999999</v>
      </c>
      <c r="L7488" s="21">
        <v>404280.516</v>
      </c>
      <c r="M7488" s="21">
        <v>16.100000000000001</v>
      </c>
      <c r="N7488" s="21">
        <v>25.03</v>
      </c>
      <c r="O7488" s="21">
        <v>2.75</v>
      </c>
      <c r="P7488" s="21">
        <v>10.98</v>
      </c>
      <c r="Q7488" s="21">
        <v>0.48</v>
      </c>
      <c r="R7488" s="21">
        <v>68.83</v>
      </c>
      <c r="S7488" s="22">
        <v>4.75</v>
      </c>
      <c r="T7488" s="21">
        <v>146.6</v>
      </c>
      <c r="U7488" s="21">
        <v>230.45</v>
      </c>
      <c r="V7488" s="12">
        <v>-0.42820000000000003</v>
      </c>
      <c r="W7488" s="21">
        <v>160022.07699999999</v>
      </c>
      <c r="X7488" s="21">
        <v>3.19</v>
      </c>
      <c r="Y7488" s="12" t="str">
        <f>IFERROR(VLOOKUP(C7488,[1]Index!$D:$F,3,FALSE),"Non List")</f>
        <v>Development Banks</v>
      </c>
      <c r="Z7488">
        <f>IFERROR(VLOOKUP(C7488,[1]LP!$B:$C,2,FALSE),0)</f>
        <v>405</v>
      </c>
      <c r="AA7488" s="11">
        <f t="shared" si="386"/>
        <v>25.2</v>
      </c>
      <c r="AB7488" s="5">
        <f>IFERROR(VLOOKUP(C7488,[2]Sheet1!$B:$F,5,FALSE),0)</f>
        <v>24607666.23</v>
      </c>
      <c r="AC7488" s="11">
        <f>IFERROR(VLOOKUP(AE7488,[3]Sheet2!$M:$O,3,FALSE),0)</f>
        <v>0</v>
      </c>
      <c r="AD7488" s="11">
        <f>IFERROR(VLOOKUP(AE7488,[3]Sheet2!$M:$O,2,FALSE),0)</f>
        <v>0</v>
      </c>
      <c r="AE7488" s="10" t="str">
        <f t="shared" si="387"/>
        <v>82/83SHINE</v>
      </c>
    </row>
    <row r="7489" spans="1:31" x14ac:dyDescent="0.45">
      <c r="A7489" s="12" t="s">
        <v>53</v>
      </c>
      <c r="B7489" s="12" t="s">
        <v>386</v>
      </c>
      <c r="C7489" s="12" t="s">
        <v>142</v>
      </c>
      <c r="D7489" s="12">
        <v>867</v>
      </c>
      <c r="E7489" s="12">
        <v>557456.06999999995</v>
      </c>
      <c r="F7489" s="12">
        <v>-32394.95</v>
      </c>
      <c r="G7489" s="12">
        <v>5660723.1399999997</v>
      </c>
      <c r="H7489" s="12">
        <v>3256394.42</v>
      </c>
      <c r="I7489" s="12">
        <v>58805.19</v>
      </c>
      <c r="J7489" s="12">
        <v>69952.789999999994</v>
      </c>
      <c r="K7489" s="21">
        <v>-13730.44</v>
      </c>
      <c r="L7489" s="21">
        <v>-15468.13</v>
      </c>
      <c r="M7489" s="21">
        <v>-5.55</v>
      </c>
      <c r="N7489" s="21">
        <v>-156.22</v>
      </c>
      <c r="O7489" s="21">
        <v>9.1999999999999993</v>
      </c>
      <c r="P7489" s="21">
        <v>-5.89</v>
      </c>
      <c r="Q7489" s="21">
        <v>-0.24</v>
      </c>
      <c r="R7489" s="21">
        <v>-1437.22</v>
      </c>
      <c r="S7489" s="22">
        <v>6.39</v>
      </c>
      <c r="T7489" s="21">
        <v>94.19</v>
      </c>
      <c r="U7489" s="21" t="s">
        <v>314</v>
      </c>
      <c r="V7489" s="12" t="s">
        <v>314</v>
      </c>
      <c r="W7489" s="21">
        <v>-228582.59</v>
      </c>
      <c r="X7489" s="21">
        <v>-41</v>
      </c>
      <c r="Y7489" s="12" t="str">
        <f>IFERROR(VLOOKUP(C7489,[1]Index!$D:$F,3,FALSE),"Non List")</f>
        <v>Development Banks</v>
      </c>
      <c r="Z7489">
        <f>IFERROR(VLOOKUP(C7489,[1]LP!$B:$C,2,FALSE),0)</f>
        <v>788</v>
      </c>
      <c r="AA7489" s="11">
        <f t="shared" si="386"/>
        <v>-142</v>
      </c>
      <c r="AB7489" s="5">
        <f>IFERROR(VLOOKUP(C7489,[2]Sheet1!$B:$F,5,FALSE),0)</f>
        <v>2731534.89</v>
      </c>
      <c r="AC7489" s="11">
        <f>IFERROR(VLOOKUP(AE7489,[3]Sheet2!$M:$O,3,FALSE),0)</f>
        <v>0</v>
      </c>
      <c r="AD7489" s="11">
        <f>IFERROR(VLOOKUP(AE7489,[3]Sheet2!$M:$O,2,FALSE),0)</f>
        <v>0</v>
      </c>
      <c r="AE7489" s="10" t="str">
        <f t="shared" si="387"/>
        <v>82/83SINDU</v>
      </c>
    </row>
    <row r="7490" spans="1:31" x14ac:dyDescent="0.45">
      <c r="A7490" s="12" t="s">
        <v>53</v>
      </c>
      <c r="B7490" s="12" t="s">
        <v>386</v>
      </c>
      <c r="C7490" s="12" t="s">
        <v>144</v>
      </c>
      <c r="D7490" s="12">
        <v>1163.9000000000001</v>
      </c>
      <c r="E7490" s="12">
        <v>615500</v>
      </c>
      <c r="F7490" s="12">
        <v>79159.751000000004</v>
      </c>
      <c r="G7490" s="12">
        <v>6077996.1560000004</v>
      </c>
      <c r="H7490" s="12">
        <v>4865558.6960000005</v>
      </c>
      <c r="I7490" s="12">
        <v>104445.48299999999</v>
      </c>
      <c r="J7490" s="12">
        <v>119972.05</v>
      </c>
      <c r="K7490" s="21">
        <v>61851.82</v>
      </c>
      <c r="L7490" s="21">
        <v>11002.9</v>
      </c>
      <c r="M7490" s="21">
        <v>3.58</v>
      </c>
      <c r="N7490" s="21">
        <v>325.11</v>
      </c>
      <c r="O7490" s="21">
        <v>10.31</v>
      </c>
      <c r="P7490" s="21">
        <v>3.17</v>
      </c>
      <c r="Q7490" s="21">
        <v>0.15</v>
      </c>
      <c r="R7490" s="21">
        <v>3351.88</v>
      </c>
      <c r="S7490" s="22">
        <v>4.2</v>
      </c>
      <c r="T7490" s="21">
        <v>112.86</v>
      </c>
      <c r="U7490" s="21">
        <v>95.35</v>
      </c>
      <c r="V7490" s="12">
        <v>-0.91810000000000003</v>
      </c>
      <c r="W7490" s="21">
        <v>9233.5159999999996</v>
      </c>
      <c r="X7490" s="21">
        <v>1.5</v>
      </c>
      <c r="Y7490" s="12" t="str">
        <f>IFERROR(VLOOKUP(C7490,[1]Index!$D:$F,3,FALSE),"Non List")</f>
        <v>Development Banks</v>
      </c>
      <c r="Z7490">
        <f>IFERROR(VLOOKUP(C7490,[1]LP!$B:$C,2,FALSE),0)</f>
        <v>1092</v>
      </c>
      <c r="AA7490" s="11">
        <f t="shared" si="386"/>
        <v>305</v>
      </c>
      <c r="AB7490" s="5">
        <f>IFERROR(VLOOKUP(C7490,[2]Sheet1!$B:$F,5,FALSE),0)</f>
        <v>3015950</v>
      </c>
      <c r="AC7490" s="11">
        <f>IFERROR(VLOOKUP(AE7490,[3]Sheet2!$M:$O,3,FALSE),0)</f>
        <v>0</v>
      </c>
      <c r="AD7490" s="11">
        <f>IFERROR(VLOOKUP(AE7490,[3]Sheet2!$M:$O,2,FALSE),0)</f>
        <v>0</v>
      </c>
      <c r="AE7490" s="10" t="str">
        <f t="shared" si="387"/>
        <v>82/83GRDBL</v>
      </c>
    </row>
    <row r="7491" spans="1:31" x14ac:dyDescent="0.45">
      <c r="A7491" s="12" t="s">
        <v>53</v>
      </c>
      <c r="B7491" s="12" t="s">
        <v>386</v>
      </c>
      <c r="C7491" s="12" t="s">
        <v>146</v>
      </c>
      <c r="D7491" s="12">
        <v>369</v>
      </c>
      <c r="E7491" s="12">
        <v>4296458.1579999998</v>
      </c>
      <c r="F7491" s="12">
        <v>2813281.5049999999</v>
      </c>
      <c r="G7491" s="12">
        <v>53708463.472999997</v>
      </c>
      <c r="H7491" s="12">
        <v>41145506.604999997</v>
      </c>
      <c r="I7491" s="12">
        <v>1092070.2860000001</v>
      </c>
      <c r="J7491" s="12">
        <v>1272890.0649999999</v>
      </c>
      <c r="K7491" s="21">
        <v>688018.59499999997</v>
      </c>
      <c r="L7491" s="21">
        <v>305931.08899999998</v>
      </c>
      <c r="M7491" s="21">
        <v>14.24</v>
      </c>
      <c r="N7491" s="21">
        <v>25.91</v>
      </c>
      <c r="O7491" s="21">
        <v>2.23</v>
      </c>
      <c r="P7491" s="21">
        <v>8.61</v>
      </c>
      <c r="Q7491" s="21">
        <v>0.48</v>
      </c>
      <c r="R7491" s="21">
        <v>57.78</v>
      </c>
      <c r="S7491" s="22">
        <v>6.1</v>
      </c>
      <c r="T7491" s="21">
        <v>165.48</v>
      </c>
      <c r="U7491" s="21">
        <v>230.26</v>
      </c>
      <c r="V7491" s="12">
        <v>-0.376</v>
      </c>
      <c r="W7491" s="21">
        <v>34854.796000000002</v>
      </c>
      <c r="X7491" s="21">
        <v>0.81</v>
      </c>
      <c r="Y7491" s="12" t="str">
        <f>IFERROR(VLOOKUP(C7491,[1]Index!$D:$F,3,FALSE),"Non List")</f>
        <v>Development Banks</v>
      </c>
      <c r="Z7491">
        <f>IFERROR(VLOOKUP(C7491,[1]LP!$B:$C,2,FALSE),0)</f>
        <v>367.8</v>
      </c>
      <c r="AA7491" s="11">
        <f t="shared" si="386"/>
        <v>25.8</v>
      </c>
      <c r="AB7491" s="5">
        <f>IFERROR(VLOOKUP(C7491,[2]Sheet1!$B:$F,5,FALSE),0)</f>
        <v>22105276.899999999</v>
      </c>
      <c r="AC7491" s="11">
        <f>IFERROR(VLOOKUP(AE7491,[3]Sheet2!$M:$O,3,FALSE),0)</f>
        <v>0</v>
      </c>
      <c r="AD7491" s="11">
        <f>IFERROR(VLOOKUP(AE7491,[3]Sheet2!$M:$O,2,FALSE),0)</f>
        <v>0</v>
      </c>
      <c r="AE7491" s="10" t="str">
        <f t="shared" si="387"/>
        <v>82/83MLBL</v>
      </c>
    </row>
    <row r="7492" spans="1:31" x14ac:dyDescent="0.45">
      <c r="A7492" s="12" t="s">
        <v>53</v>
      </c>
      <c r="B7492" s="12" t="s">
        <v>386</v>
      </c>
      <c r="C7492" s="12" t="s">
        <v>151</v>
      </c>
      <c r="D7492" s="12">
        <v>474</v>
      </c>
      <c r="E7492" s="12">
        <v>3623678.162</v>
      </c>
      <c r="F7492" s="12">
        <v>3514351.2</v>
      </c>
      <c r="G7492" s="12">
        <v>55590150.850000001</v>
      </c>
      <c r="H7492" s="12">
        <v>46290467.886</v>
      </c>
      <c r="I7492" s="12">
        <v>947228.93299999996</v>
      </c>
      <c r="J7492" s="12">
        <v>1113748.6299999999</v>
      </c>
      <c r="K7492" s="21">
        <v>715101.89599999995</v>
      </c>
      <c r="L7492" s="21">
        <v>285377.31</v>
      </c>
      <c r="M7492" s="21">
        <v>15.75</v>
      </c>
      <c r="N7492" s="21">
        <v>30.1</v>
      </c>
      <c r="O7492" s="21">
        <v>2.41</v>
      </c>
      <c r="P7492" s="21">
        <v>8</v>
      </c>
      <c r="Q7492" s="21">
        <v>0.43</v>
      </c>
      <c r="R7492" s="21">
        <v>72.540000000000006</v>
      </c>
      <c r="S7492" s="22">
        <v>6.78</v>
      </c>
      <c r="T7492" s="21">
        <v>196.98</v>
      </c>
      <c r="U7492" s="21">
        <v>264.20999999999998</v>
      </c>
      <c r="V7492" s="12">
        <v>-0.44259999999999999</v>
      </c>
      <c r="W7492" s="21">
        <v>312202.84399999998</v>
      </c>
      <c r="X7492" s="21">
        <v>8.6199999999999992</v>
      </c>
      <c r="Y7492" s="12" t="str">
        <f>IFERROR(VLOOKUP(C7492,[1]Index!$D:$F,3,FALSE),"Non List")</f>
        <v>Development Banks</v>
      </c>
      <c r="Z7492">
        <f>IFERROR(VLOOKUP(C7492,[1]LP!$B:$C,2,FALSE),0)</f>
        <v>473</v>
      </c>
      <c r="AA7492" s="11">
        <f t="shared" si="386"/>
        <v>30</v>
      </c>
      <c r="AB7492" s="5">
        <f>IFERROR(VLOOKUP(C7492,[2]Sheet1!$B:$F,5,FALSE),0)</f>
        <v>17756091.780000001</v>
      </c>
      <c r="AC7492" s="11">
        <f>IFERROR(VLOOKUP(AE7492,[3]Sheet2!$M:$O,3,FALSE),0)</f>
        <v>0</v>
      </c>
      <c r="AD7492" s="11">
        <f>IFERROR(VLOOKUP(AE7492,[3]Sheet2!$M:$O,2,FALSE),0)</f>
        <v>0</v>
      </c>
      <c r="AE7492" s="10" t="str">
        <f t="shared" si="387"/>
        <v>82/83LBBL</v>
      </c>
    </row>
    <row r="7493" spans="1:31" x14ac:dyDescent="0.45">
      <c r="A7493" s="12" t="s">
        <v>53</v>
      </c>
      <c r="B7493" s="12" t="s">
        <v>386</v>
      </c>
      <c r="C7493" s="12" t="s">
        <v>147</v>
      </c>
      <c r="D7493" s="12">
        <v>456.5</v>
      </c>
      <c r="E7493" s="12">
        <v>3861930.8149999999</v>
      </c>
      <c r="F7493" s="12">
        <v>2242575.2390000001</v>
      </c>
      <c r="G7493" s="12">
        <v>63624322.919</v>
      </c>
      <c r="H7493" s="12">
        <v>52108240.714000002</v>
      </c>
      <c r="I7493" s="12">
        <v>1211468.7990000001</v>
      </c>
      <c r="J7493" s="12">
        <v>1429681.314</v>
      </c>
      <c r="K7493" s="21">
        <v>754405.76399999997</v>
      </c>
      <c r="L7493" s="21">
        <v>394550.56699999998</v>
      </c>
      <c r="M7493" s="21">
        <v>20.43</v>
      </c>
      <c r="N7493" s="21">
        <v>22.34</v>
      </c>
      <c r="O7493" s="21">
        <v>2.89</v>
      </c>
      <c r="P7493" s="21">
        <v>12.93</v>
      </c>
      <c r="Q7493" s="21">
        <v>0.54</v>
      </c>
      <c r="R7493" s="21">
        <v>64.56</v>
      </c>
      <c r="S7493" s="22">
        <v>4.0999999999999996</v>
      </c>
      <c r="T7493" s="21">
        <v>158.07</v>
      </c>
      <c r="U7493" s="21">
        <v>269.56</v>
      </c>
      <c r="V7493" s="12">
        <v>-0.40949999999999998</v>
      </c>
      <c r="W7493" s="21">
        <v>295766.90399999998</v>
      </c>
      <c r="X7493" s="21">
        <v>7.66</v>
      </c>
      <c r="Y7493" s="12" t="str">
        <f>IFERROR(VLOOKUP(C7493,[1]Index!$D:$F,3,FALSE),"Non List")</f>
        <v>Development Banks</v>
      </c>
      <c r="Z7493">
        <f>IFERROR(VLOOKUP(C7493,[1]LP!$B:$C,2,FALSE),0)</f>
        <v>455.1</v>
      </c>
      <c r="AA7493" s="11">
        <f t="shared" si="386"/>
        <v>22.3</v>
      </c>
      <c r="AB7493" s="5">
        <f>IFERROR(VLOOKUP(C7493,[2]Sheet1!$B:$F,5,FALSE),0)</f>
        <v>18923461.41</v>
      </c>
      <c r="AC7493" s="11">
        <f>IFERROR(VLOOKUP(AE7493,[3]Sheet2!$M:$O,3,FALSE),0)</f>
        <v>0</v>
      </c>
      <c r="AD7493" s="11">
        <f>IFERROR(VLOOKUP(AE7493,[3]Sheet2!$M:$O,2,FALSE),0)</f>
        <v>0</v>
      </c>
      <c r="AE7493" s="10" t="str">
        <f t="shared" si="387"/>
        <v>82/83KSBBL</v>
      </c>
    </row>
    <row r="7494" spans="1:31" x14ac:dyDescent="0.45">
      <c r="A7494" s="12" t="s">
        <v>53</v>
      </c>
      <c r="B7494" s="12" t="s">
        <v>386</v>
      </c>
      <c r="C7494" s="12" t="s">
        <v>148</v>
      </c>
      <c r="D7494" s="12">
        <v>888</v>
      </c>
      <c r="E7494" s="12">
        <v>834338.43200000003</v>
      </c>
      <c r="F7494" s="12">
        <v>-200557.98</v>
      </c>
      <c r="G7494" s="12">
        <v>7742266.9000000004</v>
      </c>
      <c r="H7494" s="12">
        <v>5265509.0039999997</v>
      </c>
      <c r="I7494" s="12">
        <v>107951.796</v>
      </c>
      <c r="J7494" s="12">
        <v>128011.946</v>
      </c>
      <c r="K7494" s="21">
        <v>-1878.2560000000001</v>
      </c>
      <c r="L7494" s="21">
        <v>26820.018</v>
      </c>
      <c r="M7494" s="21">
        <v>6.43</v>
      </c>
      <c r="N7494" s="21">
        <v>138.1</v>
      </c>
      <c r="O7494" s="21">
        <v>11.69</v>
      </c>
      <c r="P7494" s="21">
        <v>8.4600000000000009</v>
      </c>
      <c r="Q7494" s="21">
        <v>0.3</v>
      </c>
      <c r="R7494" s="21">
        <v>1614.39</v>
      </c>
      <c r="S7494" s="22">
        <v>8.2899999999999991</v>
      </c>
      <c r="T7494" s="21">
        <v>75.959999999999994</v>
      </c>
      <c r="U7494" s="21">
        <v>104.83</v>
      </c>
      <c r="V7494" s="12">
        <v>-0.88190000000000002</v>
      </c>
      <c r="W7494" s="21">
        <v>-625093.03899999999</v>
      </c>
      <c r="X7494" s="21">
        <v>-74.92</v>
      </c>
      <c r="Y7494" s="12" t="str">
        <f>IFERROR(VLOOKUP(C7494,[1]Index!$D:$F,3,FALSE),"Non List")</f>
        <v>Development Banks</v>
      </c>
      <c r="Z7494">
        <f>IFERROR(VLOOKUP(C7494,[1]LP!$B:$C,2,FALSE),0)</f>
        <v>832.1</v>
      </c>
      <c r="AA7494" s="11">
        <f t="shared" si="386"/>
        <v>129.4</v>
      </c>
      <c r="AB7494" s="5">
        <f>IFERROR(VLOOKUP(C7494,[2]Sheet1!$B:$F,5,FALSE),0)</f>
        <v>3587655.12</v>
      </c>
      <c r="AC7494" s="11">
        <f>IFERROR(VLOOKUP(AE7494,[3]Sheet2!$M:$O,3,FALSE),0)</f>
        <v>0</v>
      </c>
      <c r="AD7494" s="11">
        <f>IFERROR(VLOOKUP(AE7494,[3]Sheet2!$M:$O,2,FALSE),0)</f>
        <v>0</v>
      </c>
      <c r="AE7494" s="10" t="str">
        <f t="shared" si="387"/>
        <v>82/83SAPDBL</v>
      </c>
    </row>
    <row r="7495" spans="1:31" x14ac:dyDescent="0.45">
      <c r="A7495" s="12" t="s">
        <v>53</v>
      </c>
      <c r="B7495" s="12" t="s">
        <v>386</v>
      </c>
      <c r="C7495" t="s">
        <v>157</v>
      </c>
      <c r="D7495">
        <v>555</v>
      </c>
      <c r="E7495">
        <v>948875.45900000003</v>
      </c>
      <c r="F7495">
        <v>129542.59600000001</v>
      </c>
      <c r="G7495">
        <v>7912667.2970000003</v>
      </c>
      <c r="H7495">
        <v>4537065.4850000003</v>
      </c>
      <c r="I7495">
        <v>102505.19500000001</v>
      </c>
      <c r="J7495">
        <v>151816.67499999999</v>
      </c>
      <c r="K7495">
        <v>54859.93</v>
      </c>
      <c r="L7495">
        <v>39191.303999999996</v>
      </c>
      <c r="M7495">
        <v>8.26</v>
      </c>
      <c r="N7495">
        <v>67.19</v>
      </c>
      <c r="O7495">
        <v>4.88</v>
      </c>
      <c r="P7495">
        <v>7.27</v>
      </c>
      <c r="Q7495">
        <v>0.4</v>
      </c>
      <c r="R7495">
        <v>327.89</v>
      </c>
      <c r="S7495">
        <v>14.18</v>
      </c>
      <c r="T7495">
        <v>113.65</v>
      </c>
      <c r="U7495">
        <v>145.33000000000001</v>
      </c>
      <c r="V7495" s="14">
        <v>-0.73809999999999998</v>
      </c>
      <c r="W7495">
        <v>-276047.51</v>
      </c>
      <c r="X7495">
        <v>-29.09</v>
      </c>
      <c r="Y7495" s="12" t="str">
        <f>IFERROR(VLOOKUP(C7495,[1]Index!$D:$F,3,FALSE),"Non List")</f>
        <v>Finance</v>
      </c>
      <c r="Z7495">
        <f>IFERROR(VLOOKUP(C7495,[1]LP!$B:$C,2,FALSE),0)</f>
        <v>543</v>
      </c>
      <c r="AA7495" s="11">
        <f t="shared" ref="AA7495:AA7509" si="388">ROUND(IFERROR(Z7495/M7495,0),1)</f>
        <v>65.7</v>
      </c>
      <c r="AB7495" s="5">
        <f>IFERROR(VLOOKUP(C7495,[2]Sheet1!$B:$F,5,FALSE),0)</f>
        <v>4649489.95</v>
      </c>
      <c r="AC7495" s="11">
        <f>IFERROR(VLOOKUP(AE7495,[3]Sheet2!$M:$O,3,FALSE),0)</f>
        <v>0</v>
      </c>
      <c r="AD7495" s="11">
        <f>IFERROR(VLOOKUP(AE7495,[3]Sheet2!$M:$O,2,FALSE),0)</f>
        <v>0</v>
      </c>
      <c r="AE7495" s="10" t="str">
        <f t="shared" ref="AE7495:AE7509" si="389">B7495&amp;C7495</f>
        <v>82/83CFCL</v>
      </c>
    </row>
    <row r="7496" spans="1:31" x14ac:dyDescent="0.45">
      <c r="A7496" s="12" t="s">
        <v>53</v>
      </c>
      <c r="B7496" s="12" t="s">
        <v>386</v>
      </c>
      <c r="C7496" t="s">
        <v>158</v>
      </c>
      <c r="D7496">
        <v>661.8</v>
      </c>
      <c r="E7496">
        <v>946115.2</v>
      </c>
      <c r="F7496">
        <v>1482124.5179999999</v>
      </c>
      <c r="G7496">
        <v>12729745.598999999</v>
      </c>
      <c r="H7496">
        <v>8435277.2359999996</v>
      </c>
      <c r="I7496">
        <v>304998.80499999999</v>
      </c>
      <c r="J7496">
        <v>359298.68199999997</v>
      </c>
      <c r="K7496">
        <v>225795.326</v>
      </c>
      <c r="L7496">
        <v>111708.618</v>
      </c>
      <c r="M7496">
        <v>23.61</v>
      </c>
      <c r="N7496">
        <v>28.03</v>
      </c>
      <c r="O7496">
        <v>2.58</v>
      </c>
      <c r="P7496">
        <v>9.1999999999999993</v>
      </c>
      <c r="Q7496">
        <v>0.69</v>
      </c>
      <c r="R7496">
        <v>72.319999999999993</v>
      </c>
      <c r="S7496">
        <v>6.7</v>
      </c>
      <c r="T7496">
        <v>256.64999999999998</v>
      </c>
      <c r="U7496">
        <v>369.24</v>
      </c>
      <c r="V7496" s="14">
        <v>-0.44209999999999999</v>
      </c>
      <c r="W7496">
        <v>-569204.25399999996</v>
      </c>
      <c r="X7496">
        <v>-60.16</v>
      </c>
      <c r="Y7496" s="12" t="str">
        <f>IFERROR(VLOOKUP(C7496,[1]Index!$D:$F,3,FALSE),"Non List")</f>
        <v>Finance</v>
      </c>
      <c r="Z7496">
        <f>IFERROR(VLOOKUP(C7496,[1]LP!$B:$C,2,FALSE),0)</f>
        <v>650</v>
      </c>
      <c r="AA7496" s="11">
        <f t="shared" si="388"/>
        <v>27.5</v>
      </c>
      <c r="AB7496" s="5">
        <f>IFERROR(VLOOKUP(C7496,[2]Sheet1!$B:$F,5,FALSE),0)</f>
        <v>4635964.4799999995</v>
      </c>
      <c r="AC7496" s="11">
        <f>IFERROR(VLOOKUP(AE7496,[3]Sheet2!$M:$O,3,FALSE),0)</f>
        <v>0</v>
      </c>
      <c r="AD7496" s="11">
        <f>IFERROR(VLOOKUP(AE7496,[3]Sheet2!$M:$O,2,FALSE),0)</f>
        <v>0</v>
      </c>
      <c r="AE7496" s="10" t="str">
        <f t="shared" si="389"/>
        <v>82/83GFCL</v>
      </c>
    </row>
    <row r="7497" spans="1:31" x14ac:dyDescent="0.45">
      <c r="A7497" s="12" t="s">
        <v>53</v>
      </c>
      <c r="B7497" s="12" t="s">
        <v>386</v>
      </c>
      <c r="C7497" t="s">
        <v>174</v>
      </c>
      <c r="D7497">
        <v>470</v>
      </c>
      <c r="E7497">
        <v>1012176</v>
      </c>
      <c r="F7497">
        <v>654543</v>
      </c>
      <c r="G7497">
        <v>8168734</v>
      </c>
      <c r="H7497">
        <v>5039922</v>
      </c>
      <c r="I7497">
        <v>106532</v>
      </c>
      <c r="J7497">
        <v>121232</v>
      </c>
      <c r="K7497">
        <v>35540</v>
      </c>
      <c r="L7497">
        <v>16847</v>
      </c>
      <c r="M7497">
        <v>3.33</v>
      </c>
      <c r="N7497">
        <v>141.13999999999999</v>
      </c>
      <c r="O7497">
        <v>2.85</v>
      </c>
      <c r="P7497">
        <v>2.02</v>
      </c>
      <c r="Q7497">
        <v>0.16</v>
      </c>
      <c r="R7497">
        <v>402.25</v>
      </c>
      <c r="S7497">
        <v>6.94</v>
      </c>
      <c r="T7497">
        <v>164.67</v>
      </c>
      <c r="U7497">
        <v>111.08</v>
      </c>
      <c r="V7497" s="14">
        <v>-0.76370000000000005</v>
      </c>
      <c r="W7497">
        <v>-32292</v>
      </c>
      <c r="X7497">
        <v>-3.19</v>
      </c>
      <c r="Y7497" s="12" t="str">
        <f>IFERROR(VLOOKUP(C7497,[1]Index!$D:$F,3,FALSE),"Non List")</f>
        <v>Finance</v>
      </c>
      <c r="Z7497">
        <f>IFERROR(VLOOKUP(C7497,[1]LP!$B:$C,2,FALSE),0)</f>
        <v>461</v>
      </c>
      <c r="AA7497" s="11">
        <f t="shared" si="388"/>
        <v>138.4</v>
      </c>
      <c r="AB7497" s="5">
        <f>IFERROR(VLOOKUP(C7497,[2]Sheet1!$B:$F,5,FALSE),0)</f>
        <v>4858444.8</v>
      </c>
      <c r="AC7497" s="11">
        <f>IFERROR(VLOOKUP(AE7497,[3]Sheet2!$M:$O,3,FALSE),0)</f>
        <v>0</v>
      </c>
      <c r="AD7497" s="11">
        <f>IFERROR(VLOOKUP(AE7497,[3]Sheet2!$M:$O,2,FALSE),0)</f>
        <v>0</v>
      </c>
      <c r="AE7497" s="10" t="str">
        <f t="shared" si="389"/>
        <v>82/83GMFIL</v>
      </c>
    </row>
    <row r="7498" spans="1:31" x14ac:dyDescent="0.45">
      <c r="A7498" s="12" t="s">
        <v>53</v>
      </c>
      <c r="B7498" s="12" t="s">
        <v>386</v>
      </c>
      <c r="C7498" t="s">
        <v>159</v>
      </c>
      <c r="D7498">
        <v>655</v>
      </c>
      <c r="E7498">
        <v>1183470.96</v>
      </c>
      <c r="F7498">
        <v>830713.424</v>
      </c>
      <c r="G7498">
        <v>21464593.324000001</v>
      </c>
      <c r="H7498">
        <v>16702166.257999999</v>
      </c>
      <c r="I7498">
        <v>301384.12</v>
      </c>
      <c r="J7498">
        <v>374694.45500000002</v>
      </c>
      <c r="K7498">
        <v>186501.046</v>
      </c>
      <c r="L7498">
        <v>32030.152999999998</v>
      </c>
      <c r="M7498">
        <v>5.41</v>
      </c>
      <c r="N7498">
        <v>121.07</v>
      </c>
      <c r="O7498">
        <v>3.85</v>
      </c>
      <c r="P7498">
        <v>3.18</v>
      </c>
      <c r="Q7498">
        <v>0.12</v>
      </c>
      <c r="R7498">
        <v>466.12</v>
      </c>
      <c r="S7498">
        <v>3.51</v>
      </c>
      <c r="T7498">
        <v>170.19</v>
      </c>
      <c r="U7498">
        <v>143.93</v>
      </c>
      <c r="V7498" s="14">
        <v>-0.78029999999999999</v>
      </c>
      <c r="W7498">
        <v>-28304.123</v>
      </c>
      <c r="X7498">
        <v>-2.39</v>
      </c>
      <c r="Y7498" s="12" t="str">
        <f>IFERROR(VLOOKUP(C7498,[1]Index!$D:$F,3,FALSE),"Non List")</f>
        <v>Finance</v>
      </c>
      <c r="Z7498">
        <f>IFERROR(VLOOKUP(C7498,[1]LP!$B:$C,2,FALSE),0)</f>
        <v>654.5</v>
      </c>
      <c r="AA7498" s="11">
        <f t="shared" si="388"/>
        <v>121</v>
      </c>
      <c r="AB7498" s="5">
        <f>IFERROR(VLOOKUP(C7498,[2]Sheet1!$B:$F,5,FALSE),0)</f>
        <v>5799007.8999999994</v>
      </c>
      <c r="AC7498" s="11">
        <f>IFERROR(VLOOKUP(AE7498,[3]Sheet2!$M:$O,3,FALSE),0)</f>
        <v>0</v>
      </c>
      <c r="AD7498" s="11">
        <f>IFERROR(VLOOKUP(AE7498,[3]Sheet2!$M:$O,2,FALSE),0)</f>
        <v>0</v>
      </c>
      <c r="AE7498" s="10" t="str">
        <f t="shared" si="389"/>
        <v>82/83ICFC</v>
      </c>
    </row>
    <row r="7499" spans="1:31" x14ac:dyDescent="0.45">
      <c r="A7499" s="12" t="s">
        <v>53</v>
      </c>
      <c r="B7499" s="12" t="s">
        <v>386</v>
      </c>
      <c r="C7499" t="s">
        <v>161</v>
      </c>
      <c r="D7499">
        <v>436.4</v>
      </c>
      <c r="E7499">
        <v>690472.8</v>
      </c>
      <c r="F7499">
        <v>-728359.61899999995</v>
      </c>
      <c r="G7499">
        <v>2499483.6370000001</v>
      </c>
      <c r="H7499">
        <v>2404492.6830000002</v>
      </c>
      <c r="I7499">
        <v>56785.004000000001</v>
      </c>
      <c r="J7499">
        <v>64188.24</v>
      </c>
      <c r="K7499">
        <v>33548.044000000002</v>
      </c>
      <c r="L7499">
        <v>-22383.532999999999</v>
      </c>
      <c r="M7499">
        <v>-6.48</v>
      </c>
      <c r="N7499">
        <v>-67.349999999999994</v>
      </c>
      <c r="O7499">
        <v>-79.53</v>
      </c>
      <c r="P7499">
        <v>-118.16</v>
      </c>
      <c r="Q7499">
        <v>-0.48</v>
      </c>
      <c r="R7499">
        <v>5356.35</v>
      </c>
      <c r="S7499">
        <v>55.26</v>
      </c>
      <c r="T7499">
        <v>-5.49</v>
      </c>
      <c r="U7499" t="s">
        <v>314</v>
      </c>
      <c r="V7499" t="s">
        <v>314</v>
      </c>
      <c r="W7499">
        <v>-22383.53</v>
      </c>
      <c r="X7499">
        <v>-3.24</v>
      </c>
      <c r="Y7499" s="12" t="str">
        <f>IFERROR(VLOOKUP(C7499,[1]Index!$D:$F,3,FALSE),"Non List")</f>
        <v>Finance</v>
      </c>
      <c r="Z7499">
        <f>IFERROR(VLOOKUP(C7499,[1]LP!$B:$C,2,FALSE),0)</f>
        <v>431.5</v>
      </c>
      <c r="AA7499" s="11">
        <f t="shared" si="388"/>
        <v>-66.599999999999994</v>
      </c>
      <c r="AB7499" s="5">
        <f>IFERROR(VLOOKUP(C7499,[2]Sheet1!$B:$F,5,FALSE),0)</f>
        <v>3383316.7199999997</v>
      </c>
      <c r="AC7499" s="11">
        <f>IFERROR(VLOOKUP(AE7499,[3]Sheet2!$M:$O,3,FALSE),0)</f>
        <v>0</v>
      </c>
      <c r="AD7499" s="11">
        <f>IFERROR(VLOOKUP(AE7499,[3]Sheet2!$M:$O,2,FALSE),0)</f>
        <v>0</v>
      </c>
      <c r="AE7499" s="10" t="str">
        <f t="shared" si="389"/>
        <v>82/83JFL</v>
      </c>
    </row>
    <row r="7500" spans="1:31" x14ac:dyDescent="0.45">
      <c r="A7500" s="12" t="s">
        <v>53</v>
      </c>
      <c r="B7500" s="12" t="s">
        <v>386</v>
      </c>
      <c r="C7500" t="s">
        <v>162</v>
      </c>
      <c r="D7500">
        <v>782.1</v>
      </c>
      <c r="E7500">
        <v>1351552.8489999999</v>
      </c>
      <c r="F7500">
        <v>1017636.188</v>
      </c>
      <c r="G7500">
        <v>22488277.919</v>
      </c>
      <c r="H7500">
        <v>19616667.932999998</v>
      </c>
      <c r="I7500">
        <v>453273.76799999998</v>
      </c>
      <c r="J7500">
        <v>536192.79099999997</v>
      </c>
      <c r="K7500">
        <v>291563.32699999999</v>
      </c>
      <c r="L7500">
        <v>135378.53</v>
      </c>
      <c r="M7500">
        <v>20.03</v>
      </c>
      <c r="N7500">
        <v>39.049999999999997</v>
      </c>
      <c r="O7500">
        <v>4.46</v>
      </c>
      <c r="P7500">
        <v>11.43</v>
      </c>
      <c r="Q7500">
        <v>0.49</v>
      </c>
      <c r="R7500">
        <v>174.16</v>
      </c>
      <c r="S7500">
        <v>3.64</v>
      </c>
      <c r="T7500">
        <v>175.29</v>
      </c>
      <c r="U7500">
        <v>281.07</v>
      </c>
      <c r="V7500" s="14">
        <v>-0.64059999999999995</v>
      </c>
      <c r="W7500">
        <v>235620.21799999999</v>
      </c>
      <c r="X7500">
        <v>17.43</v>
      </c>
      <c r="Y7500" s="12" t="str">
        <f>IFERROR(VLOOKUP(C7500,[1]Index!$D:$F,3,FALSE),"Non List")</f>
        <v>Finance</v>
      </c>
      <c r="Z7500">
        <f>IFERROR(VLOOKUP(C7500,[1]LP!$B:$C,2,FALSE),0)</f>
        <v>786.5</v>
      </c>
      <c r="AA7500" s="11">
        <f t="shared" si="388"/>
        <v>39.299999999999997</v>
      </c>
      <c r="AB7500" s="5">
        <f>IFERROR(VLOOKUP(C7500,[2]Sheet1!$B:$F,5,FALSE),0)</f>
        <v>6622606.7599999998</v>
      </c>
      <c r="AC7500" s="11">
        <f>IFERROR(VLOOKUP(AE7500,[3]Sheet2!$M:$O,3,FALSE),0)</f>
        <v>0</v>
      </c>
      <c r="AD7500" s="11">
        <f>IFERROR(VLOOKUP(AE7500,[3]Sheet2!$M:$O,2,FALSE),0)</f>
        <v>0</v>
      </c>
      <c r="AE7500" s="10" t="str">
        <f t="shared" si="389"/>
        <v>82/83MFIL</v>
      </c>
    </row>
    <row r="7501" spans="1:31" x14ac:dyDescent="0.45">
      <c r="A7501" s="12" t="s">
        <v>53</v>
      </c>
      <c r="B7501" s="12" t="s">
        <v>386</v>
      </c>
      <c r="C7501" t="s">
        <v>178</v>
      </c>
      <c r="D7501">
        <v>640</v>
      </c>
      <c r="E7501">
        <v>610200</v>
      </c>
      <c r="F7501">
        <v>113372.303</v>
      </c>
      <c r="G7501">
        <v>3419745.8560000001</v>
      </c>
      <c r="H7501">
        <v>2051240.7849999999</v>
      </c>
      <c r="I7501">
        <v>35870.248</v>
      </c>
      <c r="J7501">
        <v>72780.263000000006</v>
      </c>
      <c r="K7501">
        <v>37534.124000000003</v>
      </c>
      <c r="L7501">
        <v>7834.7389999999996</v>
      </c>
      <c r="M7501">
        <v>2.57</v>
      </c>
      <c r="N7501">
        <v>249.03</v>
      </c>
      <c r="O7501">
        <v>5.4</v>
      </c>
      <c r="P7501">
        <v>2.17</v>
      </c>
      <c r="Q7501">
        <v>0.18</v>
      </c>
      <c r="R7501">
        <v>1344.76</v>
      </c>
      <c r="S7501">
        <v>8.3000000000000007</v>
      </c>
      <c r="T7501">
        <v>118.58</v>
      </c>
      <c r="U7501">
        <v>82.81</v>
      </c>
      <c r="V7501" s="14">
        <v>-0.87060000000000004</v>
      </c>
      <c r="W7501">
        <v>7834.74</v>
      </c>
      <c r="X7501">
        <v>1.28</v>
      </c>
      <c r="Y7501" s="12" t="str">
        <f>IFERROR(VLOOKUP(C7501,[1]Index!$D:$F,3,FALSE),"Non List")</f>
        <v>Finance</v>
      </c>
      <c r="Z7501">
        <f>IFERROR(VLOOKUP(C7501,[1]LP!$B:$C,2,FALSE),0)</f>
        <v>630</v>
      </c>
      <c r="AA7501" s="11">
        <f t="shared" si="388"/>
        <v>245.1</v>
      </c>
      <c r="AB7501" s="5">
        <f>IFERROR(VLOOKUP(C7501,[2]Sheet1!$B:$F,5,FALSE),0)</f>
        <v>2989980</v>
      </c>
      <c r="AC7501" s="11">
        <f>IFERROR(VLOOKUP(AE7501,[3]Sheet2!$M:$O,3,FALSE),0)</f>
        <v>0</v>
      </c>
      <c r="AD7501" s="11">
        <f>IFERROR(VLOOKUP(AE7501,[3]Sheet2!$M:$O,2,FALSE),0)</f>
        <v>0</v>
      </c>
      <c r="AE7501" s="10" t="str">
        <f t="shared" si="389"/>
        <v>82/83MPFL</v>
      </c>
    </row>
    <row r="7502" spans="1:31" x14ac:dyDescent="0.45">
      <c r="A7502" s="12" t="s">
        <v>53</v>
      </c>
      <c r="B7502" s="12" t="s">
        <v>386</v>
      </c>
      <c r="C7502" t="s">
        <v>180</v>
      </c>
      <c r="D7502">
        <v>644.9</v>
      </c>
      <c r="E7502">
        <v>775646.74699999997</v>
      </c>
      <c r="F7502">
        <v>164834.02499999999</v>
      </c>
      <c r="G7502">
        <v>4174006.1140000001</v>
      </c>
      <c r="H7502">
        <v>2420393.429</v>
      </c>
      <c r="I7502">
        <v>31140.724999999999</v>
      </c>
      <c r="J7502">
        <v>48161.076999999997</v>
      </c>
      <c r="K7502">
        <v>-8898.9930000000004</v>
      </c>
      <c r="L7502">
        <v>-87349.399000000005</v>
      </c>
      <c r="M7502">
        <v>-22.52</v>
      </c>
      <c r="N7502">
        <v>-28.64</v>
      </c>
      <c r="O7502">
        <v>5.32</v>
      </c>
      <c r="P7502">
        <v>-18.579999999999998</v>
      </c>
      <c r="Q7502">
        <v>-1.62</v>
      </c>
      <c r="R7502">
        <v>-152.36000000000001</v>
      </c>
      <c r="S7502">
        <v>16.73</v>
      </c>
      <c r="T7502">
        <v>121.25</v>
      </c>
      <c r="U7502" t="s">
        <v>314</v>
      </c>
      <c r="V7502" t="s">
        <v>314</v>
      </c>
      <c r="W7502">
        <v>-384256.23800000001</v>
      </c>
      <c r="X7502">
        <v>-49.54</v>
      </c>
      <c r="Y7502" s="12" t="str">
        <f>IFERROR(VLOOKUP(C7502,[1]Index!$D:$F,3,FALSE),"Non List")</f>
        <v>Finance</v>
      </c>
      <c r="Z7502">
        <f>IFERROR(VLOOKUP(C7502,[1]LP!$B:$C,2,FALSE),0)</f>
        <v>640</v>
      </c>
      <c r="AA7502" s="11">
        <f t="shared" si="388"/>
        <v>-28.4</v>
      </c>
      <c r="AB7502" s="5">
        <f>IFERROR(VLOOKUP(C7502,[2]Sheet1!$B:$F,5,FALSE),0)</f>
        <v>3037787.2</v>
      </c>
      <c r="AC7502" s="11">
        <f>IFERROR(VLOOKUP(AE7502,[3]Sheet2!$M:$O,3,FALSE),0)</f>
        <v>0</v>
      </c>
      <c r="AD7502" s="11">
        <f>IFERROR(VLOOKUP(AE7502,[3]Sheet2!$M:$O,2,FALSE),0)</f>
        <v>0</v>
      </c>
      <c r="AE7502" s="10" t="str">
        <f t="shared" si="389"/>
        <v>82/83NFS</v>
      </c>
    </row>
    <row r="7503" spans="1:31" x14ac:dyDescent="0.45">
      <c r="A7503" s="12" t="s">
        <v>53</v>
      </c>
      <c r="B7503" s="12" t="s">
        <v>386</v>
      </c>
      <c r="C7503" t="s">
        <v>163</v>
      </c>
      <c r="D7503">
        <v>382</v>
      </c>
      <c r="E7503">
        <v>1082556.605</v>
      </c>
      <c r="F7503">
        <v>-235805.03899999999</v>
      </c>
      <c r="G7503">
        <v>7389071.0800000001</v>
      </c>
      <c r="H7503">
        <v>4337541.1720000003</v>
      </c>
      <c r="I7503">
        <v>67374.06</v>
      </c>
      <c r="J7503">
        <v>70733.72</v>
      </c>
      <c r="K7503">
        <v>-41468.053999999996</v>
      </c>
      <c r="L7503">
        <v>233828.44500000001</v>
      </c>
      <c r="M7503">
        <v>43.2</v>
      </c>
      <c r="N7503">
        <v>8.84</v>
      </c>
      <c r="O7503">
        <v>4.88</v>
      </c>
      <c r="P7503">
        <v>55.23</v>
      </c>
      <c r="Q7503">
        <v>2.76</v>
      </c>
      <c r="R7503">
        <v>43.14</v>
      </c>
      <c r="S7503">
        <v>25.1</v>
      </c>
      <c r="T7503">
        <v>78.22</v>
      </c>
      <c r="U7503">
        <v>275.74</v>
      </c>
      <c r="V7503" s="14">
        <v>-0.2782</v>
      </c>
      <c r="W7503">
        <v>-1228742.8430000001</v>
      </c>
      <c r="X7503">
        <v>-113.5</v>
      </c>
      <c r="Y7503" s="12" t="str">
        <f>IFERROR(VLOOKUP(C7503,[1]Index!$D:$F,3,FALSE),"Non List")</f>
        <v>Finance</v>
      </c>
      <c r="Z7503">
        <f>IFERROR(VLOOKUP(C7503,[1]LP!$B:$C,2,FALSE),0)</f>
        <v>379</v>
      </c>
      <c r="AA7503" s="11">
        <f t="shared" si="388"/>
        <v>8.8000000000000007</v>
      </c>
      <c r="AB7503" s="5">
        <f>IFERROR(VLOOKUP(C7503,[2]Sheet1!$B:$F,5,FALSE),0)</f>
        <v>4330226.4000000004</v>
      </c>
      <c r="AC7503" s="11">
        <f>IFERROR(VLOOKUP(AE7503,[3]Sheet2!$M:$O,3,FALSE),0)</f>
        <v>0</v>
      </c>
      <c r="AD7503" s="11">
        <f>IFERROR(VLOOKUP(AE7503,[3]Sheet2!$M:$O,2,FALSE),0)</f>
        <v>0</v>
      </c>
      <c r="AE7503" s="10" t="str">
        <f t="shared" si="389"/>
        <v>82/83PFL</v>
      </c>
    </row>
    <row r="7504" spans="1:31" x14ac:dyDescent="0.45">
      <c r="A7504" s="12" t="s">
        <v>53</v>
      </c>
      <c r="B7504" s="12" t="s">
        <v>386</v>
      </c>
      <c r="C7504" t="s">
        <v>164</v>
      </c>
      <c r="D7504">
        <v>462.8</v>
      </c>
      <c r="E7504">
        <v>848106</v>
      </c>
      <c r="F7504">
        <v>-221114.48199999999</v>
      </c>
      <c r="G7504">
        <v>7531389.1179999998</v>
      </c>
      <c r="H7504">
        <v>5079798.8339999998</v>
      </c>
      <c r="I7504">
        <v>91774.286999999997</v>
      </c>
      <c r="J7504">
        <v>123807.973</v>
      </c>
      <c r="K7504">
        <v>9634.4050000000007</v>
      </c>
      <c r="L7504">
        <v>-29251.96</v>
      </c>
      <c r="M7504">
        <v>-6.9</v>
      </c>
      <c r="N7504">
        <v>-67.069999999999993</v>
      </c>
      <c r="O7504">
        <v>6.26</v>
      </c>
      <c r="P7504">
        <v>-9.33</v>
      </c>
      <c r="Q7504">
        <v>-0.34</v>
      </c>
      <c r="R7504">
        <v>-419.86</v>
      </c>
      <c r="S7504">
        <v>7.39</v>
      </c>
      <c r="T7504">
        <v>73.930000000000007</v>
      </c>
      <c r="U7504" t="s">
        <v>314</v>
      </c>
      <c r="V7504" t="s">
        <v>314</v>
      </c>
      <c r="W7504">
        <v>-468698.61499999999</v>
      </c>
      <c r="X7504">
        <v>-55.26</v>
      </c>
      <c r="Y7504" s="12" t="str">
        <f>IFERROR(VLOOKUP(C7504,[1]Index!$D:$F,3,FALSE),"Non List")</f>
        <v>Finance</v>
      </c>
      <c r="Z7504">
        <f>IFERROR(VLOOKUP(C7504,[1]LP!$B:$C,2,FALSE),0)</f>
        <v>461.7</v>
      </c>
      <c r="AA7504" s="11">
        <f t="shared" si="388"/>
        <v>-66.900000000000006</v>
      </c>
      <c r="AB7504" s="5">
        <f>IFERROR(VLOOKUP(C7504,[2]Sheet1!$B:$F,5,FALSE),0)</f>
        <v>4155719.4</v>
      </c>
      <c r="AC7504" s="11">
        <f>IFERROR(VLOOKUP(AE7504,[3]Sheet2!$M:$O,3,FALSE),0)</f>
        <v>0</v>
      </c>
      <c r="AD7504" s="11">
        <f>IFERROR(VLOOKUP(AE7504,[3]Sheet2!$M:$O,2,FALSE),0)</f>
        <v>0</v>
      </c>
      <c r="AE7504" s="10" t="str">
        <f t="shared" si="389"/>
        <v>82/83PROFL</v>
      </c>
    </row>
    <row r="7505" spans="1:31" x14ac:dyDescent="0.45">
      <c r="A7505" s="12" t="s">
        <v>53</v>
      </c>
      <c r="B7505" s="12" t="s">
        <v>386</v>
      </c>
      <c r="C7505" t="s">
        <v>166</v>
      </c>
      <c r="D7505">
        <v>620</v>
      </c>
      <c r="E7505">
        <v>1000000</v>
      </c>
      <c r="F7505">
        <v>362455.58399999997</v>
      </c>
      <c r="G7505">
        <v>8174861.443</v>
      </c>
      <c r="H7505">
        <v>6076778.2189999996</v>
      </c>
      <c r="I7505">
        <v>114969.526</v>
      </c>
      <c r="J7505">
        <v>128084.094</v>
      </c>
      <c r="K7505">
        <v>63651.777000000002</v>
      </c>
      <c r="L7505">
        <v>12163.543</v>
      </c>
      <c r="M7505">
        <v>2.4300000000000002</v>
      </c>
      <c r="N7505">
        <v>255.14</v>
      </c>
      <c r="O7505">
        <v>4.55</v>
      </c>
      <c r="P7505">
        <v>1.79</v>
      </c>
      <c r="Q7505">
        <v>0.11</v>
      </c>
      <c r="R7505">
        <v>1160.8900000000001</v>
      </c>
      <c r="S7505">
        <v>3.83</v>
      </c>
      <c r="T7505">
        <v>136.25</v>
      </c>
      <c r="U7505">
        <v>86.31</v>
      </c>
      <c r="V7505" s="14">
        <v>-0.86080000000000001</v>
      </c>
      <c r="W7505">
        <v>-4069.7330000000002</v>
      </c>
      <c r="X7505">
        <v>-0.41</v>
      </c>
      <c r="Y7505" s="12" t="str">
        <f>IFERROR(VLOOKUP(C7505,[1]Index!$D:$F,3,FALSE),"Non List")</f>
        <v>Finance</v>
      </c>
      <c r="Z7505">
        <f>IFERROR(VLOOKUP(C7505,[1]LP!$B:$C,2,FALSE),0)</f>
        <v>587.6</v>
      </c>
      <c r="AA7505" s="11">
        <f t="shared" si="388"/>
        <v>241.8</v>
      </c>
      <c r="AB7505" s="5">
        <f>IFERROR(VLOOKUP(C7505,[2]Sheet1!$B:$F,5,FALSE),0)</f>
        <v>4900003.43</v>
      </c>
      <c r="AC7505" s="11">
        <f>IFERROR(VLOOKUP(AE7505,[3]Sheet2!$M:$O,3,FALSE),0)</f>
        <v>0</v>
      </c>
      <c r="AD7505" s="11">
        <f>IFERROR(VLOOKUP(AE7505,[3]Sheet2!$M:$O,2,FALSE),0)</f>
        <v>0</v>
      </c>
      <c r="AE7505" s="10" t="str">
        <f t="shared" si="389"/>
        <v>82/83SIFC</v>
      </c>
    </row>
    <row r="7506" spans="1:31" x14ac:dyDescent="0.45">
      <c r="A7506" s="12" t="s">
        <v>53</v>
      </c>
      <c r="B7506" s="12" t="s">
        <v>386</v>
      </c>
      <c r="C7506" t="s">
        <v>170</v>
      </c>
      <c r="D7506">
        <v>452.2</v>
      </c>
      <c r="E7506">
        <v>1121452</v>
      </c>
      <c r="F7506">
        <v>134869</v>
      </c>
      <c r="G7506">
        <v>9317607</v>
      </c>
      <c r="H7506">
        <v>7220800</v>
      </c>
      <c r="I7506">
        <v>120514</v>
      </c>
      <c r="J7506">
        <v>160961</v>
      </c>
      <c r="K7506">
        <v>64515</v>
      </c>
      <c r="L7506">
        <v>1723</v>
      </c>
      <c r="M7506">
        <v>0.31</v>
      </c>
      <c r="N7506">
        <v>1458.71</v>
      </c>
      <c r="O7506">
        <v>4.04</v>
      </c>
      <c r="P7506">
        <v>0.27</v>
      </c>
      <c r="Q7506">
        <v>0.01</v>
      </c>
      <c r="R7506">
        <v>5893.19</v>
      </c>
      <c r="S7506">
        <v>9.09</v>
      </c>
      <c r="T7506">
        <v>112.03</v>
      </c>
      <c r="U7506">
        <v>27.95</v>
      </c>
      <c r="V7506" s="14">
        <v>-0.93820000000000003</v>
      </c>
      <c r="W7506">
        <v>-215940</v>
      </c>
      <c r="X7506">
        <v>-19.260000000000002</v>
      </c>
      <c r="Y7506" s="12" t="str">
        <f>IFERROR(VLOOKUP(C7506,[1]Index!$D:$F,3,FALSE),"Non List")</f>
        <v>Finance</v>
      </c>
      <c r="Z7506">
        <f>IFERROR(VLOOKUP(C7506,[1]LP!$B:$C,2,FALSE),0)</f>
        <v>459</v>
      </c>
      <c r="AA7506" s="11">
        <f t="shared" si="388"/>
        <v>1480.6</v>
      </c>
      <c r="AB7506" s="5">
        <f>IFERROR(VLOOKUP(C7506,[2]Sheet1!$B:$F,5,FALSE),0)</f>
        <v>5495113.8200000003</v>
      </c>
      <c r="AC7506" s="11">
        <f>IFERROR(VLOOKUP(AE7506,[3]Sheet2!$M:$O,3,FALSE),0)</f>
        <v>0</v>
      </c>
      <c r="AD7506" s="11">
        <f>IFERROR(VLOOKUP(AE7506,[3]Sheet2!$M:$O,2,FALSE),0)</f>
        <v>0</v>
      </c>
      <c r="AE7506" s="10" t="str">
        <f t="shared" si="389"/>
        <v>82/83RLFL</v>
      </c>
    </row>
    <row r="7507" spans="1:31" x14ac:dyDescent="0.45">
      <c r="A7507" s="12" t="s">
        <v>53</v>
      </c>
      <c r="B7507" s="12" t="s">
        <v>386</v>
      </c>
      <c r="C7507" t="s">
        <v>171</v>
      </c>
      <c r="D7507">
        <v>567.5</v>
      </c>
      <c r="E7507">
        <v>867993.8</v>
      </c>
      <c r="F7507">
        <v>422278.484</v>
      </c>
      <c r="G7507">
        <v>9024529.7829999998</v>
      </c>
      <c r="H7507">
        <v>5550889.8849999998</v>
      </c>
      <c r="I7507">
        <v>104153.04</v>
      </c>
      <c r="J7507">
        <v>121958.387</v>
      </c>
      <c r="K7507">
        <v>-7481.1660000000002</v>
      </c>
      <c r="L7507">
        <v>61657.322</v>
      </c>
      <c r="M7507">
        <v>14.21</v>
      </c>
      <c r="N7507">
        <v>39.94</v>
      </c>
      <c r="O7507">
        <v>3.82</v>
      </c>
      <c r="P7507">
        <v>9.56</v>
      </c>
      <c r="Q7507">
        <v>0.56999999999999995</v>
      </c>
      <c r="R7507">
        <v>152.57</v>
      </c>
      <c r="S7507">
        <v>17.46</v>
      </c>
      <c r="T7507">
        <v>148.65</v>
      </c>
      <c r="U7507">
        <v>218.01</v>
      </c>
      <c r="V7507" s="14">
        <v>-0.61580000000000001</v>
      </c>
      <c r="W7507">
        <v>-616209.30000000005</v>
      </c>
      <c r="X7507">
        <v>-70.989999999999995</v>
      </c>
      <c r="Y7507" s="12" t="str">
        <f>IFERROR(VLOOKUP(C7507,[1]Index!$D:$F,3,FALSE),"Non List")</f>
        <v>Finance</v>
      </c>
      <c r="Z7507">
        <f>IFERROR(VLOOKUP(C7507,[1]LP!$B:$C,2,FALSE),0)</f>
        <v>566</v>
      </c>
      <c r="AA7507" s="11">
        <f t="shared" si="388"/>
        <v>39.799999999999997</v>
      </c>
      <c r="AB7507" s="5">
        <f>IFERROR(VLOOKUP(C7507,[2]Sheet1!$B:$F,5,FALSE),0)</f>
        <v>4253169.62</v>
      </c>
      <c r="AC7507" s="11">
        <f>IFERROR(VLOOKUP(AE7507,[3]Sheet2!$M:$O,3,FALSE),0)</f>
        <v>0</v>
      </c>
      <c r="AD7507" s="11">
        <f>IFERROR(VLOOKUP(AE7507,[3]Sheet2!$M:$O,2,FALSE),0)</f>
        <v>0</v>
      </c>
      <c r="AE7507" s="10" t="str">
        <f t="shared" si="389"/>
        <v>82/83GUFL</v>
      </c>
    </row>
    <row r="7508" spans="1:31" x14ac:dyDescent="0.45">
      <c r="A7508" s="12" t="s">
        <v>53</v>
      </c>
      <c r="B7508" s="12" t="s">
        <v>386</v>
      </c>
      <c r="C7508" t="s">
        <v>172</v>
      </c>
      <c r="D7508">
        <v>479</v>
      </c>
      <c r="E7508">
        <v>890424.23600000003</v>
      </c>
      <c r="F7508">
        <v>64967.813000000002</v>
      </c>
      <c r="G7508">
        <v>6167945.0290000001</v>
      </c>
      <c r="H7508">
        <v>3827758.1669999999</v>
      </c>
      <c r="I7508">
        <v>71208.899999999994</v>
      </c>
      <c r="J7508">
        <v>90957.081999999995</v>
      </c>
      <c r="K7508">
        <v>-153.01499999999999</v>
      </c>
      <c r="L7508">
        <v>17485.624</v>
      </c>
      <c r="M7508">
        <v>3.93</v>
      </c>
      <c r="N7508">
        <v>121.88</v>
      </c>
      <c r="O7508">
        <v>4.46</v>
      </c>
      <c r="P7508">
        <v>3.66</v>
      </c>
      <c r="Q7508">
        <v>0.23</v>
      </c>
      <c r="R7508">
        <v>543.58000000000004</v>
      </c>
      <c r="S7508">
        <v>13.87</v>
      </c>
      <c r="T7508">
        <v>107.3</v>
      </c>
      <c r="U7508">
        <v>97.41</v>
      </c>
      <c r="V7508" s="14">
        <v>-0.79659999999999997</v>
      </c>
      <c r="W7508">
        <v>-523311.21100000001</v>
      </c>
      <c r="X7508">
        <v>-58.77</v>
      </c>
      <c r="Y7508" s="12" t="str">
        <f>IFERROR(VLOOKUP(C7508,[1]Index!$D:$F,3,FALSE),"Non List")</f>
        <v>Finance</v>
      </c>
      <c r="Z7508">
        <f>IFERROR(VLOOKUP(C7508,[1]LP!$B:$C,2,FALSE),0)</f>
        <v>476.9</v>
      </c>
      <c r="AA7508" s="11">
        <f t="shared" si="388"/>
        <v>121.3</v>
      </c>
      <c r="AB7508" s="5">
        <f>IFERROR(VLOOKUP(C7508,[2]Sheet1!$B:$F,5,FALSE),0)</f>
        <v>3561696.8000000003</v>
      </c>
      <c r="AC7508" s="11">
        <f>IFERROR(VLOOKUP(AE7508,[3]Sheet2!$M:$O,3,FALSE),0)</f>
        <v>0</v>
      </c>
      <c r="AD7508" s="11">
        <f>IFERROR(VLOOKUP(AE7508,[3]Sheet2!$M:$O,2,FALSE),0)</f>
        <v>0</v>
      </c>
      <c r="AE7508" s="10" t="str">
        <f t="shared" si="389"/>
        <v>82/83BFC</v>
      </c>
    </row>
    <row r="7509" spans="1:31" x14ac:dyDescent="0.45">
      <c r="A7509" s="12" t="s">
        <v>53</v>
      </c>
      <c r="B7509" s="12" t="s">
        <v>386</v>
      </c>
      <c r="C7509" t="s">
        <v>179</v>
      </c>
      <c r="D7509">
        <v>390.1</v>
      </c>
      <c r="E7509">
        <v>818911.4</v>
      </c>
      <c r="F7509">
        <v>-327886.93199999997</v>
      </c>
      <c r="G7509">
        <v>2990923.6970000002</v>
      </c>
      <c r="H7509">
        <v>1969893.851</v>
      </c>
      <c r="I7509">
        <v>35941.152999999998</v>
      </c>
      <c r="J7509">
        <v>46787.124000000003</v>
      </c>
      <c r="K7509">
        <v>-10566.075999999999</v>
      </c>
      <c r="L7509">
        <v>1169.598</v>
      </c>
      <c r="M7509">
        <v>0.28999999999999998</v>
      </c>
      <c r="N7509">
        <v>1345.17</v>
      </c>
      <c r="O7509">
        <v>6.51</v>
      </c>
      <c r="P7509">
        <v>0.48</v>
      </c>
      <c r="Q7509">
        <v>0.03</v>
      </c>
      <c r="R7509">
        <v>8757.06</v>
      </c>
      <c r="S7509">
        <v>8.17</v>
      </c>
      <c r="T7509">
        <v>59.96</v>
      </c>
      <c r="U7509">
        <v>19.78</v>
      </c>
      <c r="V7509" s="14">
        <v>-0.94930000000000003</v>
      </c>
      <c r="W7509">
        <v>-617400.33100000001</v>
      </c>
      <c r="X7509">
        <v>-75.39</v>
      </c>
      <c r="Y7509" s="12" t="str">
        <f>IFERROR(VLOOKUP(C7509,[1]Index!$D:$F,3,FALSE),"Non List")</f>
        <v>Finance</v>
      </c>
      <c r="Z7509">
        <f>IFERROR(VLOOKUP(C7509,[1]LP!$B:$C,2,FALSE),0)</f>
        <v>387</v>
      </c>
      <c r="AA7509" s="11">
        <f t="shared" si="388"/>
        <v>1334.5</v>
      </c>
      <c r="AB7509" s="5">
        <f>IFERROR(VLOOKUP(C7509,[2]Sheet1!$B:$F,5,FALSE),0)</f>
        <v>3357537.15</v>
      </c>
      <c r="AC7509" s="11">
        <f>IFERROR(VLOOKUP(AE7509,[3]Sheet2!$M:$O,3,FALSE),0)</f>
        <v>0</v>
      </c>
      <c r="AD7509" s="11">
        <f>IFERROR(VLOOKUP(AE7509,[3]Sheet2!$M:$O,2,FALSE),0)</f>
        <v>0</v>
      </c>
      <c r="AE7509" s="10" t="str">
        <f t="shared" si="389"/>
        <v>82/83SFCL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2026-02-08T22:16:48Z</dcterms:modified>
</cp:coreProperties>
</file>