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7145E8FB-0868-45F1-9E90-AF2083D45D67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495" i="1" l="1"/>
  <c r="Z7495" i="1"/>
  <c r="AA7495" i="1" s="1"/>
  <c r="AB7495" i="1"/>
  <c r="AD7495" i="1"/>
  <c r="AE7495" i="1"/>
  <c r="AC7495" i="1" s="1"/>
  <c r="Y7496" i="1"/>
  <c r="Z7496" i="1"/>
  <c r="AA7496" i="1"/>
  <c r="AB7496" i="1"/>
  <c r="AE7496" i="1"/>
  <c r="AD7496" i="1" s="1"/>
  <c r="Y7497" i="1"/>
  <c r="Z7497" i="1"/>
  <c r="AA7497" i="1" s="1"/>
  <c r="AB7497" i="1"/>
  <c r="AC7497" i="1"/>
  <c r="AD7497" i="1"/>
  <c r="AE7497" i="1"/>
  <c r="Y7498" i="1"/>
  <c r="Z7498" i="1"/>
  <c r="AA7498" i="1" s="1"/>
  <c r="AB7498" i="1"/>
  <c r="AE7498" i="1"/>
  <c r="AC7498" i="1" s="1"/>
  <c r="Y7499" i="1"/>
  <c r="Z7499" i="1"/>
  <c r="AA7499" i="1" s="1"/>
  <c r="AB7499" i="1"/>
  <c r="AE7499" i="1"/>
  <c r="AC7499" i="1" s="1"/>
  <c r="Y7500" i="1"/>
  <c r="Z7500" i="1"/>
  <c r="AA7500" i="1" s="1"/>
  <c r="AB7500" i="1"/>
  <c r="AC7500" i="1"/>
  <c r="AE7500" i="1"/>
  <c r="AD7500" i="1" s="1"/>
  <c r="Y7501" i="1"/>
  <c r="Z7501" i="1"/>
  <c r="AA7501" i="1" s="1"/>
  <c r="AB7501" i="1"/>
  <c r="AC7501" i="1"/>
  <c r="AD7501" i="1"/>
  <c r="AE7501" i="1"/>
  <c r="Y7502" i="1"/>
  <c r="Z7502" i="1"/>
  <c r="AA7502" i="1" s="1"/>
  <c r="AB7502" i="1"/>
  <c r="AE7502" i="1"/>
  <c r="AC7502" i="1" s="1"/>
  <c r="Y7503" i="1"/>
  <c r="Z7503" i="1"/>
  <c r="AA7503" i="1" s="1"/>
  <c r="AB7503" i="1"/>
  <c r="AE7503" i="1"/>
  <c r="AC7503" i="1" s="1"/>
  <c r="Y7504" i="1"/>
  <c r="Z7504" i="1"/>
  <c r="AA7504" i="1" s="1"/>
  <c r="AB7504" i="1"/>
  <c r="AC7504" i="1"/>
  <c r="AE7504" i="1"/>
  <c r="AD7504" i="1" s="1"/>
  <c r="Y7505" i="1"/>
  <c r="Z7505" i="1"/>
  <c r="AA7505" i="1" s="1"/>
  <c r="AB7505" i="1"/>
  <c r="AC7505" i="1"/>
  <c r="AD7505" i="1"/>
  <c r="AE7505" i="1"/>
  <c r="Y7506" i="1"/>
  <c r="Z7506" i="1"/>
  <c r="AA7506" i="1" s="1"/>
  <c r="AB7506" i="1"/>
  <c r="AE7506" i="1"/>
  <c r="AC7506" i="1" s="1"/>
  <c r="Y7507" i="1"/>
  <c r="Z7507" i="1"/>
  <c r="AA7507" i="1" s="1"/>
  <c r="AB7507" i="1"/>
  <c r="AE7507" i="1"/>
  <c r="AC7507" i="1" s="1"/>
  <c r="Y7508" i="1"/>
  <c r="Z7508" i="1"/>
  <c r="AA7508" i="1" s="1"/>
  <c r="AB7508" i="1"/>
  <c r="AC7508" i="1"/>
  <c r="AE7508" i="1"/>
  <c r="AD7508" i="1" s="1"/>
  <c r="Y7509" i="1"/>
  <c r="Z7509" i="1"/>
  <c r="AA7509" i="1" s="1"/>
  <c r="AB7509" i="1"/>
  <c r="AC7509" i="1"/>
  <c r="AD7509" i="1"/>
  <c r="AE7509" i="1"/>
  <c r="Y7480" i="1"/>
  <c r="Z7480" i="1"/>
  <c r="AA7480" i="1" s="1"/>
  <c r="AB7480" i="1"/>
  <c r="AC7480" i="1"/>
  <c r="AD7480" i="1"/>
  <c r="AE7480" i="1"/>
  <c r="Y7481" i="1"/>
  <c r="Z7481" i="1"/>
  <c r="AA7481" i="1" s="1"/>
  <c r="AB7481" i="1"/>
  <c r="AE7481" i="1"/>
  <c r="AC7481" i="1" s="1"/>
  <c r="Y7482" i="1"/>
  <c r="Z7482" i="1"/>
  <c r="AA7482" i="1" s="1"/>
  <c r="AB7482" i="1"/>
  <c r="AE7482" i="1"/>
  <c r="AC7482" i="1" s="1"/>
  <c r="Y7483" i="1"/>
  <c r="Z7483" i="1"/>
  <c r="AA7483" i="1" s="1"/>
  <c r="AB7483" i="1"/>
  <c r="AC7483" i="1"/>
  <c r="AD7483" i="1"/>
  <c r="AE7483" i="1"/>
  <c r="Y7484" i="1"/>
  <c r="Z7484" i="1"/>
  <c r="AA7484" i="1" s="1"/>
  <c r="AB7484" i="1"/>
  <c r="AE7484" i="1"/>
  <c r="AD7484" i="1" s="1"/>
  <c r="Y7485" i="1"/>
  <c r="Z7485" i="1"/>
  <c r="AA7485" i="1" s="1"/>
  <c r="AB7485" i="1"/>
  <c r="AE7485" i="1"/>
  <c r="AC7485" i="1" s="1"/>
  <c r="Y7486" i="1"/>
  <c r="Z7486" i="1"/>
  <c r="AA7486" i="1" s="1"/>
  <c r="AB7486" i="1"/>
  <c r="AC7486" i="1"/>
  <c r="AE7486" i="1"/>
  <c r="AD7486" i="1" s="1"/>
  <c r="Y7487" i="1"/>
  <c r="Z7487" i="1"/>
  <c r="AA7487" i="1" s="1"/>
  <c r="AB7487" i="1"/>
  <c r="AC7487" i="1"/>
  <c r="AD7487" i="1"/>
  <c r="AE7487" i="1"/>
  <c r="Y7488" i="1"/>
  <c r="Z7488" i="1"/>
  <c r="AA7488" i="1" s="1"/>
  <c r="AB7488" i="1"/>
  <c r="AE7488" i="1"/>
  <c r="AD7488" i="1" s="1"/>
  <c r="Y7489" i="1"/>
  <c r="Z7489" i="1"/>
  <c r="AA7489" i="1" s="1"/>
  <c r="AB7489" i="1"/>
  <c r="AE7489" i="1"/>
  <c r="AC7489" i="1" s="1"/>
  <c r="Y7490" i="1"/>
  <c r="Z7490" i="1"/>
  <c r="AA7490" i="1" s="1"/>
  <c r="AB7490" i="1"/>
  <c r="AC7490" i="1"/>
  <c r="AE7490" i="1"/>
  <c r="AD7490" i="1" s="1"/>
  <c r="Y7491" i="1"/>
  <c r="Z7491" i="1"/>
  <c r="AA7491" i="1" s="1"/>
  <c r="AB7491" i="1"/>
  <c r="AC7491" i="1"/>
  <c r="AD7491" i="1"/>
  <c r="AE7491" i="1"/>
  <c r="Y7492" i="1"/>
  <c r="Z7492" i="1"/>
  <c r="AA7492" i="1" s="1"/>
  <c r="AB7492" i="1"/>
  <c r="AE7492" i="1"/>
  <c r="AC7492" i="1" s="1"/>
  <c r="Y7493" i="1"/>
  <c r="Z7493" i="1"/>
  <c r="AA7493" i="1" s="1"/>
  <c r="AB7493" i="1"/>
  <c r="AE7493" i="1"/>
  <c r="AC7493" i="1" s="1"/>
  <c r="Y7494" i="1"/>
  <c r="Z7494" i="1"/>
  <c r="AA7494" i="1" s="1"/>
  <c r="AB7494" i="1"/>
  <c r="AC7494" i="1"/>
  <c r="AE7494" i="1"/>
  <c r="AD7494" i="1" s="1"/>
  <c r="Y7461" i="1"/>
  <c r="Z7461" i="1"/>
  <c r="AA7461" i="1" s="1"/>
  <c r="AB7461" i="1"/>
  <c r="AC7461" i="1"/>
  <c r="AD7461" i="1"/>
  <c r="AE7461" i="1"/>
  <c r="Y7462" i="1"/>
  <c r="Z7462" i="1"/>
  <c r="AA7462" i="1" s="1"/>
  <c r="AB7462" i="1"/>
  <c r="AE7462" i="1"/>
  <c r="AC7462" i="1" s="1"/>
  <c r="Y7463" i="1"/>
  <c r="Z7463" i="1"/>
  <c r="AA7463" i="1" s="1"/>
  <c r="AB7463" i="1"/>
  <c r="AE7463" i="1"/>
  <c r="AC7463" i="1" s="1"/>
  <c r="Y7464" i="1"/>
  <c r="Z7464" i="1"/>
  <c r="AA7464" i="1" s="1"/>
  <c r="AB7464" i="1"/>
  <c r="AC7464" i="1"/>
  <c r="AE7464" i="1"/>
  <c r="AD7464" i="1" s="1"/>
  <c r="Y7465" i="1"/>
  <c r="Z7465" i="1"/>
  <c r="AA7465" i="1" s="1"/>
  <c r="AB7465" i="1"/>
  <c r="AC7465" i="1"/>
  <c r="AD7465" i="1"/>
  <c r="AE7465" i="1"/>
  <c r="Y7466" i="1"/>
  <c r="Z7466" i="1"/>
  <c r="AA7466" i="1" s="1"/>
  <c r="AB7466" i="1"/>
  <c r="AE7466" i="1"/>
  <c r="AD7466" i="1" s="1"/>
  <c r="Y7467" i="1"/>
  <c r="Z7467" i="1"/>
  <c r="AA7467" i="1" s="1"/>
  <c r="AB7467" i="1"/>
  <c r="AE7467" i="1"/>
  <c r="AC7467" i="1" s="1"/>
  <c r="Y7468" i="1"/>
  <c r="Z7468" i="1"/>
  <c r="AA7468" i="1" s="1"/>
  <c r="AB7468" i="1"/>
  <c r="AC7468" i="1"/>
  <c r="AE7468" i="1"/>
  <c r="AD7468" i="1" s="1"/>
  <c r="Y7469" i="1"/>
  <c r="Z7469" i="1"/>
  <c r="AA7469" i="1" s="1"/>
  <c r="AB7469" i="1"/>
  <c r="AC7469" i="1"/>
  <c r="AD7469" i="1"/>
  <c r="AE7469" i="1"/>
  <c r="Y7470" i="1"/>
  <c r="Z7470" i="1"/>
  <c r="AA7470" i="1" s="1"/>
  <c r="AB7470" i="1"/>
  <c r="AE7470" i="1"/>
  <c r="AD7470" i="1" s="1"/>
  <c r="Y7471" i="1"/>
  <c r="Z7471" i="1"/>
  <c r="AA7471" i="1" s="1"/>
  <c r="AB7471" i="1"/>
  <c r="AE7471" i="1"/>
  <c r="AC7471" i="1" s="1"/>
  <c r="Y7472" i="1"/>
  <c r="Z7472" i="1"/>
  <c r="AA7472" i="1" s="1"/>
  <c r="AB7472" i="1"/>
  <c r="AC7472" i="1"/>
  <c r="AE7472" i="1"/>
  <c r="AD7472" i="1" s="1"/>
  <c r="Y7473" i="1"/>
  <c r="Z7473" i="1"/>
  <c r="AA7473" i="1" s="1"/>
  <c r="AB7473" i="1"/>
  <c r="AC7473" i="1"/>
  <c r="AD7473" i="1"/>
  <c r="AE7473" i="1"/>
  <c r="Y7474" i="1"/>
  <c r="Z7474" i="1"/>
  <c r="AA7474" i="1" s="1"/>
  <c r="AB7474" i="1"/>
  <c r="AE7474" i="1"/>
  <c r="AC7474" i="1" s="1"/>
  <c r="Y7475" i="1"/>
  <c r="Z7475" i="1"/>
  <c r="AA7475" i="1" s="1"/>
  <c r="AB7475" i="1"/>
  <c r="AE7475" i="1"/>
  <c r="AC7475" i="1" s="1"/>
  <c r="Y7476" i="1"/>
  <c r="Z7476" i="1"/>
  <c r="AA7476" i="1" s="1"/>
  <c r="AB7476" i="1"/>
  <c r="AC7476" i="1"/>
  <c r="AD7476" i="1"/>
  <c r="AE7476" i="1"/>
  <c r="Y7477" i="1"/>
  <c r="Z7477" i="1"/>
  <c r="AA7477" i="1" s="1"/>
  <c r="AB7477" i="1"/>
  <c r="AC7477" i="1"/>
  <c r="AD7477" i="1"/>
  <c r="AE7477" i="1"/>
  <c r="Y7478" i="1"/>
  <c r="Z7478" i="1"/>
  <c r="AA7478" i="1" s="1"/>
  <c r="AB7478" i="1"/>
  <c r="AE7478" i="1"/>
  <c r="AD7478" i="1" s="1"/>
  <c r="Y7479" i="1"/>
  <c r="Z7479" i="1"/>
  <c r="AA7479" i="1" s="1"/>
  <c r="AB7479" i="1"/>
  <c r="AE7479" i="1"/>
  <c r="AC7479" i="1" s="1"/>
  <c r="AC3" i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C7496" i="1" l="1"/>
  <c r="AD7506" i="1"/>
  <c r="AD7502" i="1"/>
  <c r="AD7498" i="1"/>
  <c r="AD7507" i="1"/>
  <c r="AD7503" i="1"/>
  <c r="AD7499" i="1"/>
  <c r="AD7492" i="1"/>
  <c r="AD7493" i="1"/>
  <c r="AD7489" i="1"/>
  <c r="AC7488" i="1"/>
  <c r="AD7485" i="1"/>
  <c r="AC7484" i="1"/>
  <c r="AD7481" i="1"/>
  <c r="AD7482" i="1"/>
  <c r="AD7474" i="1"/>
  <c r="AD7462" i="1"/>
  <c r="AD7479" i="1"/>
  <c r="AC7478" i="1"/>
  <c r="AD7475" i="1"/>
  <c r="AD7471" i="1"/>
  <c r="AC7470" i="1"/>
  <c r="AD7467" i="1"/>
  <c r="AC7466" i="1"/>
  <c r="AD7463" i="1"/>
  <c r="AB7045" i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<sst xmlns="http://schemas.openxmlformats.org/spreadsheetml/2006/main" count="23073" uniqueCount="396">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</sst>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960</v>
          </cell>
        </row>
        <row r="3">
          <cell r="B3" t="str">
            <v>ADBL</v>
          </cell>
          <cell r="C3">
            <v>296</v>
          </cell>
        </row>
        <row r="4">
          <cell r="B4" t="str">
            <v>ADBLD83</v>
          </cell>
          <cell r="C4">
            <v>1071</v>
          </cell>
        </row>
        <row r="5">
          <cell r="B5" t="str">
            <v>AHL</v>
          </cell>
          <cell r="C5">
            <v>576</v>
          </cell>
        </row>
        <row r="6">
          <cell r="B6" t="str">
            <v>AHPC</v>
          </cell>
          <cell r="C6">
            <v>277</v>
          </cell>
        </row>
        <row r="7">
          <cell r="B7" t="str">
            <v>AKJCL</v>
          </cell>
          <cell r="C7">
            <v>352.8</v>
          </cell>
        </row>
        <row r="8">
          <cell r="B8" t="str">
            <v>AKPL</v>
          </cell>
          <cell r="C8">
            <v>271</v>
          </cell>
        </row>
        <row r="9">
          <cell r="B9" t="str">
            <v>ALBSL</v>
          </cell>
          <cell r="C9">
            <v>1178</v>
          </cell>
        </row>
        <row r="10">
          <cell r="B10" t="str">
            <v>ALICL</v>
          </cell>
          <cell r="C10">
            <v>480</v>
          </cell>
        </row>
        <row r="11">
          <cell r="B11" t="str">
            <v>ANLB</v>
          </cell>
          <cell r="C11">
            <v>6030</v>
          </cell>
        </row>
        <row r="12">
          <cell r="B12" t="str">
            <v>API</v>
          </cell>
          <cell r="C12">
            <v>303</v>
          </cell>
        </row>
        <row r="13">
          <cell r="B13" t="str">
            <v>AVYAN</v>
          </cell>
          <cell r="C13">
            <v>958</v>
          </cell>
        </row>
        <row r="14">
          <cell r="B14" t="str">
            <v>BANDIPUR</v>
          </cell>
          <cell r="C14">
            <v>1107</v>
          </cell>
        </row>
        <row r="15">
          <cell r="B15" t="str">
            <v>BARUN</v>
          </cell>
          <cell r="C15">
            <v>379.5</v>
          </cell>
        </row>
        <row r="16">
          <cell r="B16" t="str">
            <v>BBC</v>
          </cell>
          <cell r="C16">
            <v>4865</v>
          </cell>
        </row>
        <row r="17">
          <cell r="B17" t="str">
            <v>BEDC</v>
          </cell>
          <cell r="C17">
            <v>538</v>
          </cell>
        </row>
        <row r="18">
          <cell r="B18" t="str">
            <v>BFC</v>
          </cell>
          <cell r="C18">
            <v>482.3</v>
          </cell>
        </row>
        <row r="19">
          <cell r="B19" t="str">
            <v>BGWT</v>
          </cell>
          <cell r="C19">
            <v>775</v>
          </cell>
        </row>
        <row r="20">
          <cell r="B20" t="str">
            <v>BHCL</v>
          </cell>
          <cell r="C20">
            <v>609</v>
          </cell>
        </row>
        <row r="21">
          <cell r="B21" t="str">
            <v>BHDC</v>
          </cell>
          <cell r="C21">
            <v>497</v>
          </cell>
        </row>
        <row r="22">
          <cell r="B22" t="str">
            <v>BHL</v>
          </cell>
          <cell r="C22">
            <v>204</v>
          </cell>
        </row>
        <row r="23">
          <cell r="B23" t="str">
            <v>BHPL</v>
          </cell>
          <cell r="C23">
            <v>578</v>
          </cell>
        </row>
        <row r="24">
          <cell r="B24" t="str">
            <v>BNHC</v>
          </cell>
          <cell r="C24">
            <v>558</v>
          </cell>
        </row>
        <row r="25">
          <cell r="B25" t="str">
            <v>BNL</v>
          </cell>
          <cell r="C25">
            <v>15344</v>
          </cell>
        </row>
        <row r="26">
          <cell r="B26" t="str">
            <v>BNT</v>
          </cell>
          <cell r="C26">
            <v>11950</v>
          </cell>
        </row>
        <row r="27">
          <cell r="B27" t="str">
            <v>BPCL</v>
          </cell>
          <cell r="C27">
            <v>755</v>
          </cell>
        </row>
        <row r="28">
          <cell r="B28" t="str">
            <v>BUNGAL</v>
          </cell>
          <cell r="C28">
            <v>708.8</v>
          </cell>
        </row>
        <row r="29">
          <cell r="B29" t="str">
            <v>C30MF</v>
          </cell>
          <cell r="C29">
            <v>10</v>
          </cell>
        </row>
        <row r="30">
          <cell r="B30" t="str">
            <v>CBBL</v>
          </cell>
          <cell r="C30">
            <v>940</v>
          </cell>
        </row>
        <row r="31">
          <cell r="B31" t="str">
            <v>CCBD88</v>
          </cell>
          <cell r="C31">
            <v>1205</v>
          </cell>
        </row>
        <row r="32">
          <cell r="B32" t="str">
            <v>CFCL</v>
          </cell>
          <cell r="C32">
            <v>559.9</v>
          </cell>
        </row>
        <row r="33">
          <cell r="B33" t="str">
            <v>CGH</v>
          </cell>
          <cell r="C33">
            <v>875</v>
          </cell>
        </row>
        <row r="34">
          <cell r="B34" t="str">
            <v>CHCL</v>
          </cell>
          <cell r="C34">
            <v>470</v>
          </cell>
        </row>
        <row r="35">
          <cell r="B35" t="str">
            <v>CHDC</v>
          </cell>
          <cell r="C35">
            <v>2425</v>
          </cell>
        </row>
        <row r="36">
          <cell r="B36" t="str">
            <v>CHL</v>
          </cell>
          <cell r="C36">
            <v>298</v>
          </cell>
        </row>
        <row r="37">
          <cell r="B37" t="str">
            <v>CIT</v>
          </cell>
          <cell r="C37">
            <v>1758</v>
          </cell>
        </row>
        <row r="38">
          <cell r="B38" t="str">
            <v>CITY</v>
          </cell>
          <cell r="C38">
            <v>497</v>
          </cell>
        </row>
        <row r="39">
          <cell r="B39" t="str">
            <v>CIZBD90</v>
          </cell>
          <cell r="C39">
            <v>1216</v>
          </cell>
        </row>
        <row r="40">
          <cell r="B40" t="str">
            <v>CKHL</v>
          </cell>
          <cell r="C40">
            <v>774</v>
          </cell>
        </row>
        <row r="41">
          <cell r="B41" t="str">
            <v>CLI</v>
          </cell>
          <cell r="C41">
            <v>473</v>
          </cell>
        </row>
        <row r="42">
          <cell r="B42" t="str">
            <v>CMF2</v>
          </cell>
          <cell r="C42">
            <v>10.16</v>
          </cell>
        </row>
        <row r="43">
          <cell r="B43" t="str">
            <v>CORBL</v>
          </cell>
          <cell r="C43">
            <v>1929</v>
          </cell>
        </row>
        <row r="44">
          <cell r="B44" t="str">
            <v>CREST</v>
          </cell>
          <cell r="C44">
            <v>1499.8</v>
          </cell>
        </row>
        <row r="45">
          <cell r="B45" t="str">
            <v>CYCL</v>
          </cell>
          <cell r="C45">
            <v>1586</v>
          </cell>
        </row>
        <row r="46">
          <cell r="B46" t="str">
            <v>CZBIL</v>
          </cell>
          <cell r="C46">
            <v>193.8</v>
          </cell>
        </row>
        <row r="47">
          <cell r="B47" t="str">
            <v>DDBL</v>
          </cell>
          <cell r="C47">
            <v>836.8</v>
          </cell>
        </row>
        <row r="48">
          <cell r="B48" t="str">
            <v>DHEL</v>
          </cell>
          <cell r="C48">
            <v>758</v>
          </cell>
        </row>
        <row r="49">
          <cell r="B49" t="str">
            <v>DHPL</v>
          </cell>
          <cell r="C49">
            <v>314.10000000000002</v>
          </cell>
        </row>
        <row r="50">
          <cell r="B50" t="str">
            <v>DLBS</v>
          </cell>
          <cell r="C50">
            <v>1339.9</v>
          </cell>
        </row>
        <row r="51">
          <cell r="B51" t="str">
            <v>DOLTI</v>
          </cell>
          <cell r="C51">
            <v>527.9</v>
          </cell>
        </row>
        <row r="52">
          <cell r="B52" t="str">
            <v>DORDI</v>
          </cell>
          <cell r="C52">
            <v>287</v>
          </cell>
        </row>
        <row r="53">
          <cell r="B53" t="str">
            <v>EBL</v>
          </cell>
          <cell r="C53">
            <v>669</v>
          </cell>
        </row>
        <row r="54">
          <cell r="B54" t="str">
            <v>EBLD85</v>
          </cell>
          <cell r="C54">
            <v>1180</v>
          </cell>
        </row>
        <row r="55">
          <cell r="B55" t="str">
            <v>EBLD91</v>
          </cell>
          <cell r="C55">
            <v>1098.5</v>
          </cell>
        </row>
        <row r="56">
          <cell r="B56" t="str">
            <v>EDBL</v>
          </cell>
          <cell r="C56">
            <v>599</v>
          </cell>
        </row>
        <row r="57">
          <cell r="B57" t="str">
            <v>EHPL</v>
          </cell>
          <cell r="C57">
            <v>436.5</v>
          </cell>
        </row>
        <row r="58">
          <cell r="B58" t="str">
            <v>ENL</v>
          </cell>
          <cell r="C58">
            <v>919.6</v>
          </cell>
        </row>
        <row r="59">
          <cell r="B59" t="str">
            <v>FMDBL</v>
          </cell>
          <cell r="C59">
            <v>800</v>
          </cell>
        </row>
        <row r="60">
          <cell r="B60" t="str">
            <v>FOWAD</v>
          </cell>
          <cell r="C60">
            <v>1080</v>
          </cell>
        </row>
        <row r="61">
          <cell r="B61" t="str">
            <v>GBBD85</v>
          </cell>
          <cell r="C61">
            <v>1073.0999999999999</v>
          </cell>
        </row>
        <row r="62">
          <cell r="B62" t="str">
            <v>GBBL</v>
          </cell>
          <cell r="C62">
            <v>400.8</v>
          </cell>
        </row>
        <row r="63">
          <cell r="B63" t="str">
            <v>GBIME</v>
          </cell>
          <cell r="C63">
            <v>225.4</v>
          </cell>
        </row>
        <row r="64">
          <cell r="B64" t="str">
            <v>GBIMESY2</v>
          </cell>
          <cell r="C64">
            <v>9.6</v>
          </cell>
        </row>
        <row r="65">
          <cell r="B65" t="str">
            <v>GBLBS</v>
          </cell>
          <cell r="C65">
            <v>776</v>
          </cell>
        </row>
        <row r="66">
          <cell r="B66" t="str">
            <v>GCIL</v>
          </cell>
          <cell r="C66">
            <v>427</v>
          </cell>
        </row>
        <row r="67">
          <cell r="B67" t="str">
            <v>GFCL</v>
          </cell>
          <cell r="C67">
            <v>657.3</v>
          </cell>
        </row>
        <row r="68">
          <cell r="B68" t="str">
            <v>GHL</v>
          </cell>
          <cell r="C68">
            <v>253.5</v>
          </cell>
        </row>
        <row r="69">
          <cell r="B69" t="str">
            <v>GIBF1</v>
          </cell>
          <cell r="C69">
            <v>10.7</v>
          </cell>
        </row>
        <row r="70">
          <cell r="B70" t="str">
            <v>GILB</v>
          </cell>
          <cell r="C70">
            <v>1174</v>
          </cell>
        </row>
        <row r="71">
          <cell r="B71" t="str">
            <v>GLBSL</v>
          </cell>
          <cell r="C71">
            <v>1952</v>
          </cell>
        </row>
        <row r="72">
          <cell r="B72" t="str">
            <v>GLH</v>
          </cell>
          <cell r="C72">
            <v>271</v>
          </cell>
        </row>
        <row r="73">
          <cell r="B73" t="str">
            <v>GMFBS</v>
          </cell>
          <cell r="C73">
            <v>1478</v>
          </cell>
        </row>
        <row r="74">
          <cell r="B74" t="str">
            <v>GMFIL</v>
          </cell>
          <cell r="C74">
            <v>474</v>
          </cell>
        </row>
        <row r="75">
          <cell r="B75" t="str">
            <v>GMLI</v>
          </cell>
          <cell r="C75">
            <v>1833</v>
          </cell>
        </row>
        <row r="76">
          <cell r="B76" t="str">
            <v>GRDBL</v>
          </cell>
          <cell r="C76">
            <v>1154</v>
          </cell>
        </row>
        <row r="77">
          <cell r="B77" t="str">
            <v>GSY</v>
          </cell>
          <cell r="C77">
            <v>9.7200000000000006</v>
          </cell>
        </row>
        <row r="78">
          <cell r="B78" t="str">
            <v>GUFL</v>
          </cell>
          <cell r="C78">
            <v>579</v>
          </cell>
        </row>
        <row r="79">
          <cell r="B79" t="str">
            <v>GVL</v>
          </cell>
          <cell r="C79">
            <v>492</v>
          </cell>
        </row>
        <row r="80">
          <cell r="B80" t="str">
            <v>H8020</v>
          </cell>
          <cell r="C80">
            <v>11.42</v>
          </cell>
        </row>
        <row r="81">
          <cell r="B81" t="str">
            <v>HATHY</v>
          </cell>
          <cell r="C81">
            <v>919</v>
          </cell>
        </row>
        <row r="82">
          <cell r="B82" t="str">
            <v>HBL</v>
          </cell>
          <cell r="C82">
            <v>190</v>
          </cell>
        </row>
        <row r="83">
          <cell r="B83" t="str">
            <v>HDHPC</v>
          </cell>
          <cell r="C83">
            <v>208.5</v>
          </cell>
        </row>
        <row r="84">
          <cell r="B84" t="str">
            <v>HDL</v>
          </cell>
          <cell r="C84">
            <v>1141</v>
          </cell>
        </row>
        <row r="85">
          <cell r="B85" t="str">
            <v>HEI</v>
          </cell>
          <cell r="C85">
            <v>516</v>
          </cell>
        </row>
        <row r="86">
          <cell r="B86" t="str">
            <v>HEIP</v>
          </cell>
          <cell r="C86">
            <v>304.10000000000002</v>
          </cell>
        </row>
        <row r="87">
          <cell r="B87" t="str">
            <v>HHL</v>
          </cell>
          <cell r="C87">
            <v>341.6</v>
          </cell>
        </row>
        <row r="88">
          <cell r="B88" t="str">
            <v>HIDCL</v>
          </cell>
          <cell r="C88">
            <v>263.7</v>
          </cell>
        </row>
        <row r="89">
          <cell r="B89" t="str">
            <v>HIDCLP</v>
          </cell>
          <cell r="C89">
            <v>193</v>
          </cell>
        </row>
        <row r="90">
          <cell r="B90" t="str">
            <v>HIMSTAR</v>
          </cell>
          <cell r="C90">
            <v>1009</v>
          </cell>
        </row>
        <row r="91">
          <cell r="B91" t="str">
            <v>HLBSL</v>
          </cell>
          <cell r="C91">
            <v>930</v>
          </cell>
        </row>
        <row r="92">
          <cell r="B92" t="str">
            <v>HLI</v>
          </cell>
          <cell r="C92">
            <v>369.9</v>
          </cell>
        </row>
        <row r="93">
          <cell r="B93" t="str">
            <v>HLICF</v>
          </cell>
          <cell r="C93">
            <v>9.82</v>
          </cell>
        </row>
        <row r="94">
          <cell r="B94" t="str">
            <v>HPPL</v>
          </cell>
          <cell r="C94">
            <v>475</v>
          </cell>
        </row>
        <row r="95">
          <cell r="B95" t="str">
            <v>HRL</v>
          </cell>
          <cell r="C95">
            <v>870</v>
          </cell>
        </row>
        <row r="96">
          <cell r="B96" t="str">
            <v>HURJA</v>
          </cell>
          <cell r="C96">
            <v>255.1</v>
          </cell>
        </row>
        <row r="97">
          <cell r="B97" t="str">
            <v>ICFC</v>
          </cell>
          <cell r="C97">
            <v>661</v>
          </cell>
        </row>
        <row r="98">
          <cell r="B98" t="str">
            <v>ICFCD88</v>
          </cell>
          <cell r="C98">
            <v>1120</v>
          </cell>
        </row>
        <row r="99">
          <cell r="B99" t="str">
            <v>IGI</v>
          </cell>
          <cell r="C99">
            <v>440</v>
          </cell>
        </row>
        <row r="100">
          <cell r="B100" t="str">
            <v>IHL</v>
          </cell>
          <cell r="C100">
            <v>551.4</v>
          </cell>
        </row>
        <row r="101">
          <cell r="B101" t="str">
            <v>ILBS</v>
          </cell>
          <cell r="C101">
            <v>980</v>
          </cell>
        </row>
        <row r="102">
          <cell r="B102" t="str">
            <v>ILI</v>
          </cell>
          <cell r="C102">
            <v>440.7</v>
          </cell>
        </row>
        <row r="103">
          <cell r="B103" t="str">
            <v>JBBL</v>
          </cell>
          <cell r="C103">
            <v>338</v>
          </cell>
        </row>
        <row r="104">
          <cell r="B104" t="str">
            <v>JBLB</v>
          </cell>
          <cell r="C104">
            <v>1307.4000000000001</v>
          </cell>
        </row>
        <row r="105">
          <cell r="B105" t="str">
            <v>JFL</v>
          </cell>
          <cell r="C105">
            <v>440</v>
          </cell>
        </row>
        <row r="106">
          <cell r="B106" t="str">
            <v>JHAPA</v>
          </cell>
          <cell r="C106">
            <v>1436</v>
          </cell>
        </row>
        <row r="107">
          <cell r="B107" t="str">
            <v>JOSHI</v>
          </cell>
          <cell r="C107">
            <v>305.3</v>
          </cell>
        </row>
        <row r="108">
          <cell r="B108" t="str">
            <v>JSLBB</v>
          </cell>
          <cell r="C108">
            <v>1178</v>
          </cell>
        </row>
        <row r="109">
          <cell r="B109" t="str">
            <v>KBL</v>
          </cell>
          <cell r="C109">
            <v>185.2</v>
          </cell>
        </row>
        <row r="110">
          <cell r="B110" t="str">
            <v>KBLD89</v>
          </cell>
          <cell r="C110">
            <v>1246</v>
          </cell>
        </row>
        <row r="111">
          <cell r="B111" t="str">
            <v>KBLD90</v>
          </cell>
          <cell r="C111">
            <v>1500</v>
          </cell>
        </row>
        <row r="112">
          <cell r="B112" t="str">
            <v>KBSH</v>
          </cell>
          <cell r="C112">
            <v>1700</v>
          </cell>
        </row>
        <row r="113">
          <cell r="B113" t="str">
            <v>KDBY</v>
          </cell>
          <cell r="C113">
            <v>10.24</v>
          </cell>
        </row>
        <row r="114">
          <cell r="B114" t="str">
            <v>KDL</v>
          </cell>
          <cell r="C114">
            <v>1078.0999999999999</v>
          </cell>
        </row>
        <row r="115">
          <cell r="B115" t="str">
            <v>KEF</v>
          </cell>
          <cell r="C115">
            <v>9.3699999999999992</v>
          </cell>
        </row>
        <row r="116">
          <cell r="B116" t="str">
            <v>KKHC</v>
          </cell>
          <cell r="C116">
            <v>251.7</v>
          </cell>
        </row>
        <row r="117">
          <cell r="B117" t="str">
            <v>KMCDB</v>
          </cell>
          <cell r="C117">
            <v>935</v>
          </cell>
        </row>
        <row r="118">
          <cell r="B118" t="str">
            <v>KPCL</v>
          </cell>
          <cell r="C118">
            <v>543.5</v>
          </cell>
        </row>
        <row r="119">
          <cell r="B119" t="str">
            <v>KSBBL</v>
          </cell>
          <cell r="C119">
            <v>462</v>
          </cell>
        </row>
        <row r="120">
          <cell r="B120" t="str">
            <v>KSY</v>
          </cell>
          <cell r="C120">
            <v>9.65</v>
          </cell>
        </row>
        <row r="121">
          <cell r="B121" t="str">
            <v>LBBL</v>
          </cell>
          <cell r="C121">
            <v>485</v>
          </cell>
        </row>
        <row r="122">
          <cell r="B122" t="str">
            <v>LEC</v>
          </cell>
          <cell r="C122">
            <v>218</v>
          </cell>
        </row>
        <row r="123">
          <cell r="B123" t="str">
            <v>LICN</v>
          </cell>
          <cell r="C123">
            <v>855</v>
          </cell>
        </row>
        <row r="124">
          <cell r="B124" t="str">
            <v>LLBS</v>
          </cell>
          <cell r="C124">
            <v>999</v>
          </cell>
        </row>
        <row r="125">
          <cell r="B125" t="str">
            <v>LSL</v>
          </cell>
          <cell r="C125">
            <v>209</v>
          </cell>
        </row>
        <row r="126">
          <cell r="B126" t="str">
            <v>LUK</v>
          </cell>
          <cell r="C126">
            <v>10.050000000000001</v>
          </cell>
        </row>
        <row r="127">
          <cell r="B127" t="str">
            <v>LVF2</v>
          </cell>
          <cell r="C127">
            <v>9.51</v>
          </cell>
        </row>
        <row r="128">
          <cell r="B128" t="str">
            <v>MABEL</v>
          </cell>
          <cell r="C128">
            <v>811</v>
          </cell>
        </row>
        <row r="129">
          <cell r="B129" t="str">
            <v>MAKAR</v>
          </cell>
          <cell r="C129">
            <v>546.20000000000005</v>
          </cell>
        </row>
        <row r="130">
          <cell r="B130" t="str">
            <v>MANDU</v>
          </cell>
          <cell r="C130">
            <v>835</v>
          </cell>
        </row>
        <row r="131">
          <cell r="B131" t="str">
            <v>MATRI</v>
          </cell>
          <cell r="C131">
            <v>1000</v>
          </cell>
        </row>
        <row r="132">
          <cell r="B132" t="str">
            <v>MBJC</v>
          </cell>
          <cell r="C132">
            <v>290.8</v>
          </cell>
        </row>
        <row r="133">
          <cell r="B133" t="str">
            <v>MBL</v>
          </cell>
          <cell r="C133">
            <v>227</v>
          </cell>
        </row>
        <row r="134">
          <cell r="B134" t="str">
            <v>MBLD2085</v>
          </cell>
          <cell r="C134">
            <v>1123.0999999999999</v>
          </cell>
        </row>
        <row r="135">
          <cell r="B135" t="str">
            <v>MBLEF</v>
          </cell>
          <cell r="C135">
            <v>10.01</v>
          </cell>
        </row>
        <row r="136">
          <cell r="B136" t="str">
            <v>MCHL</v>
          </cell>
          <cell r="C136">
            <v>453</v>
          </cell>
        </row>
        <row r="137">
          <cell r="B137" t="str">
            <v>MDB</v>
          </cell>
          <cell r="C137">
            <v>638</v>
          </cell>
        </row>
        <row r="138">
          <cell r="B138" t="str">
            <v>MEHL</v>
          </cell>
          <cell r="C138">
            <v>450</v>
          </cell>
        </row>
        <row r="139">
          <cell r="B139" t="str">
            <v>MEL</v>
          </cell>
          <cell r="C139">
            <v>303.60000000000002</v>
          </cell>
        </row>
        <row r="140">
          <cell r="B140" t="str">
            <v>MEN</v>
          </cell>
          <cell r="C140">
            <v>595</v>
          </cell>
        </row>
        <row r="141">
          <cell r="B141" t="str">
            <v>MERO</v>
          </cell>
          <cell r="C141">
            <v>749.9</v>
          </cell>
        </row>
        <row r="142">
          <cell r="B142" t="str">
            <v>MFIL</v>
          </cell>
          <cell r="C142">
            <v>811</v>
          </cell>
        </row>
        <row r="143">
          <cell r="B143" t="str">
            <v>MHCL</v>
          </cell>
          <cell r="C143">
            <v>398</v>
          </cell>
        </row>
        <row r="144">
          <cell r="B144" t="str">
            <v>MHL</v>
          </cell>
          <cell r="C144">
            <v>525.70000000000005</v>
          </cell>
        </row>
        <row r="145">
          <cell r="B145" t="str">
            <v>MHNL</v>
          </cell>
          <cell r="C145">
            <v>277</v>
          </cell>
        </row>
        <row r="146">
          <cell r="B146" t="str">
            <v>MKCL</v>
          </cell>
          <cell r="C146">
            <v>1398</v>
          </cell>
        </row>
        <row r="147">
          <cell r="B147" t="str">
            <v>MKHC</v>
          </cell>
          <cell r="C147">
            <v>335.6</v>
          </cell>
        </row>
        <row r="148">
          <cell r="B148" t="str">
            <v>MKHL</v>
          </cell>
          <cell r="C148">
            <v>865</v>
          </cell>
        </row>
        <row r="149">
          <cell r="B149" t="str">
            <v>MKJC</v>
          </cell>
          <cell r="C149">
            <v>552</v>
          </cell>
        </row>
        <row r="150">
          <cell r="B150" t="str">
            <v>MLBBL</v>
          </cell>
          <cell r="C150">
            <v>1350</v>
          </cell>
        </row>
        <row r="151">
          <cell r="B151" t="str">
            <v>MLBL</v>
          </cell>
          <cell r="C151">
            <v>372</v>
          </cell>
        </row>
        <row r="152">
          <cell r="B152" t="str">
            <v>MLBS</v>
          </cell>
          <cell r="C152">
            <v>1478</v>
          </cell>
        </row>
        <row r="153">
          <cell r="B153" t="str">
            <v>MLBSL</v>
          </cell>
          <cell r="C153">
            <v>1930</v>
          </cell>
        </row>
        <row r="154">
          <cell r="B154" t="str">
            <v>MMF1</v>
          </cell>
          <cell r="C154">
            <v>9</v>
          </cell>
        </row>
        <row r="155">
          <cell r="B155" t="str">
            <v>MMKJL</v>
          </cell>
          <cell r="C155">
            <v>608</v>
          </cell>
        </row>
        <row r="156">
          <cell r="B156" t="str">
            <v>MNBBL</v>
          </cell>
          <cell r="C156">
            <v>369.1</v>
          </cell>
        </row>
        <row r="157">
          <cell r="B157" t="str">
            <v>MNMF1</v>
          </cell>
          <cell r="C157">
            <v>9.41</v>
          </cell>
        </row>
        <row r="158">
          <cell r="B158" t="str">
            <v>MPFL</v>
          </cell>
          <cell r="C158">
            <v>657</v>
          </cell>
        </row>
        <row r="159">
          <cell r="B159" t="str">
            <v>MSHL</v>
          </cell>
          <cell r="C159">
            <v>823</v>
          </cell>
        </row>
        <row r="160">
          <cell r="B160" t="str">
            <v>MSLB</v>
          </cell>
          <cell r="C160">
            <v>1337.8</v>
          </cell>
        </row>
        <row r="161">
          <cell r="B161" t="str">
            <v>NABBC</v>
          </cell>
          <cell r="C161">
            <v>1789.9</v>
          </cell>
        </row>
        <row r="162">
          <cell r="B162" t="str">
            <v>NABIL</v>
          </cell>
          <cell r="C162">
            <v>499.3</v>
          </cell>
        </row>
        <row r="163">
          <cell r="B163" t="str">
            <v>NABILD2089</v>
          </cell>
          <cell r="C163">
            <v>1060</v>
          </cell>
        </row>
        <row r="164">
          <cell r="B164" t="str">
            <v>NADEP</v>
          </cell>
          <cell r="C164">
            <v>805</v>
          </cell>
        </row>
        <row r="165">
          <cell r="B165" t="str">
            <v>NBF2</v>
          </cell>
          <cell r="C165">
            <v>9.84</v>
          </cell>
        </row>
        <row r="166">
          <cell r="B166" t="str">
            <v>NBF3</v>
          </cell>
          <cell r="C166">
            <v>9.6199999999999992</v>
          </cell>
        </row>
        <row r="167">
          <cell r="B167" t="str">
            <v>NBL</v>
          </cell>
          <cell r="C167">
            <v>243</v>
          </cell>
        </row>
        <row r="168">
          <cell r="B168" t="str">
            <v>NCCD86</v>
          </cell>
          <cell r="C168">
            <v>1115</v>
          </cell>
        </row>
        <row r="169">
          <cell r="B169" t="str">
            <v>NESDO</v>
          </cell>
          <cell r="C169">
            <v>1529.9</v>
          </cell>
        </row>
        <row r="170">
          <cell r="B170" t="str">
            <v>NFS</v>
          </cell>
          <cell r="C170">
            <v>659</v>
          </cell>
        </row>
        <row r="171">
          <cell r="B171" t="str">
            <v>NGPL</v>
          </cell>
          <cell r="C171">
            <v>422.5</v>
          </cell>
        </row>
        <row r="172">
          <cell r="B172" t="str">
            <v>NHDL</v>
          </cell>
          <cell r="C172">
            <v>671</v>
          </cell>
        </row>
        <row r="173">
          <cell r="B173" t="str">
            <v>NHPC</v>
          </cell>
          <cell r="C173">
            <v>215.8</v>
          </cell>
        </row>
        <row r="174">
          <cell r="B174" t="str">
            <v>NIBD2082</v>
          </cell>
          <cell r="C174">
            <v>1036</v>
          </cell>
        </row>
        <row r="175">
          <cell r="B175" t="str">
            <v>NIBLGF</v>
          </cell>
          <cell r="C175">
            <v>9.65</v>
          </cell>
        </row>
        <row r="176">
          <cell r="B176" t="str">
            <v>NIBLSTF</v>
          </cell>
          <cell r="C176">
            <v>9.15</v>
          </cell>
        </row>
        <row r="177">
          <cell r="B177" t="str">
            <v>NIBSF2</v>
          </cell>
          <cell r="C177">
            <v>9.8000000000000007</v>
          </cell>
        </row>
        <row r="178">
          <cell r="B178" t="str">
            <v>NICA</v>
          </cell>
          <cell r="C178">
            <v>327.7</v>
          </cell>
        </row>
        <row r="179">
          <cell r="B179" t="str">
            <v>NICBF</v>
          </cell>
          <cell r="C179">
            <v>9.5</v>
          </cell>
        </row>
        <row r="180">
          <cell r="B180" t="str">
            <v>NICFC</v>
          </cell>
          <cell r="C180">
            <v>9.16</v>
          </cell>
        </row>
        <row r="181">
          <cell r="B181" t="str">
            <v>NICGF2</v>
          </cell>
          <cell r="C181">
            <v>9.3000000000000007</v>
          </cell>
        </row>
        <row r="182">
          <cell r="B182" t="str">
            <v>NICL</v>
          </cell>
          <cell r="C182">
            <v>511.9</v>
          </cell>
        </row>
        <row r="183">
          <cell r="B183" t="str">
            <v>NICLBSL</v>
          </cell>
          <cell r="C183">
            <v>583</v>
          </cell>
        </row>
        <row r="184">
          <cell r="B184" t="str">
            <v>NICSF</v>
          </cell>
          <cell r="C184">
            <v>9.23</v>
          </cell>
        </row>
        <row r="185">
          <cell r="B185" t="str">
            <v>NIFRA</v>
          </cell>
          <cell r="C185">
            <v>266.5</v>
          </cell>
        </row>
        <row r="186">
          <cell r="B186" t="str">
            <v>NIFRAGED</v>
          </cell>
          <cell r="C186">
            <v>1035</v>
          </cell>
        </row>
        <row r="187">
          <cell r="B187" t="str">
            <v>NIL</v>
          </cell>
          <cell r="C187">
            <v>654.9</v>
          </cell>
        </row>
        <row r="188">
          <cell r="B188" t="str">
            <v>NIMB</v>
          </cell>
          <cell r="C188">
            <v>192.3</v>
          </cell>
        </row>
        <row r="189">
          <cell r="B189" t="str">
            <v>NIMBD90</v>
          </cell>
          <cell r="C189">
            <v>1211</v>
          </cell>
        </row>
        <row r="190">
          <cell r="B190" t="str">
            <v>NIMBPO</v>
          </cell>
          <cell r="C190">
            <v>155</v>
          </cell>
        </row>
        <row r="191">
          <cell r="B191" t="str">
            <v>NLG</v>
          </cell>
          <cell r="C191">
            <v>718</v>
          </cell>
        </row>
        <row r="192">
          <cell r="B192" t="str">
            <v>NLIC</v>
          </cell>
          <cell r="C192">
            <v>770.1</v>
          </cell>
        </row>
        <row r="193">
          <cell r="B193" t="str">
            <v>NLICL</v>
          </cell>
          <cell r="C193">
            <v>595</v>
          </cell>
        </row>
        <row r="194">
          <cell r="B194" t="str">
            <v>NMB</v>
          </cell>
          <cell r="C194">
            <v>234.1</v>
          </cell>
        </row>
        <row r="195">
          <cell r="B195" t="str">
            <v>NMB50</v>
          </cell>
          <cell r="C195">
            <v>10.46</v>
          </cell>
        </row>
        <row r="196">
          <cell r="B196" t="str">
            <v>NMBHF2</v>
          </cell>
          <cell r="C196">
            <v>9.69</v>
          </cell>
        </row>
        <row r="197">
          <cell r="B197" t="str">
            <v>NMBMF</v>
          </cell>
          <cell r="C197">
            <v>677</v>
          </cell>
        </row>
        <row r="198">
          <cell r="B198" t="str">
            <v>NMFBS</v>
          </cell>
          <cell r="C198">
            <v>1106.5999999999999</v>
          </cell>
        </row>
        <row r="199">
          <cell r="B199" t="str">
            <v>NMIC</v>
          </cell>
          <cell r="C199">
            <v>1456</v>
          </cell>
        </row>
        <row r="200">
          <cell r="B200" t="str">
            <v>NMLBBL</v>
          </cell>
          <cell r="C200">
            <v>630</v>
          </cell>
        </row>
        <row r="201">
          <cell r="B201" t="str">
            <v>NRIC</v>
          </cell>
          <cell r="C201">
            <v>1285</v>
          </cell>
        </row>
        <row r="202">
          <cell r="B202" t="str">
            <v>NRM</v>
          </cell>
          <cell r="C202">
            <v>439</v>
          </cell>
        </row>
        <row r="203">
          <cell r="B203" t="str">
            <v>NRN</v>
          </cell>
          <cell r="C203">
            <v>1647</v>
          </cell>
        </row>
        <row r="204">
          <cell r="B204" t="str">
            <v>NSIF2</v>
          </cell>
          <cell r="C204">
            <v>10.8</v>
          </cell>
        </row>
        <row r="205">
          <cell r="B205" t="str">
            <v>NTC</v>
          </cell>
          <cell r="C205">
            <v>853</v>
          </cell>
        </row>
        <row r="206">
          <cell r="B206" t="str">
            <v>NUBL</v>
          </cell>
          <cell r="C206">
            <v>709</v>
          </cell>
        </row>
        <row r="207">
          <cell r="B207" t="str">
            <v>NWCL</v>
          </cell>
          <cell r="C207">
            <v>939</v>
          </cell>
        </row>
        <row r="208">
          <cell r="B208" t="str">
            <v>NYADI</v>
          </cell>
          <cell r="C208">
            <v>405</v>
          </cell>
        </row>
        <row r="209">
          <cell r="B209" t="str">
            <v>OHL</v>
          </cell>
          <cell r="C209">
            <v>726</v>
          </cell>
        </row>
        <row r="210">
          <cell r="B210" t="str">
            <v>OMPL</v>
          </cell>
          <cell r="C210">
            <v>1408</v>
          </cell>
        </row>
        <row r="211">
          <cell r="B211" t="str">
            <v>PBD88</v>
          </cell>
          <cell r="C211">
            <v>1195.0999999999999</v>
          </cell>
        </row>
        <row r="212">
          <cell r="B212" t="str">
            <v>PBLD86</v>
          </cell>
          <cell r="C212">
            <v>1139.0999999999999</v>
          </cell>
        </row>
        <row r="213">
          <cell r="B213" t="str">
            <v>PCBL</v>
          </cell>
          <cell r="C213">
            <v>235.8</v>
          </cell>
        </row>
        <row r="214">
          <cell r="B214" t="str">
            <v>PFL</v>
          </cell>
          <cell r="C214">
            <v>385</v>
          </cell>
        </row>
        <row r="215">
          <cell r="B215" t="str">
            <v>PHCL</v>
          </cell>
          <cell r="C215">
            <v>289.7</v>
          </cell>
        </row>
        <row r="216">
          <cell r="B216" t="str">
            <v>PMHPL</v>
          </cell>
          <cell r="C216">
            <v>350</v>
          </cell>
        </row>
        <row r="217">
          <cell r="B217" t="str">
            <v>PMLI</v>
          </cell>
          <cell r="C217">
            <v>510</v>
          </cell>
        </row>
        <row r="218">
          <cell r="B218" t="str">
            <v>PPCL</v>
          </cell>
          <cell r="C218">
            <v>386</v>
          </cell>
        </row>
        <row r="219">
          <cell r="B219" t="str">
            <v>PPL</v>
          </cell>
          <cell r="C219">
            <v>395</v>
          </cell>
        </row>
        <row r="220">
          <cell r="B220" t="str">
            <v>PRIN</v>
          </cell>
          <cell r="C220">
            <v>738.8</v>
          </cell>
        </row>
        <row r="221">
          <cell r="B221" t="str">
            <v>PROFL</v>
          </cell>
          <cell r="C221">
            <v>470.1</v>
          </cell>
        </row>
        <row r="222">
          <cell r="B222" t="str">
            <v>PRSF</v>
          </cell>
          <cell r="C222">
            <v>11.28</v>
          </cell>
        </row>
        <row r="223">
          <cell r="B223" t="str">
            <v>PRVU</v>
          </cell>
          <cell r="C223">
            <v>187</v>
          </cell>
        </row>
        <row r="224">
          <cell r="B224" t="str">
            <v>PSF</v>
          </cell>
          <cell r="C224">
            <v>11.24</v>
          </cell>
        </row>
        <row r="225">
          <cell r="B225" t="str">
            <v>PURE</v>
          </cell>
          <cell r="C225">
            <v>1097</v>
          </cell>
        </row>
        <row r="226">
          <cell r="B226" t="str">
            <v>RADHI</v>
          </cell>
          <cell r="C226">
            <v>875</v>
          </cell>
        </row>
        <row r="227">
          <cell r="B227" t="str">
            <v>RAWA</v>
          </cell>
          <cell r="C227">
            <v>773</v>
          </cell>
        </row>
        <row r="228">
          <cell r="B228" t="str">
            <v>RBBD2088</v>
          </cell>
          <cell r="C228">
            <v>1050</v>
          </cell>
        </row>
        <row r="229">
          <cell r="B229" t="str">
            <v>RBBF40</v>
          </cell>
          <cell r="C229">
            <v>9.75</v>
          </cell>
        </row>
        <row r="230">
          <cell r="B230" t="str">
            <v>RBCL</v>
          </cell>
          <cell r="C230">
            <v>14910</v>
          </cell>
        </row>
        <row r="231">
          <cell r="B231" t="str">
            <v>RBCLPO</v>
          </cell>
          <cell r="C231">
            <v>11956</v>
          </cell>
        </row>
        <row r="232">
          <cell r="B232" t="str">
            <v>RFPL</v>
          </cell>
          <cell r="C232">
            <v>421</v>
          </cell>
        </row>
        <row r="233">
          <cell r="B233" t="str">
            <v>RHGCL</v>
          </cell>
          <cell r="C233">
            <v>288</v>
          </cell>
        </row>
        <row r="234">
          <cell r="B234" t="str">
            <v>RHPL</v>
          </cell>
          <cell r="C234">
            <v>285</v>
          </cell>
        </row>
        <row r="235">
          <cell r="B235" t="str">
            <v>RIDI</v>
          </cell>
          <cell r="C235">
            <v>263.60000000000002</v>
          </cell>
        </row>
        <row r="236">
          <cell r="B236" t="str">
            <v>RLFL</v>
          </cell>
          <cell r="C236">
            <v>458</v>
          </cell>
        </row>
        <row r="237">
          <cell r="B237" t="str">
            <v>RMF1</v>
          </cell>
          <cell r="C237">
            <v>9.4499999999999993</v>
          </cell>
        </row>
        <row r="238">
          <cell r="B238" t="str">
            <v>RMF2</v>
          </cell>
          <cell r="C238">
            <v>9.9</v>
          </cell>
        </row>
        <row r="239">
          <cell r="B239" t="str">
            <v>RNLI</v>
          </cell>
          <cell r="C239">
            <v>467.1</v>
          </cell>
        </row>
        <row r="240">
          <cell r="B240" t="str">
            <v>RSDC</v>
          </cell>
          <cell r="C240">
            <v>670.5</v>
          </cell>
        </row>
        <row r="241">
          <cell r="B241" t="str">
            <v>RSY</v>
          </cell>
          <cell r="C241">
            <v>9.7799999999999994</v>
          </cell>
        </row>
        <row r="242">
          <cell r="B242" t="str">
            <v>RURU</v>
          </cell>
          <cell r="C242">
            <v>671.1</v>
          </cell>
        </row>
        <row r="243">
          <cell r="B243" t="str">
            <v>SADBL</v>
          </cell>
          <cell r="C243">
            <v>416</v>
          </cell>
        </row>
        <row r="244">
          <cell r="B244" t="str">
            <v>SAGAR</v>
          </cell>
          <cell r="C244">
            <v>2160</v>
          </cell>
        </row>
        <row r="245">
          <cell r="B245" t="str">
            <v>SAGF</v>
          </cell>
          <cell r="C245">
            <v>9.85</v>
          </cell>
        </row>
        <row r="246">
          <cell r="B246" t="str">
            <v>SAHAS</v>
          </cell>
          <cell r="C246">
            <v>563</v>
          </cell>
        </row>
        <row r="247">
          <cell r="B247" t="str">
            <v>SAIL</v>
          </cell>
          <cell r="C247">
            <v>1499.4</v>
          </cell>
        </row>
        <row r="248">
          <cell r="B248" t="str">
            <v>SALICO</v>
          </cell>
          <cell r="C248">
            <v>605.9</v>
          </cell>
        </row>
        <row r="249">
          <cell r="B249" t="str">
            <v>SANIMA</v>
          </cell>
          <cell r="C249">
            <v>333</v>
          </cell>
        </row>
        <row r="250">
          <cell r="B250" t="str">
            <v>SANVI</v>
          </cell>
          <cell r="C250">
            <v>885</v>
          </cell>
        </row>
        <row r="251">
          <cell r="B251" t="str">
            <v>SAPDBL</v>
          </cell>
          <cell r="C251">
            <v>870</v>
          </cell>
        </row>
        <row r="252">
          <cell r="B252" t="str">
            <v>SARBTM</v>
          </cell>
          <cell r="C252">
            <v>879</v>
          </cell>
        </row>
        <row r="253">
          <cell r="B253" t="str">
            <v>SBCF</v>
          </cell>
          <cell r="C253">
            <v>9.42</v>
          </cell>
        </row>
        <row r="254">
          <cell r="B254" t="str">
            <v>SBI</v>
          </cell>
          <cell r="C254">
            <v>407</v>
          </cell>
        </row>
        <row r="255">
          <cell r="B255" t="str">
            <v>SBID2090</v>
          </cell>
          <cell r="C255">
            <v>1060</v>
          </cell>
        </row>
        <row r="256">
          <cell r="B256" t="str">
            <v>SBID83</v>
          </cell>
          <cell r="C256">
            <v>1057.0999999999999</v>
          </cell>
        </row>
        <row r="257">
          <cell r="B257" t="str">
            <v>SBL</v>
          </cell>
          <cell r="C257">
            <v>384.8</v>
          </cell>
        </row>
        <row r="258">
          <cell r="B258" t="str">
            <v>SCB</v>
          </cell>
          <cell r="C258">
            <v>639.9</v>
          </cell>
        </row>
        <row r="259">
          <cell r="B259" t="str">
            <v>SEF</v>
          </cell>
          <cell r="C259">
            <v>9.5399999999999991</v>
          </cell>
        </row>
        <row r="260">
          <cell r="B260" t="str">
            <v>SFCL</v>
          </cell>
          <cell r="C260">
            <v>393.5</v>
          </cell>
        </row>
        <row r="261">
          <cell r="B261" t="str">
            <v>SFEF</v>
          </cell>
          <cell r="C261">
            <v>9.8800000000000008</v>
          </cell>
        </row>
        <row r="262">
          <cell r="B262" t="str">
            <v>SFMF</v>
          </cell>
          <cell r="C262">
            <v>10.18</v>
          </cell>
        </row>
        <row r="263">
          <cell r="B263" t="str">
            <v>SGHC</v>
          </cell>
          <cell r="C263">
            <v>415</v>
          </cell>
        </row>
        <row r="264">
          <cell r="B264" t="str">
            <v>SGIC</v>
          </cell>
          <cell r="C264">
            <v>485.2</v>
          </cell>
        </row>
        <row r="265">
          <cell r="B265" t="str">
            <v>SHEL</v>
          </cell>
          <cell r="C265">
            <v>296.60000000000002</v>
          </cell>
        </row>
        <row r="266">
          <cell r="B266" t="str">
            <v>SHINE</v>
          </cell>
          <cell r="C266">
            <v>403</v>
          </cell>
        </row>
        <row r="267">
          <cell r="B267" t="str">
            <v>SHINED</v>
          </cell>
          <cell r="C267">
            <v>1120</v>
          </cell>
        </row>
        <row r="268">
          <cell r="B268" t="str">
            <v>SHIVM</v>
          </cell>
          <cell r="C268">
            <v>615.1</v>
          </cell>
        </row>
        <row r="269">
          <cell r="B269" t="str">
            <v>SHL</v>
          </cell>
          <cell r="C269">
            <v>503.5</v>
          </cell>
        </row>
        <row r="270">
          <cell r="B270" t="str">
            <v>SHLB</v>
          </cell>
          <cell r="C270">
            <v>1648.2</v>
          </cell>
        </row>
        <row r="271">
          <cell r="B271" t="str">
            <v>SHPC</v>
          </cell>
          <cell r="C271">
            <v>541.6</v>
          </cell>
        </row>
        <row r="272">
          <cell r="B272" t="str">
            <v>SICL</v>
          </cell>
          <cell r="C272">
            <v>633</v>
          </cell>
        </row>
        <row r="273">
          <cell r="B273" t="str">
            <v>SIFC</v>
          </cell>
          <cell r="C273">
            <v>627.9</v>
          </cell>
        </row>
        <row r="274">
          <cell r="B274" t="str">
            <v>SIGS2</v>
          </cell>
          <cell r="C274">
            <v>9.81</v>
          </cell>
        </row>
        <row r="275">
          <cell r="B275" t="str">
            <v>SIGS3</v>
          </cell>
          <cell r="C275">
            <v>10.45</v>
          </cell>
        </row>
        <row r="276">
          <cell r="B276" t="str">
            <v>SIKLES</v>
          </cell>
          <cell r="C276">
            <v>620.20000000000005</v>
          </cell>
        </row>
        <row r="277">
          <cell r="B277" t="str">
            <v>SINDU</v>
          </cell>
          <cell r="C277">
            <v>825</v>
          </cell>
        </row>
        <row r="278">
          <cell r="B278" t="str">
            <v>SJCL</v>
          </cell>
          <cell r="C278">
            <v>300</v>
          </cell>
        </row>
        <row r="279">
          <cell r="B279" t="str">
            <v>SJLIC</v>
          </cell>
          <cell r="C279">
            <v>443</v>
          </cell>
        </row>
        <row r="280">
          <cell r="B280" t="str">
            <v>SKBBL</v>
          </cell>
          <cell r="C280">
            <v>761.1</v>
          </cell>
        </row>
        <row r="281">
          <cell r="B281" t="str">
            <v>SLBBL</v>
          </cell>
          <cell r="C281">
            <v>823</v>
          </cell>
        </row>
        <row r="282">
          <cell r="B282" t="str">
            <v>SLBSL</v>
          </cell>
          <cell r="C282">
            <v>1328.9</v>
          </cell>
        </row>
        <row r="283">
          <cell r="B283" t="str">
            <v>SLCF</v>
          </cell>
          <cell r="C283">
            <v>9.82</v>
          </cell>
        </row>
        <row r="284">
          <cell r="B284" t="str">
            <v>SMATA</v>
          </cell>
          <cell r="C284">
            <v>796</v>
          </cell>
        </row>
        <row r="285">
          <cell r="B285" t="str">
            <v>SMB</v>
          </cell>
          <cell r="C285">
            <v>1903</v>
          </cell>
        </row>
        <row r="286">
          <cell r="B286" t="str">
            <v>SMFBS</v>
          </cell>
          <cell r="C286">
            <v>1679</v>
          </cell>
        </row>
        <row r="287">
          <cell r="B287" t="str">
            <v>SMH</v>
          </cell>
          <cell r="C287">
            <v>847</v>
          </cell>
        </row>
        <row r="288">
          <cell r="B288" t="str">
            <v>SMHL</v>
          </cell>
          <cell r="C288">
            <v>494.1</v>
          </cell>
        </row>
        <row r="289">
          <cell r="B289" t="str">
            <v>SMJC</v>
          </cell>
          <cell r="C289">
            <v>520</v>
          </cell>
        </row>
        <row r="290">
          <cell r="B290" t="str">
            <v>SMPDA</v>
          </cell>
          <cell r="C290">
            <v>877</v>
          </cell>
        </row>
        <row r="291">
          <cell r="B291" t="str">
            <v>SNLI</v>
          </cell>
          <cell r="C291">
            <v>467</v>
          </cell>
        </row>
        <row r="292">
          <cell r="B292" t="str">
            <v>SONA</v>
          </cell>
          <cell r="C292">
            <v>437</v>
          </cell>
        </row>
        <row r="293">
          <cell r="B293" t="str">
            <v>SPC</v>
          </cell>
          <cell r="C293">
            <v>527.29999999999995</v>
          </cell>
        </row>
        <row r="294">
          <cell r="B294" t="str">
            <v>SPDL</v>
          </cell>
          <cell r="C294">
            <v>410.8</v>
          </cell>
        </row>
        <row r="295">
          <cell r="B295" t="str">
            <v>SPHL</v>
          </cell>
          <cell r="C295">
            <v>587</v>
          </cell>
        </row>
        <row r="296">
          <cell r="B296" t="str">
            <v>SPIL</v>
          </cell>
          <cell r="C296">
            <v>711</v>
          </cell>
        </row>
        <row r="297">
          <cell r="B297" t="str">
            <v>SPL</v>
          </cell>
          <cell r="C297">
            <v>866</v>
          </cell>
        </row>
        <row r="298">
          <cell r="B298" t="str">
            <v>SRLI</v>
          </cell>
          <cell r="C298">
            <v>394</v>
          </cell>
        </row>
        <row r="299">
          <cell r="B299" t="str">
            <v>SSHL</v>
          </cell>
          <cell r="C299">
            <v>200</v>
          </cell>
        </row>
        <row r="300">
          <cell r="B300" t="str">
            <v>STC</v>
          </cell>
          <cell r="C300">
            <v>5527</v>
          </cell>
        </row>
        <row r="301">
          <cell r="B301" t="str">
            <v>SWASTIK</v>
          </cell>
          <cell r="C301">
            <v>2987</v>
          </cell>
        </row>
        <row r="302">
          <cell r="B302" t="str">
            <v>SWBBL</v>
          </cell>
          <cell r="C302">
            <v>740</v>
          </cell>
        </row>
        <row r="303">
          <cell r="B303" t="str">
            <v>SWMF</v>
          </cell>
          <cell r="C303">
            <v>676</v>
          </cell>
        </row>
        <row r="304">
          <cell r="B304" t="str">
            <v>SYPNL</v>
          </cell>
          <cell r="C304">
            <v>2115</v>
          </cell>
        </row>
        <row r="305">
          <cell r="B305" t="str">
            <v>TAMOR</v>
          </cell>
          <cell r="C305">
            <v>448</v>
          </cell>
        </row>
        <row r="306">
          <cell r="B306" t="str">
            <v>TPC</v>
          </cell>
          <cell r="C306">
            <v>394</v>
          </cell>
        </row>
        <row r="307">
          <cell r="B307" t="str">
            <v>TRH</v>
          </cell>
          <cell r="C307">
            <v>764</v>
          </cell>
        </row>
        <row r="308">
          <cell r="B308" t="str">
            <v>TSHL</v>
          </cell>
          <cell r="C308">
            <v>801</v>
          </cell>
        </row>
        <row r="309">
          <cell r="B309" t="str">
            <v>TTL</v>
          </cell>
          <cell r="C309">
            <v>959.1</v>
          </cell>
        </row>
        <row r="310">
          <cell r="B310" t="str">
            <v>TVCL</v>
          </cell>
          <cell r="C310">
            <v>575</v>
          </cell>
        </row>
        <row r="311">
          <cell r="B311" t="str">
            <v>UAIL</v>
          </cell>
          <cell r="C311">
            <v>477.8</v>
          </cell>
        </row>
        <row r="312">
          <cell r="B312" t="str">
            <v>UHEWA</v>
          </cell>
          <cell r="C312">
            <v>564.6</v>
          </cell>
        </row>
        <row r="313">
          <cell r="B313" t="str">
            <v>ULBSL</v>
          </cell>
          <cell r="C313">
            <v>3259</v>
          </cell>
        </row>
        <row r="314">
          <cell r="B314" t="str">
            <v>ULHC</v>
          </cell>
          <cell r="C314">
            <v>538</v>
          </cell>
        </row>
        <row r="315">
          <cell r="B315" t="str">
            <v>UMHL</v>
          </cell>
          <cell r="C315">
            <v>641</v>
          </cell>
        </row>
        <row r="316">
          <cell r="B316" t="str">
            <v>UMRH</v>
          </cell>
          <cell r="C316">
            <v>575</v>
          </cell>
        </row>
        <row r="317">
          <cell r="B317" t="str">
            <v>UNHPL</v>
          </cell>
          <cell r="C317">
            <v>531</v>
          </cell>
        </row>
        <row r="318">
          <cell r="B318" t="str">
            <v>UNL</v>
          </cell>
          <cell r="C318">
            <v>47600</v>
          </cell>
        </row>
        <row r="319">
          <cell r="B319" t="str">
            <v>UNLB</v>
          </cell>
          <cell r="C319">
            <v>1867</v>
          </cell>
        </row>
        <row r="320">
          <cell r="B320" t="str">
            <v>UPCL</v>
          </cell>
          <cell r="C320">
            <v>385</v>
          </cell>
        </row>
        <row r="321">
          <cell r="B321" t="str">
            <v>UPPER</v>
          </cell>
          <cell r="C321">
            <v>188.1</v>
          </cell>
        </row>
        <row r="322">
          <cell r="B322" t="str">
            <v>USHEC</v>
          </cell>
          <cell r="C322">
            <v>486.6</v>
          </cell>
        </row>
        <row r="323">
          <cell r="B323" t="str">
            <v>USHL</v>
          </cell>
          <cell r="C323">
            <v>755</v>
          </cell>
        </row>
        <row r="324">
          <cell r="B324" t="str">
            <v>USLB</v>
          </cell>
          <cell r="C324">
            <v>1466</v>
          </cell>
        </row>
        <row r="325">
          <cell r="B325" t="str">
            <v>VLBS</v>
          </cell>
          <cell r="C325">
            <v>769</v>
          </cell>
        </row>
        <row r="326">
          <cell r="B326" t="str">
            <v>VLUCL</v>
          </cell>
          <cell r="C326">
            <v>593.70000000000005</v>
          </cell>
        </row>
        <row r="327">
          <cell r="B327" t="str">
            <v>WNLB</v>
          </cell>
          <cell r="C327">
            <v>1525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Power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Mutual Fund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C38"/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C39"/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2099157.9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C103"/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C105"/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C108"/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C111"/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C117"/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C130"/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C131"/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C138"/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C140"/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C142"/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C143"/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C144"/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C147"/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C148"/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C149"/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C150"/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C154"/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C164"/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C170"/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C177"/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C190"/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C198"/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C199"/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C204"/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C218"/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C224"/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C238"/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C241"/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C244"/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C245"/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509"/>
  <sheetViews>
    <sheetView tabSelected="1" zoomScaleNormal="100" workbookViewId="0">
      <pane xSplit="3" ySplit="1" topLeftCell="D7485" activePane="bottomRight" state="frozen"/>
      <selection pane="topRight" activeCell="D1" sqref="D1"/>
      <selection pane="bottomLeft" activeCell="A2" sqref="A2"/>
      <selection pane="bottomRight" activeCell="J7495" sqref="J7495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296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0.14527027027027026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193.8</v>
      </c>
      <c r="AA4" s="11">
        <f t="shared" si="0"/>
        <v>7.8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0.12899896800825592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669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0.11210762331838565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225.4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0.1064773735581189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190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0.18421052631578946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185.2</v>
      </c>
      <c r="AA9" s="11">
        <f t="shared" si="0"/>
        <v>9.3000000000000007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0.10799136069114472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227</v>
      </c>
      <c r="AA11" s="11">
        <f t="shared" si="0"/>
        <v>10.8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9.2511013215859028E-2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499.3</v>
      </c>
      <c r="AA13" s="11">
        <f t="shared" si="0"/>
        <v>9.6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0.10414580412577608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243</v>
      </c>
      <c r="AA15" s="11">
        <f t="shared" si="0"/>
        <v>3.4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0.29629629629629628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327.7</v>
      </c>
      <c r="AA18" s="11">
        <f t="shared" si="0"/>
        <v>18.2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5.4928288068355202E-2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234.1</v>
      </c>
      <c r="AA19" s="11">
        <f t="shared" si="0"/>
        <v>9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0.11106364801366937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235.8</v>
      </c>
      <c r="AA20" s="11">
        <f t="shared" si="0"/>
        <v>8.6999999999999993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0.11450381679389313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333</v>
      </c>
      <c r="AA21" s="11">
        <f t="shared" si="0"/>
        <v>13.9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7.2072072072072071E-2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407</v>
      </c>
      <c r="AA22" s="11">
        <f t="shared" si="0"/>
        <v>11.3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8.8452088452088448E-2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384.8</v>
      </c>
      <c r="AA23" s="11">
        <f t="shared" si="0"/>
        <v>8.9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0.11174636174636174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639.9</v>
      </c>
      <c r="AA24" s="11">
        <f t="shared" si="0"/>
        <v>12.8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7.813720893889671E-2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187</v>
      </c>
      <c r="AA27" s="11">
        <f t="shared" si="0"/>
        <v>9.8000000000000007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0.10160427807486631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296</v>
      </c>
      <c r="AA29" s="11">
        <f t="shared" si="0"/>
        <v>8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0.125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193.8</v>
      </c>
      <c r="AA31" s="11">
        <f t="shared" si="0"/>
        <v>8.4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0.11867905056759545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669</v>
      </c>
      <c r="AA32" s="11">
        <f t="shared" si="0"/>
        <v>15.9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6.2780269058295965E-2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225.4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0.11091393078970718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190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0.16842105263157894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185.2</v>
      </c>
      <c r="AA36" s="11">
        <f t="shared" si="0"/>
        <v>8.8000000000000007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0.11339092872570194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227</v>
      </c>
      <c r="AA38" s="11">
        <f t="shared" si="0"/>
        <v>9.1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0.11013215859030837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499.3</v>
      </c>
      <c r="AA40" s="11">
        <f t="shared" si="0"/>
        <v>8.8000000000000007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0.11415982375325455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243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0.23868312757201646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327.7</v>
      </c>
      <c r="AA45" s="11">
        <f t="shared" si="0"/>
        <v>13.1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7.628928898382667E-2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234.1</v>
      </c>
      <c r="AA46" s="11">
        <f t="shared" si="0"/>
        <v>9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0.11106364801366937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235.8</v>
      </c>
      <c r="AA47" s="11">
        <f t="shared" si="0"/>
        <v>10.3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9.7540288379983034E-2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333</v>
      </c>
      <c r="AA48" s="11">
        <f t="shared" si="0"/>
        <v>14.5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6.9069069069069067E-2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407</v>
      </c>
      <c r="AA49" s="11">
        <f t="shared" si="0"/>
        <v>10.4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9.5823095823095825E-2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384.8</v>
      </c>
      <c r="AA50" s="11">
        <f t="shared" si="0"/>
        <v>13.7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7.2765072765072769E-2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639.9</v>
      </c>
      <c r="AA51" s="11">
        <f t="shared" si="0"/>
        <v>16.399999999999999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6.0947022972339428E-2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187</v>
      </c>
      <c r="AA54" s="11">
        <f t="shared" si="0"/>
        <v>4.9000000000000004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0.20320855614973263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296</v>
      </c>
      <c r="AA56" s="11">
        <f t="shared" si="0"/>
        <v>9.9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0.10135135135135136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193.8</v>
      </c>
      <c r="AA58" s="11">
        <f t="shared" si="0"/>
        <v>9.6999999999999993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0.10319917440660474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669</v>
      </c>
      <c r="AA59" s="11">
        <f t="shared" si="0"/>
        <v>15.2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6.5769805680119586E-2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225.4</v>
      </c>
      <c r="AA60" s="11">
        <f t="shared" si="0"/>
        <v>8.3000000000000007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0.11978704525288376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190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0.16842105263157894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185.2</v>
      </c>
      <c r="AA63" s="11">
        <f t="shared" si="0"/>
        <v>12.3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8.0993520518358536E-2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227</v>
      </c>
      <c r="AA65" s="11">
        <f t="shared" si="0"/>
        <v>11.4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8.8105726872246701E-2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499.3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0.11616262767875024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243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0.18518518518518517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327.7</v>
      </c>
      <c r="AA72" s="11">
        <f t="shared" si="3"/>
        <v>13.7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7.3237717424473603E-2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234.1</v>
      </c>
      <c r="AA73" s="11">
        <f t="shared" si="3"/>
        <v>9.8000000000000007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0.10252029047415634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235.8</v>
      </c>
      <c r="AA74" s="11">
        <f t="shared" si="3"/>
        <v>11.8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8.4817642069550461E-2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333</v>
      </c>
      <c r="AA75" s="11">
        <f t="shared" si="3"/>
        <v>13.9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7.2072072072072071E-2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407</v>
      </c>
      <c r="AA76" s="11">
        <f t="shared" si="3"/>
        <v>13.6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7.3710073710073709E-2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384.8</v>
      </c>
      <c r="AA77" s="11">
        <f t="shared" si="3"/>
        <v>16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6.2370062370062367E-2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639.9</v>
      </c>
      <c r="AA78" s="11">
        <f t="shared" si="3"/>
        <v>16.8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5.9384278793561493E-2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187</v>
      </c>
      <c r="AA81" s="11">
        <f t="shared" si="3"/>
        <v>5.7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0.17647058823529413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296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0.13175675675675674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193.8</v>
      </c>
      <c r="AA85" s="11">
        <f t="shared" si="3"/>
        <v>12.9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7.7399380804953552E-2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669</v>
      </c>
      <c r="AA86" s="11">
        <f t="shared" si="3"/>
        <v>19.100000000000001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5.2316890881913304E-2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225.4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0.10204081632653061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190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0.17894736842105263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185.2</v>
      </c>
      <c r="AA90" s="11">
        <f t="shared" si="3"/>
        <v>15.4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6.4794816414686832E-2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227</v>
      </c>
      <c r="AA92" s="11">
        <f t="shared" si="3"/>
        <v>12.6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7.9295154185022032E-2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499.3</v>
      </c>
      <c r="AA94" s="11">
        <f t="shared" si="3"/>
        <v>11.1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9.0126176647306225E-2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243</v>
      </c>
      <c r="AA96" s="11">
        <f t="shared" si="3"/>
        <v>6.1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0.16460905349794239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327.7</v>
      </c>
      <c r="AA99" s="11">
        <f t="shared" si="3"/>
        <v>18.2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5.4928288068355202E-2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234.1</v>
      </c>
      <c r="AA100" s="11">
        <f t="shared" si="3"/>
        <v>10.199999999999999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9.824861170439983E-2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235.8</v>
      </c>
      <c r="AA101" s="11">
        <f t="shared" si="3"/>
        <v>10.3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9.7540288379983034E-2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333</v>
      </c>
      <c r="AA102" s="11">
        <f t="shared" si="3"/>
        <v>20.8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4.8048048048048048E-2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407</v>
      </c>
      <c r="AA103" s="11">
        <f t="shared" si="3"/>
        <v>18.5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5.4054054054054057E-2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384.8</v>
      </c>
      <c r="AA104" s="11">
        <f t="shared" si="3"/>
        <v>18.3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5.457380457380457E-2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639.9</v>
      </c>
      <c r="AA105" s="11">
        <f t="shared" si="3"/>
        <v>18.8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5.3133302078449761E-2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187</v>
      </c>
      <c r="AA108" s="11">
        <f t="shared" si="3"/>
        <v>6.2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0.16042780748663102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296</v>
      </c>
      <c r="AA110" s="11">
        <f t="shared" si="3"/>
        <v>14.1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7.0945945945945943E-2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193.8</v>
      </c>
      <c r="AA112" s="11">
        <f t="shared" si="3"/>
        <v>12.1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8.2559339525283798E-2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669</v>
      </c>
      <c r="AA113" s="11">
        <f t="shared" si="3"/>
        <v>19.100000000000001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5.2316890881913304E-2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225.4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7.0984915705412599E-2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190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0.10526315789473684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185.2</v>
      </c>
      <c r="AA117" s="11">
        <f t="shared" si="3"/>
        <v>26.5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3.7796976241900648E-2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227</v>
      </c>
      <c r="AA119" s="11">
        <f t="shared" si="3"/>
        <v>16.2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6.1674008810572688E-2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499.3</v>
      </c>
      <c r="AA121" s="11">
        <f t="shared" si="3"/>
        <v>11.9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8.4117764870819151E-2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243</v>
      </c>
      <c r="AA123" s="11">
        <f t="shared" si="3"/>
        <v>5.0999999999999996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0.19753086419753085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327.7</v>
      </c>
      <c r="AA126" s="11">
        <f t="shared" si="3"/>
        <v>23.4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4.2722001830942935E-2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234.1</v>
      </c>
      <c r="AA127" s="11">
        <f t="shared" si="3"/>
        <v>8.4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0.11960700555318241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235.8</v>
      </c>
      <c r="AA128" s="11">
        <f t="shared" si="3"/>
        <v>13.9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7.2094995759117889E-2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333</v>
      </c>
      <c r="AA129" s="11">
        <f t="shared" si="3"/>
        <v>19.600000000000001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5.1051051051051052E-2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407</v>
      </c>
      <c r="AA130" s="11">
        <f t="shared" si="3"/>
        <v>18.5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5.4054054054054057E-2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384.8</v>
      </c>
      <c r="AA131" s="11">
        <f t="shared" ref="AA131:AA194" si="6">ROUND(IFERROR(Z131/M131,0),1)</f>
        <v>29.6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3.3783783783783786E-2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639.9</v>
      </c>
      <c r="AA132" s="11">
        <f t="shared" si="6"/>
        <v>26.7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3.750586029067042E-2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187</v>
      </c>
      <c r="AA135" s="11">
        <f t="shared" si="6"/>
        <v>11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9.0909090909090912E-2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296</v>
      </c>
      <c r="AA137" s="11">
        <f t="shared" si="6"/>
        <v>12.3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8.1081081081081086E-2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193.8</v>
      </c>
      <c r="AA139" s="11">
        <f t="shared" si="6"/>
        <v>12.1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8.2559339525283798E-2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669</v>
      </c>
      <c r="AA140" s="11">
        <f t="shared" si="6"/>
        <v>23.9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4.1853512705530643E-2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225.4</v>
      </c>
      <c r="AA141" s="11">
        <f t="shared" si="6"/>
        <v>10.7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9.3167701863354033E-2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190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0.14210526315789473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185.2</v>
      </c>
      <c r="AA144" s="11">
        <f t="shared" si="6"/>
        <v>11.6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8.6393088552915775E-2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227</v>
      </c>
      <c r="AA146" s="11">
        <f t="shared" si="6"/>
        <v>18.899999999999999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5.2863436123348019E-2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499.3</v>
      </c>
      <c r="AA148" s="11">
        <f t="shared" si="6"/>
        <v>10.9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9.2128980572801916E-2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243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0.16872427983539096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327.7</v>
      </c>
      <c r="AA153" s="11">
        <f t="shared" si="6"/>
        <v>23.4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4.2722001830942935E-2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234.1</v>
      </c>
      <c r="AA154" s="11">
        <f t="shared" si="6"/>
        <v>7.6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0.13242204186245193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235.8</v>
      </c>
      <c r="AA155" s="11">
        <f t="shared" si="6"/>
        <v>13.1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7.6335877862595422E-2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333</v>
      </c>
      <c r="AA156" s="11">
        <f t="shared" si="6"/>
        <v>15.9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6.3063063063063057E-2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407</v>
      </c>
      <c r="AA157" s="11">
        <f t="shared" si="6"/>
        <v>17.7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5.6511056511056514E-2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384.8</v>
      </c>
      <c r="AA158" s="11">
        <f t="shared" si="6"/>
        <v>20.3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4.9376299376299372E-2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639.9</v>
      </c>
      <c r="AA159" s="11">
        <f t="shared" si="6"/>
        <v>25.6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3.9068604469448355E-2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187</v>
      </c>
      <c r="AA162" s="11">
        <f t="shared" si="6"/>
        <v>9.8000000000000007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0.10160427807486631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296</v>
      </c>
      <c r="AA164" s="11">
        <f t="shared" si="6"/>
        <v>10.6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9.45945945945946E-2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193.8</v>
      </c>
      <c r="AA166" s="11">
        <f t="shared" si="6"/>
        <v>11.4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8.771929824561403E-2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669</v>
      </c>
      <c r="AA167" s="11">
        <f t="shared" si="6"/>
        <v>22.3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4.4843049327354258E-2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225.4</v>
      </c>
      <c r="AA168" s="11">
        <f t="shared" si="6"/>
        <v>10.199999999999999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9.7604259094942317E-2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190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0.1368421052631579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185.2</v>
      </c>
      <c r="AA171" s="11">
        <f t="shared" si="6"/>
        <v>11.6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8.6393088552915775E-2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227</v>
      </c>
      <c r="AA173" s="11">
        <f t="shared" si="6"/>
        <v>17.5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5.7268722466960353E-2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499.3</v>
      </c>
      <c r="AA175" s="11">
        <f t="shared" si="6"/>
        <v>10.9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9.2128980572801916E-2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243</v>
      </c>
      <c r="AA177" s="11">
        <f t="shared" si="6"/>
        <v>5.7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0.17695473251028807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327.7</v>
      </c>
      <c r="AA180" s="11">
        <f t="shared" si="6"/>
        <v>21.8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4.5773573390296002E-2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234.1</v>
      </c>
      <c r="AA181" s="11">
        <f t="shared" si="6"/>
        <v>9.4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0.10679196924391286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235.8</v>
      </c>
      <c r="AA182" s="11">
        <f t="shared" si="6"/>
        <v>11.2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8.9058524173027981E-2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333</v>
      </c>
      <c r="AA183" s="11">
        <f t="shared" si="6"/>
        <v>16.7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6.006006006006006E-2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407</v>
      </c>
      <c r="AA184" s="11">
        <f t="shared" si="6"/>
        <v>17.7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5.6511056511056514E-2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384.8</v>
      </c>
      <c r="AA185" s="11">
        <f t="shared" si="6"/>
        <v>19.2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5.1975051975051971E-2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639.9</v>
      </c>
      <c r="AA186" s="11">
        <f t="shared" si="6"/>
        <v>25.6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3.9068604469448355E-2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187</v>
      </c>
      <c r="AA189" s="11">
        <f t="shared" si="6"/>
        <v>13.4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7.4866310160427801E-2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296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0.14527027027027026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193.8</v>
      </c>
      <c r="AA193" s="11">
        <f t="shared" si="6"/>
        <v>16.2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6.1919504643962842E-2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669</v>
      </c>
      <c r="AA194" s="11">
        <f t="shared" si="6"/>
        <v>20.3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4.9327354260089683E-2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225.4</v>
      </c>
      <c r="AA195" s="11">
        <f t="shared" ref="AA195:AA258" si="9">ROUND(IFERROR(Z195/M195,0),1)</f>
        <v>10.199999999999999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9.7604259094942317E-2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190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0.15789473684210525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185.2</v>
      </c>
      <c r="AA198" s="11">
        <f t="shared" si="9"/>
        <v>13.2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7.5593952483801297E-2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227</v>
      </c>
      <c r="AA200" s="11">
        <f t="shared" si="9"/>
        <v>15.1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6.6079295154185022E-2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499.3</v>
      </c>
      <c r="AA202" s="11">
        <f t="shared" si="9"/>
        <v>10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0.1001401962747847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243</v>
      </c>
      <c r="AA204" s="11">
        <f t="shared" si="9"/>
        <v>6.6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0.15226337448559671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327.7</v>
      </c>
      <c r="AA207" s="11">
        <f t="shared" si="9"/>
        <v>32.799999999999997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3.0515715593530668E-2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234.1</v>
      </c>
      <c r="AA208" s="11">
        <f t="shared" si="9"/>
        <v>11.1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8.9705254164886797E-2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235.8</v>
      </c>
      <c r="AA209" s="11">
        <f t="shared" si="9"/>
        <v>9.8000000000000007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0.10178117048346055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333</v>
      </c>
      <c r="AA210" s="11">
        <f t="shared" si="9"/>
        <v>15.9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6.3063063063063057E-2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407</v>
      </c>
      <c r="AA211" s="11">
        <f t="shared" si="9"/>
        <v>17.7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5.6511056511056514E-2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384.8</v>
      </c>
      <c r="AA212" s="11">
        <f t="shared" si="9"/>
        <v>17.5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5.7172557172557169E-2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639.9</v>
      </c>
      <c r="AA213" s="11">
        <f t="shared" si="9"/>
        <v>25.6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3.9068604469448355E-2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187</v>
      </c>
      <c r="AA216" s="11">
        <f t="shared" si="9"/>
        <v>13.4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7.4866310160427801E-2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296</v>
      </c>
      <c r="AA218" s="11">
        <f t="shared" si="9"/>
        <v>15.6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6.4189189189189186E-2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193.8</v>
      </c>
      <c r="AA220" s="11">
        <f t="shared" si="9"/>
        <v>12.1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8.2559339525283798E-2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669</v>
      </c>
      <c r="AA221" s="11">
        <f t="shared" si="9"/>
        <v>27.9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3.5874439461883408E-2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225.4</v>
      </c>
      <c r="AA222" s="11">
        <f t="shared" si="9"/>
        <v>11.3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8.8731144631765749E-2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190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0.11578947368421053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185.2</v>
      </c>
      <c r="AA225" s="11">
        <f t="shared" si="9"/>
        <v>9.3000000000000007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0.10799136069114472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227</v>
      </c>
      <c r="AA227" s="11">
        <f t="shared" si="9"/>
        <v>11.9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8.3700440528634359E-2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499.3</v>
      </c>
      <c r="AA229" s="11">
        <f t="shared" si="9"/>
        <v>10.9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9.2128980572801916E-2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243</v>
      </c>
      <c r="AA231" s="11">
        <f t="shared" si="9"/>
        <v>6.1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0.16460905349794239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327.7</v>
      </c>
      <c r="AA234" s="11">
        <f t="shared" si="9"/>
        <v>12.6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7.9340860543179736E-2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234.1</v>
      </c>
      <c r="AA235" s="11">
        <f t="shared" si="9"/>
        <v>10.199999999999999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9.824861170439983E-2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235.8</v>
      </c>
      <c r="AA236" s="11">
        <f t="shared" si="9"/>
        <v>11.2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8.9058524173027981E-2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333</v>
      </c>
      <c r="AA237" s="11">
        <f t="shared" si="9"/>
        <v>14.5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6.9069069069069067E-2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407</v>
      </c>
      <c r="AA238" s="11">
        <f t="shared" si="9"/>
        <v>31.3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3.1941031941031942E-2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384.8</v>
      </c>
      <c r="AA239" s="11">
        <f t="shared" si="9"/>
        <v>27.5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3.6382536382536385E-2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639.9</v>
      </c>
      <c r="AA240" s="11">
        <f t="shared" si="9"/>
        <v>22.1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4.5319581184560087E-2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187</v>
      </c>
      <c r="AA243" s="11">
        <f t="shared" si="9"/>
        <v>6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0.16577540106951871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296</v>
      </c>
      <c r="AA245" s="11">
        <f t="shared" si="9"/>
        <v>9.3000000000000007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0.10810810810810811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193.8</v>
      </c>
      <c r="AA247" s="11">
        <f t="shared" si="9"/>
        <v>10.8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9.2879256965944262E-2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669</v>
      </c>
      <c r="AA248" s="11">
        <f t="shared" si="9"/>
        <v>19.100000000000001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5.2316890881913304E-2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225.4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0.1064773735581189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190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0.16842105263157894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185.2</v>
      </c>
      <c r="AA252" s="11">
        <f t="shared" si="9"/>
        <v>9.6999999999999993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0.10259179265658748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227</v>
      </c>
      <c r="AA254" s="11">
        <f t="shared" si="9"/>
        <v>11.9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8.3700440528634359E-2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499.3</v>
      </c>
      <c r="AA256" s="11">
        <f t="shared" si="9"/>
        <v>10.4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9.6134588423793313E-2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243</v>
      </c>
      <c r="AA258" s="11">
        <f t="shared" si="9"/>
        <v>7.1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0.13991769547325103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327.7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0.10375343301800427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234.1</v>
      </c>
      <c r="AA262" s="11">
        <f t="shared" si="12"/>
        <v>10.199999999999999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9.824861170439983E-2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235.8</v>
      </c>
      <c r="AA263" s="11">
        <f t="shared" si="12"/>
        <v>9.1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0.11026293469041561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333</v>
      </c>
      <c r="AA264" s="11">
        <f t="shared" si="12"/>
        <v>13.3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7.5075075075075076E-2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407</v>
      </c>
      <c r="AA265" s="11">
        <f t="shared" si="12"/>
        <v>17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5.896805896805897E-2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384.8</v>
      </c>
      <c r="AA266" s="11">
        <f t="shared" si="12"/>
        <v>16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6.2370062370062367E-2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639.9</v>
      </c>
      <c r="AA267" s="11">
        <f t="shared" si="12"/>
        <v>22.1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4.5319581184560087E-2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187</v>
      </c>
      <c r="AA270" s="11">
        <f t="shared" si="12"/>
        <v>7.5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0.13368983957219252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296</v>
      </c>
      <c r="AA272" s="11">
        <f t="shared" si="12"/>
        <v>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0.11148648648648649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193.8</v>
      </c>
      <c r="AA274" s="11">
        <f t="shared" si="12"/>
        <v>11.4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8.771929824561403E-2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669</v>
      </c>
      <c r="AA275" s="11">
        <f t="shared" si="12"/>
        <v>18.600000000000001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5.3811659192825115E-2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225.4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0.1064773735581189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190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0.16842105263157894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185.2</v>
      </c>
      <c r="AA279" s="11">
        <f t="shared" si="12"/>
        <v>12.3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8.0993520518358536E-2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227</v>
      </c>
      <c r="AA281" s="11">
        <f t="shared" si="12"/>
        <v>10.8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9.2511013215859028E-2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499.3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9.4131784498297608E-2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243</v>
      </c>
      <c r="AA285" s="11">
        <f t="shared" si="12"/>
        <v>7.8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0.12757201646090535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327.7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0.10375343301800427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234.1</v>
      </c>
      <c r="AA289" s="11">
        <f t="shared" si="12"/>
        <v>10.199999999999999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9.824861170439983E-2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235.8</v>
      </c>
      <c r="AA290" s="11">
        <f t="shared" si="12"/>
        <v>10.7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9.3299406276505514E-2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333</v>
      </c>
      <c r="AA291" s="11">
        <f t="shared" si="12"/>
        <v>12.8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7.8078078078078081E-2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407</v>
      </c>
      <c r="AA292" s="11">
        <f t="shared" si="12"/>
        <v>16.3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6.1425061425061427E-2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384.8</v>
      </c>
      <c r="AA293" s="11">
        <f t="shared" si="12"/>
        <v>16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6.2370062370062367E-2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639.9</v>
      </c>
      <c r="AA294" s="11">
        <f t="shared" si="12"/>
        <v>22.1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4.5319581184560087E-2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187</v>
      </c>
      <c r="AA297" s="11">
        <f t="shared" si="12"/>
        <v>8.5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0.11764705882352941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296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0.15202702702702703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193.8</v>
      </c>
      <c r="AA301" s="11">
        <f t="shared" si="12"/>
        <v>11.4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8.771929824561403E-2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669</v>
      </c>
      <c r="AA302" s="11">
        <f t="shared" si="12"/>
        <v>17.600000000000001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5.6801195814648729E-2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225.4</v>
      </c>
      <c r="AA303" s="11">
        <f t="shared" si="12"/>
        <v>8.3000000000000007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0.11978704525288376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190</v>
      </c>
      <c r="AA304" s="11">
        <f t="shared" si="12"/>
        <v>5.8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0.1736842105263158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185.2</v>
      </c>
      <c r="AA306" s="11">
        <f t="shared" si="12"/>
        <v>12.3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8.0993520518358536E-2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227</v>
      </c>
      <c r="AA308" s="11">
        <f t="shared" si="12"/>
        <v>11.4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8.8105726872246701E-2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499.3</v>
      </c>
      <c r="AA310" s="11">
        <f t="shared" si="12"/>
        <v>10.4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9.6134588423793313E-2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243</v>
      </c>
      <c r="AA312" s="11">
        <f t="shared" si="12"/>
        <v>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0.1111111111111111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327.7</v>
      </c>
      <c r="AA315" s="11">
        <f t="shared" si="12"/>
        <v>10.6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9.459871833994507E-2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234.1</v>
      </c>
      <c r="AA316" s="11">
        <f t="shared" si="12"/>
        <v>9.8000000000000007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0.10252029047415634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235.8</v>
      </c>
      <c r="AA317" s="11">
        <f t="shared" si="12"/>
        <v>9.4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0.10602205258693807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333</v>
      </c>
      <c r="AA318" s="11">
        <f t="shared" si="12"/>
        <v>13.3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7.5075075075075076E-2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407</v>
      </c>
      <c r="AA319" s="11">
        <f t="shared" si="12"/>
        <v>15.1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6.6339066339066333E-2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384.8</v>
      </c>
      <c r="AA320" s="11">
        <f t="shared" si="12"/>
        <v>14.8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6.7567567567567571E-2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639.9</v>
      </c>
      <c r="AA321" s="11">
        <f t="shared" si="12"/>
        <v>20.6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4.8445069542115957E-2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187</v>
      </c>
      <c r="AA324" s="11">
        <f t="shared" si="15"/>
        <v>8.1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0.12299465240641712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296</v>
      </c>
      <c r="AA326" s="11">
        <f t="shared" si="15"/>
        <v>13.5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7.4324324324324328E-2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193.8</v>
      </c>
      <c r="AA328" s="11">
        <f t="shared" si="15"/>
        <v>12.1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8.2559339525283798E-2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669</v>
      </c>
      <c r="AA329" s="11">
        <f t="shared" si="15"/>
        <v>20.3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4.9327354260089683E-2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225.4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0.11535048802129547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190</v>
      </c>
      <c r="AA331" s="11">
        <f t="shared" si="15"/>
        <v>5.8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0.1736842105263158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185.2</v>
      </c>
      <c r="AA333" s="11">
        <f t="shared" si="15"/>
        <v>10.9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9.1792656587473001E-2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227</v>
      </c>
      <c r="AA335" s="11">
        <f t="shared" si="15"/>
        <v>12.6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7.9295154185022032E-2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499.3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8.8123372721810533E-2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243</v>
      </c>
      <c r="AA339" s="11">
        <f t="shared" si="15"/>
        <v>10.1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9.8765432098765427E-2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327.7</v>
      </c>
      <c r="AA342" s="11">
        <f t="shared" si="15"/>
        <v>7.8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0.12816600549282881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234.1</v>
      </c>
      <c r="AA343" s="11">
        <f t="shared" si="15"/>
        <v>8.4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0.11960700555318241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235.8</v>
      </c>
      <c r="AA344" s="11">
        <f t="shared" si="15"/>
        <v>8.6999999999999993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0.11450381679389313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333</v>
      </c>
      <c r="AA345" s="11">
        <f t="shared" si="15"/>
        <v>12.3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8.1081081081081086E-2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407</v>
      </c>
      <c r="AA346" s="11">
        <f t="shared" si="15"/>
        <v>19.399999999999999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5.1597051597051594E-2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384.8</v>
      </c>
      <c r="AA347" s="11">
        <f t="shared" si="15"/>
        <v>16.7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5.9771309771309768E-2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639.9</v>
      </c>
      <c r="AA348" s="11">
        <f t="shared" si="15"/>
        <v>20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5.0007813720893891E-2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187</v>
      </c>
      <c r="AA351" s="11">
        <f t="shared" si="15"/>
        <v>7.8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0.12834224598930483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296</v>
      </c>
      <c r="AA353" s="11">
        <f t="shared" si="15"/>
        <v>9.9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0.10135135135135136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193.8</v>
      </c>
      <c r="AA355" s="11">
        <f t="shared" si="15"/>
        <v>12.1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8.2559339525283798E-2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669</v>
      </c>
      <c r="AA356" s="11">
        <f t="shared" si="15"/>
        <v>19.100000000000001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5.2316890881913304E-2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225.4</v>
      </c>
      <c r="AA357" s="11">
        <f t="shared" si="15"/>
        <v>12.5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7.9858030168589167E-2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190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0.19473684210526315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185.2</v>
      </c>
      <c r="AA359" s="11">
        <f t="shared" si="15"/>
        <v>10.9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9.1792656587473001E-2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227</v>
      </c>
      <c r="AA361" s="11">
        <f t="shared" si="15"/>
        <v>11.9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8.3700440528634359E-2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499.3</v>
      </c>
      <c r="AA363" s="11">
        <f t="shared" si="15"/>
        <v>12.5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8.0112157019827754E-2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243</v>
      </c>
      <c r="AA365" s="11">
        <f t="shared" si="15"/>
        <v>8.6999999999999993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0.11522633744855967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327.7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0.12511443393347574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234.1</v>
      </c>
      <c r="AA369" s="11">
        <f t="shared" si="15"/>
        <v>10.199999999999999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9.824861170439983E-2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235.8</v>
      </c>
      <c r="AA370" s="11">
        <f t="shared" si="15"/>
        <v>10.3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9.7540288379983034E-2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333</v>
      </c>
      <c r="AA371" s="11">
        <f t="shared" si="15"/>
        <v>12.8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7.8078078078078081E-2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407</v>
      </c>
      <c r="AA372" s="11">
        <f t="shared" si="15"/>
        <v>18.5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5.4054054054054057E-2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384.8</v>
      </c>
      <c r="AA373" s="11">
        <f t="shared" si="15"/>
        <v>18.3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5.457380457380457E-2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639.9</v>
      </c>
      <c r="AA374" s="11">
        <f t="shared" si="15"/>
        <v>20.6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4.8445069542115957E-2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187</v>
      </c>
      <c r="AA377" s="11">
        <f t="shared" si="15"/>
        <v>8.9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0.11229946524064172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296</v>
      </c>
      <c r="AA379" s="11">
        <f t="shared" si="15"/>
        <v>11.8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8.4459459459459457E-2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193.8</v>
      </c>
      <c r="AA381" s="11">
        <f t="shared" si="15"/>
        <v>11.4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8.771929824561403E-2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669</v>
      </c>
      <c r="AA382" s="11">
        <f t="shared" si="15"/>
        <v>18.100000000000001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5.5306427503736919E-2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225.4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8.4294587400177465E-2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190</v>
      </c>
      <c r="AA384" s="11">
        <f t="shared" si="15"/>
        <v>5.8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0.1736842105263158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185.2</v>
      </c>
      <c r="AA385" s="11">
        <f t="shared" si="15"/>
        <v>13.2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7.5593952483801297E-2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227</v>
      </c>
      <c r="AA387" s="11">
        <f t="shared" ref="AA387:AA450" si="18">ROUND(IFERROR(Z387/M387,0),1)</f>
        <v>12.6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7.9295154185022032E-2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499.3</v>
      </c>
      <c r="AA389" s="11">
        <f t="shared" si="18"/>
        <v>11.9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8.4117764870819151E-2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243</v>
      </c>
      <c r="AA391" s="11">
        <f t="shared" si="18"/>
        <v>10.1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9.8765432098765427E-2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327.7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0.10375343301800427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234.1</v>
      </c>
      <c r="AA395" s="11">
        <f t="shared" si="18"/>
        <v>13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7.6890217855617254E-2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235.8</v>
      </c>
      <c r="AA396" s="11">
        <f t="shared" si="18"/>
        <v>12.4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8.0576759966072942E-2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333</v>
      </c>
      <c r="AA397" s="11">
        <f t="shared" si="18"/>
        <v>13.3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7.5075075075075076E-2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407</v>
      </c>
      <c r="AA398" s="11">
        <f t="shared" si="18"/>
        <v>19.399999999999999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5.1597051597051594E-2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384.8</v>
      </c>
      <c r="AA399" s="11">
        <f t="shared" si="18"/>
        <v>21.4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4.6777546777546773E-2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639.9</v>
      </c>
      <c r="AA400" s="11">
        <f t="shared" si="18"/>
        <v>21.3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4.6882325363338022E-2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187</v>
      </c>
      <c r="AA403" s="11">
        <f t="shared" si="18"/>
        <v>9.8000000000000007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0.10160427807486631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296</v>
      </c>
      <c r="AA405" s="11">
        <f t="shared" si="18"/>
        <v>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0.11148648648648649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193.8</v>
      </c>
      <c r="AA407" s="11">
        <f t="shared" si="18"/>
        <v>16.2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6.1919504643962842E-2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669</v>
      </c>
      <c r="AA408" s="11">
        <f t="shared" si="18"/>
        <v>23.1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4.3348281016442454E-2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225.4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7.0984915705412599E-2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190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0.14210526315789473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185.2</v>
      </c>
      <c r="AA411" s="11">
        <f t="shared" si="18"/>
        <v>18.5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5.399568034557236E-2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227</v>
      </c>
      <c r="AA413" s="11">
        <f t="shared" si="18"/>
        <v>15.1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6.6079295154185022E-2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499.3</v>
      </c>
      <c r="AA415" s="11">
        <f t="shared" si="18"/>
        <v>14.3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7.0098137392349283E-2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243</v>
      </c>
      <c r="AA417" s="11">
        <f t="shared" si="18"/>
        <v>10.6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9.4650205761316872E-2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327.7</v>
      </c>
      <c r="AA420" s="11">
        <f t="shared" si="18"/>
        <v>10.199999999999999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9.7650289899298137E-2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234.1</v>
      </c>
      <c r="AA421" s="11">
        <f t="shared" si="18"/>
        <v>14.6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6.8346860316104235E-2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235.8</v>
      </c>
      <c r="AA422" s="11">
        <f t="shared" si="18"/>
        <v>14.7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6.7854113655640369E-2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333</v>
      </c>
      <c r="AA423" s="11">
        <f t="shared" si="18"/>
        <v>17.5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5.7057057057057055E-2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407</v>
      </c>
      <c r="AA424" s="11">
        <f t="shared" si="18"/>
        <v>23.9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4.1769041769041768E-2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384.8</v>
      </c>
      <c r="AA425" s="11">
        <f t="shared" si="18"/>
        <v>18.3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5.457380457380457E-2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639.9</v>
      </c>
      <c r="AA426" s="11">
        <f t="shared" si="18"/>
        <v>25.6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3.9068604469448355E-2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187</v>
      </c>
      <c r="AA429" s="11">
        <f t="shared" si="18"/>
        <v>14.4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6.9518716577540107E-2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296</v>
      </c>
      <c r="AA431" s="11">
        <f t="shared" si="18"/>
        <v>29.6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3.3783783783783786E-2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193.8</v>
      </c>
      <c r="AA433" s="11">
        <f t="shared" si="18"/>
        <v>8.4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0.11867905056759545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669</v>
      </c>
      <c r="AA434" s="11">
        <f t="shared" si="18"/>
        <v>41.8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2.391629297458894E-2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225.4</v>
      </c>
      <c r="AA435" s="11">
        <f t="shared" si="18"/>
        <v>10.199999999999999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9.7604259094942317E-2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190</v>
      </c>
      <c r="AA436" s="11">
        <f t="shared" si="18"/>
        <v>11.9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8.4210526315789472E-2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185.2</v>
      </c>
      <c r="AA437" s="11">
        <f t="shared" si="18"/>
        <v>9.6999999999999993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0.10259179265658748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227</v>
      </c>
      <c r="AA439" s="11">
        <f t="shared" si="18"/>
        <v>13.4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7.4889867841409691E-2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499.3</v>
      </c>
      <c r="AA441" s="11">
        <f t="shared" si="18"/>
        <v>12.2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8.2114960945323445E-2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243</v>
      </c>
      <c r="AA443" s="11">
        <f t="shared" si="18"/>
        <v>12.8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7.8189300411522639E-2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327.7</v>
      </c>
      <c r="AA446" s="11">
        <f t="shared" si="18"/>
        <v>7.8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0.12816600549282881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234.1</v>
      </c>
      <c r="AA447" s="11">
        <f t="shared" si="18"/>
        <v>11.7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8.5433575395130287E-2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235.8</v>
      </c>
      <c r="AA448" s="11">
        <f t="shared" si="18"/>
        <v>8.1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0.12298558100084817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333</v>
      </c>
      <c r="AA449" s="11">
        <f t="shared" si="18"/>
        <v>19.600000000000001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5.1051051051051052E-2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407</v>
      </c>
      <c r="AA450" s="11">
        <f t="shared" si="18"/>
        <v>45.2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2.2113022113022112E-2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384.8</v>
      </c>
      <c r="AA451" s="11">
        <f t="shared" ref="AA451:AA514" si="21">ROUND(IFERROR(Z451/M451,0),1)</f>
        <v>19.2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5.1975051975051971E-2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639.9</v>
      </c>
      <c r="AA452" s="11">
        <f t="shared" si="21"/>
        <v>32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3.1254883575558681E-2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187</v>
      </c>
      <c r="AA455" s="11">
        <f t="shared" si="21"/>
        <v>5.7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0.17647058823529413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296</v>
      </c>
      <c r="AA457" s="11">
        <f t="shared" si="21"/>
        <v>21.1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4.72972972972973E-2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193.8</v>
      </c>
      <c r="AA459" s="11">
        <f t="shared" si="21"/>
        <v>10.8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9.2879256965944262E-2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669</v>
      </c>
      <c r="AA460" s="11">
        <f t="shared" si="21"/>
        <v>30.4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3.2884902840059793E-2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225.4</v>
      </c>
      <c r="AA461" s="11">
        <f t="shared" si="21"/>
        <v>10.7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9.3167701863354033E-2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190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6.3157894736842107E-2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185.2</v>
      </c>
      <c r="AA463" s="11">
        <f t="shared" si="21"/>
        <v>10.3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9.719222462203024E-2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227</v>
      </c>
      <c r="AA465" s="11">
        <f t="shared" si="21"/>
        <v>12.6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7.9295154185022032E-2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499.3</v>
      </c>
      <c r="AA467" s="11">
        <f t="shared" si="21"/>
        <v>16.600000000000001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6.0084117764870819E-2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243</v>
      </c>
      <c r="AA469" s="11">
        <f t="shared" si="21"/>
        <v>11.6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8.6419753086419748E-2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327.7</v>
      </c>
      <c r="AA472" s="11">
        <f t="shared" si="21"/>
        <v>9.1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0.1098565761367104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234.1</v>
      </c>
      <c r="AA473" s="11">
        <f t="shared" si="21"/>
        <v>10.6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9.397693293464332E-2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235.8</v>
      </c>
      <c r="AA474" s="11">
        <f t="shared" si="21"/>
        <v>10.3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9.7540288379983034E-2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333</v>
      </c>
      <c r="AA475" s="11">
        <f t="shared" si="21"/>
        <v>15.1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6.6066066066066062E-2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407</v>
      </c>
      <c r="AA476" s="11">
        <f t="shared" si="21"/>
        <v>37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2.7027027027027029E-2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384.8</v>
      </c>
      <c r="AA477" s="11">
        <f t="shared" si="21"/>
        <v>20.3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4.9376299376299372E-2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639.9</v>
      </c>
      <c r="AA478" s="11">
        <f t="shared" si="21"/>
        <v>37.6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2.656665103922488E-2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187</v>
      </c>
      <c r="AA481" s="11">
        <f t="shared" si="21"/>
        <v>6.9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0.14438502673796791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296</v>
      </c>
      <c r="AA483" s="11">
        <f t="shared" si="21"/>
        <v>19.7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5.0675675675675678E-2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193.8</v>
      </c>
      <c r="AA485" s="11">
        <f t="shared" si="21"/>
        <v>10.8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9.2879256965944262E-2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669</v>
      </c>
      <c r="AA486" s="11">
        <f t="shared" si="21"/>
        <v>30.4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3.2884902840059793E-2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225.4</v>
      </c>
      <c r="AA487" s="11">
        <f t="shared" si="21"/>
        <v>10.199999999999999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9.7604259094942317E-2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190</v>
      </c>
      <c r="AA488" s="11">
        <f t="shared" si="21"/>
        <v>11.9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8.4210526315789472E-2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185.2</v>
      </c>
      <c r="AA489" s="11">
        <f t="shared" si="21"/>
        <v>10.9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9.1792656587473001E-2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227</v>
      </c>
      <c r="AA491" s="11">
        <f t="shared" si="21"/>
        <v>11.9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8.3700440528634359E-2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499.3</v>
      </c>
      <c r="AA493" s="11">
        <f t="shared" si="21"/>
        <v>13.9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7.2100941317844988E-2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243</v>
      </c>
      <c r="AA495" s="11">
        <f t="shared" si="21"/>
        <v>10.1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9.8765432098765427E-2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327.7</v>
      </c>
      <c r="AA498" s="11">
        <f t="shared" si="21"/>
        <v>9.4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0.10680500457735734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234.1</v>
      </c>
      <c r="AA499" s="11">
        <f t="shared" si="21"/>
        <v>11.1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8.9705254164886797E-2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235.8</v>
      </c>
      <c r="AA500" s="11">
        <f t="shared" si="21"/>
        <v>10.3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9.7540288379983034E-2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333</v>
      </c>
      <c r="AA501" s="11">
        <f t="shared" si="21"/>
        <v>12.8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7.8078078078078081E-2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407</v>
      </c>
      <c r="AA502" s="11">
        <f t="shared" si="21"/>
        <v>33.9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2.9484029484029485E-2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384.8</v>
      </c>
      <c r="AA503" s="11">
        <f t="shared" si="21"/>
        <v>15.4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6.4968814968814972E-2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639.9</v>
      </c>
      <c r="AA504" s="11">
        <f t="shared" si="21"/>
        <v>35.6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2.8129395218002815E-2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187</v>
      </c>
      <c r="AA507" s="11">
        <f t="shared" si="21"/>
        <v>7.5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0.13368983957219252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296</v>
      </c>
      <c r="AA509" s="11">
        <f t="shared" si="21"/>
        <v>14.1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7.0945945945945943E-2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193.8</v>
      </c>
      <c r="AA511" s="11">
        <f t="shared" si="21"/>
        <v>14.9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6.7079463364293088E-2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669</v>
      </c>
      <c r="AA512" s="11">
        <f t="shared" si="21"/>
        <v>33.5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2.9895366218236172E-2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225.4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8.4294587400177465E-2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190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0.14736842105263157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185.2</v>
      </c>
      <c r="AA515" s="11">
        <f t="shared" ref="AA515:AA578" si="24">ROUND(IFERROR(Z515/M515,0),1)</f>
        <v>13.2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7.5593952483801297E-2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227</v>
      </c>
      <c r="AA517" s="11">
        <f t="shared" si="24"/>
        <v>12.6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7.9295154185022032E-2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499.3</v>
      </c>
      <c r="AA519" s="11">
        <f t="shared" si="24"/>
        <v>15.1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6.60925295413579E-2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243</v>
      </c>
      <c r="AA521" s="11">
        <f t="shared" si="24"/>
        <v>10.1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9.8765432098765427E-2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327.7</v>
      </c>
      <c r="AA524" s="11">
        <f t="shared" si="24"/>
        <v>11.7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8.544400366188587E-2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234.1</v>
      </c>
      <c r="AA525" s="11">
        <f t="shared" si="24"/>
        <v>13.8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7.2618539085860745E-2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235.8</v>
      </c>
      <c r="AA526" s="11">
        <f t="shared" si="24"/>
        <v>11.8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8.4817642069550461E-2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333</v>
      </c>
      <c r="AA527" s="11">
        <f t="shared" si="24"/>
        <v>13.9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7.2072072072072071E-2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407</v>
      </c>
      <c r="AA528" s="11">
        <f t="shared" si="24"/>
        <v>40.700000000000003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2.4570024570024569E-2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384.8</v>
      </c>
      <c r="AA529" s="11">
        <f t="shared" si="24"/>
        <v>14.8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6.7567567567567571E-2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639.9</v>
      </c>
      <c r="AA530" s="11">
        <f t="shared" si="24"/>
        <v>40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2.5003906860446946E-2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187</v>
      </c>
      <c r="AA533" s="11">
        <f t="shared" si="24"/>
        <v>10.4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9.6256684491978606E-2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296</v>
      </c>
      <c r="AA535" s="11">
        <f t="shared" si="24"/>
        <v>29.6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3.3783783783783786E-2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193.8</v>
      </c>
      <c r="AA537" s="11">
        <f t="shared" si="24"/>
        <v>8.8000000000000007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0.11351909184726522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669</v>
      </c>
      <c r="AA538" s="11">
        <f t="shared" si="24"/>
        <v>25.7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3.8863976083707022E-2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225.4</v>
      </c>
      <c r="AA539" s="11">
        <f t="shared" si="24"/>
        <v>10.7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9.3167701863354033E-2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190</v>
      </c>
      <c r="AA540" s="11">
        <f t="shared" si="24"/>
        <v>11.2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8.9473684210526316E-2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185.2</v>
      </c>
      <c r="AA541" s="11">
        <f t="shared" si="24"/>
        <v>11.6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8.6393088552915775E-2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227</v>
      </c>
      <c r="AA543" s="11">
        <f t="shared" si="24"/>
        <v>9.1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0.11013215859030837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499.3</v>
      </c>
      <c r="AA545" s="11">
        <f t="shared" si="24"/>
        <v>15.6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6.4089725615862209E-2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243</v>
      </c>
      <c r="AA547" s="11">
        <f t="shared" si="24"/>
        <v>10.1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9.8765432098765427E-2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327.7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0.12511443393347574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234.1</v>
      </c>
      <c r="AA551" s="11">
        <f t="shared" si="24"/>
        <v>9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0.11106364801366937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235.8</v>
      </c>
      <c r="AA552" s="11">
        <f t="shared" si="24"/>
        <v>9.8000000000000007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0.10178117048346055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333</v>
      </c>
      <c r="AA553" s="11">
        <f t="shared" si="24"/>
        <v>14.5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6.9069069069069067E-2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407</v>
      </c>
      <c r="AA554" s="11">
        <f t="shared" si="24"/>
        <v>25.4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3.9312039312039311E-2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384.8</v>
      </c>
      <c r="AA555" s="11">
        <f t="shared" si="24"/>
        <v>11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9.0956340956340948E-2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639.9</v>
      </c>
      <c r="AA556" s="11">
        <f t="shared" si="24"/>
        <v>29.1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3.4380371933114551E-2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187</v>
      </c>
      <c r="AA559" s="11">
        <f t="shared" si="24"/>
        <v>9.4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0.10695187165775401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296</v>
      </c>
      <c r="AA561" s="11">
        <f t="shared" si="24"/>
        <v>17.399999999999999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5.7432432432432436E-2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193.8</v>
      </c>
      <c r="AA563" s="11">
        <f t="shared" si="24"/>
        <v>11.4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8.771929824561403E-2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669</v>
      </c>
      <c r="AA564" s="11">
        <f t="shared" si="24"/>
        <v>37.200000000000003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2.6905829596412557E-2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225.4</v>
      </c>
      <c r="AA565" s="11">
        <f t="shared" si="24"/>
        <v>10.199999999999999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9.7604259094942317E-2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190</v>
      </c>
      <c r="AA566" s="11">
        <f t="shared" si="24"/>
        <v>17.3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5.7894736842105263E-2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185.2</v>
      </c>
      <c r="AA567" s="11">
        <f t="shared" si="24"/>
        <v>14.2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7.0194384449244071E-2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227</v>
      </c>
      <c r="AA569" s="11">
        <f t="shared" si="24"/>
        <v>11.4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8.8105726872246701E-2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499.3</v>
      </c>
      <c r="AA571" s="11">
        <f t="shared" si="24"/>
        <v>20.8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4.8067294211896656E-2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243</v>
      </c>
      <c r="AA573" s="11">
        <f t="shared" si="24"/>
        <v>12.2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8.2304526748971193E-2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327.7</v>
      </c>
      <c r="AA576" s="11">
        <f t="shared" si="24"/>
        <v>7.8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0.12816600549282881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234.1</v>
      </c>
      <c r="AA577" s="11">
        <f t="shared" si="24"/>
        <v>12.3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8.1161896625373778E-2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235.8</v>
      </c>
      <c r="AA578" s="11">
        <f t="shared" si="24"/>
        <v>13.1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7.6335877862595422E-2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333</v>
      </c>
      <c r="AA579" s="11">
        <f t="shared" ref="AA579:AA642" si="27">ROUND(IFERROR(Z579/M579,0),1)</f>
        <v>17.5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5.7057057057057055E-2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407</v>
      </c>
      <c r="AA580" s="11">
        <f t="shared" si="27"/>
        <v>25.4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3.9312039312039311E-2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384.8</v>
      </c>
      <c r="AA581" s="11">
        <f t="shared" si="27"/>
        <v>15.4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6.4968814968814972E-2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639.9</v>
      </c>
      <c r="AA582" s="11">
        <f t="shared" si="27"/>
        <v>27.8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3.5943116111892486E-2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187</v>
      </c>
      <c r="AA585" s="11">
        <f t="shared" si="27"/>
        <v>9.4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0.10695187165775401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296</v>
      </c>
      <c r="AA587" s="11">
        <f t="shared" si="27"/>
        <v>19.7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5.0675675675675678E-2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193.8</v>
      </c>
      <c r="AA589" s="11">
        <f t="shared" si="27"/>
        <v>12.9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7.7399380804953552E-2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669</v>
      </c>
      <c r="AA590" s="11">
        <f t="shared" si="27"/>
        <v>31.9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3.1390134529147982E-2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225.4</v>
      </c>
      <c r="AA591" s="11">
        <f t="shared" si="27"/>
        <v>10.7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9.3167701863354033E-2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190</v>
      </c>
      <c r="AA592" s="11">
        <f t="shared" si="27"/>
        <v>13.6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7.3684210526315783E-2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185.2</v>
      </c>
      <c r="AA593" s="11">
        <f t="shared" si="27"/>
        <v>11.6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8.6393088552915775E-2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227</v>
      </c>
      <c r="AA595" s="11">
        <f t="shared" si="27"/>
        <v>11.4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8.8105726872246701E-2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499.3</v>
      </c>
      <c r="AA597" s="11">
        <f t="shared" si="27"/>
        <v>20.8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4.8067294211896656E-2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243</v>
      </c>
      <c r="AA599" s="11">
        <f t="shared" si="27"/>
        <v>12.2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8.2304526748971193E-2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327.7</v>
      </c>
      <c r="AA602" s="11">
        <f t="shared" si="27"/>
        <v>7.8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0.12816600549282881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234.1</v>
      </c>
      <c r="AA603" s="11">
        <f t="shared" si="27"/>
        <v>12.3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8.1161896625373778E-2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235.8</v>
      </c>
      <c r="AA604" s="11">
        <f t="shared" si="27"/>
        <v>12.4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8.0576759966072942E-2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333</v>
      </c>
      <c r="AA605" s="11">
        <f t="shared" si="27"/>
        <v>17.5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5.7057057057057055E-2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407</v>
      </c>
      <c r="AA606" s="11">
        <f t="shared" si="27"/>
        <v>22.6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4.4226044226044224E-2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384.8</v>
      </c>
      <c r="AA607" s="11">
        <f t="shared" si="27"/>
        <v>17.5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5.7172557172557169E-2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639.9</v>
      </c>
      <c r="AA608" s="11">
        <f t="shared" si="27"/>
        <v>27.8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3.5943116111892486E-2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187</v>
      </c>
      <c r="AA611" s="11">
        <f t="shared" si="27"/>
        <v>10.4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9.6256684491978606E-2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940</v>
      </c>
      <c r="AA613" s="11">
        <f t="shared" si="27"/>
        <v>11.1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9.0425531914893623E-2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836.8</v>
      </c>
      <c r="AA614" s="11">
        <f t="shared" si="27"/>
        <v>7.7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0.12906309751434036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800</v>
      </c>
      <c r="AA615" s="11">
        <f t="shared" si="27"/>
        <v>34.799999999999997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2.8750000000000001E-2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935</v>
      </c>
      <c r="AA616" s="11">
        <f t="shared" si="27"/>
        <v>21.3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4.7058823529411764E-2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761.1</v>
      </c>
      <c r="AA620" s="11">
        <f t="shared" si="27"/>
        <v>9.6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0.10379713572460912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823</v>
      </c>
      <c r="AA621" s="11">
        <f t="shared" si="27"/>
        <v>17.899999999999999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5.5893074119076548E-2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740</v>
      </c>
      <c r="AA623" s="11">
        <f t="shared" si="27"/>
        <v>8.1999999999999993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0.12162162162162163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1350</v>
      </c>
      <c r="AA624" s="11">
        <f t="shared" si="27"/>
        <v>168.8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5.9259259259259256E-3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999</v>
      </c>
      <c r="AA626" s="11">
        <f t="shared" si="27"/>
        <v>11.1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9.0090090090090086E-2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1178</v>
      </c>
      <c r="AA629" s="11">
        <f t="shared" si="27"/>
        <v>24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4.1595925297113749E-2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769</v>
      </c>
      <c r="AA632" s="11">
        <f t="shared" si="27"/>
        <v>35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2.8608582574772431E-2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670.5</v>
      </c>
      <c r="AA633" s="11">
        <f t="shared" si="27"/>
        <v>37.299999999999997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2.6845637583892617E-2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677</v>
      </c>
      <c r="AA634" s="11">
        <f t="shared" si="27"/>
        <v>15.4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6.4992614475627764E-2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749.9</v>
      </c>
      <c r="AA635" s="11">
        <f t="shared" si="27"/>
        <v>17.399999999999999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5.734097879717296E-2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1106.5999999999999</v>
      </c>
      <c r="AA636" s="11">
        <f t="shared" si="27"/>
        <v>15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6.6871498283029102E-2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1080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0.16296296296296298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1174</v>
      </c>
      <c r="AA641" s="11">
        <f t="shared" si="27"/>
        <v>43.5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2.2998296422487224E-2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1903</v>
      </c>
      <c r="AA642" s="11">
        <f t="shared" si="27"/>
        <v>475.8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2.1019442984760903E-3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776</v>
      </c>
      <c r="AA643" s="11">
        <f t="shared" ref="AA643:AA706" si="30">ROUND(IFERROR(Z643/M643,0),1)</f>
        <v>35.299999999999997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2.8350515463917526E-2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940</v>
      </c>
      <c r="AA644" s="11">
        <f t="shared" si="30"/>
        <v>13.2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7.5531914893617019E-2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836.8</v>
      </c>
      <c r="AA645" s="11">
        <f t="shared" si="30"/>
        <v>7.3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0.13623326959847037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800</v>
      </c>
      <c r="AA646" s="11">
        <f t="shared" si="30"/>
        <v>32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3.125E-2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935</v>
      </c>
      <c r="AA647" s="11">
        <f t="shared" si="30"/>
        <v>16.7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5.9893048128342244E-2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709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0.14104372355430184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761.1</v>
      </c>
      <c r="AA652" s="11">
        <f t="shared" si="30"/>
        <v>12.1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8.2774931020890813E-2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823</v>
      </c>
      <c r="AA653" s="11">
        <f t="shared" si="30"/>
        <v>20.100000000000001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4.9817739975698661E-2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740</v>
      </c>
      <c r="AA655" s="11">
        <f t="shared" si="30"/>
        <v>10.9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9.1891891891891897E-2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1350</v>
      </c>
      <c r="AA656" s="11">
        <f t="shared" si="30"/>
        <v>84.4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1.1851851851851851E-2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999</v>
      </c>
      <c r="AA658" s="11">
        <f t="shared" si="30"/>
        <v>21.3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4.7047047047047048E-2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1178</v>
      </c>
      <c r="AA661" s="11">
        <f t="shared" si="30"/>
        <v>15.7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6.3667232597623094E-2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769</v>
      </c>
      <c r="AA664" s="11">
        <f t="shared" si="30"/>
        <v>40.5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2.47074122236671E-2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670.5</v>
      </c>
      <c r="AA665" s="11">
        <f t="shared" si="30"/>
        <v>30.5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3.2811334824757642E-2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677</v>
      </c>
      <c r="AA666" s="11">
        <f t="shared" si="30"/>
        <v>15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6.6469719350073855E-2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749.9</v>
      </c>
      <c r="AA667" s="11">
        <f t="shared" si="30"/>
        <v>17.899999999999999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5.6007467662354982E-2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1106.5999999999999</v>
      </c>
      <c r="AA668" s="11">
        <f t="shared" si="30"/>
        <v>14.6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6.8678836074462318E-2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1080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0.19444444444444445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796</v>
      </c>
      <c r="AA672" s="11">
        <f t="shared" si="30"/>
        <v>7.2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0.13944723618090452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1337.8</v>
      </c>
      <c r="AA674" s="11">
        <f t="shared" si="30"/>
        <v>12.9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7.773957243235162E-2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1174</v>
      </c>
      <c r="AA675" s="11">
        <f t="shared" si="30"/>
        <v>47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2.1294718909710391E-2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1903</v>
      </c>
      <c r="AA676" s="11">
        <f t="shared" si="30"/>
        <v>271.89999999999998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3.6784025223331584E-3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776</v>
      </c>
      <c r="AA677" s="11">
        <f t="shared" si="30"/>
        <v>11.9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8.3762886597938138E-2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1328.9</v>
      </c>
      <c r="AA678" s="11">
        <f t="shared" si="30"/>
        <v>78.2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1.2792535179471742E-2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940</v>
      </c>
      <c r="AA679" s="11">
        <f t="shared" si="30"/>
        <v>13.2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7.5531914893617019E-2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836.8</v>
      </c>
      <c r="AA680" s="11">
        <f t="shared" si="30"/>
        <v>10.5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9.5602294455066933E-2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800</v>
      </c>
      <c r="AA681" s="11">
        <f t="shared" si="30"/>
        <v>27.6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3.6249999999999998E-2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935</v>
      </c>
      <c r="AA682" s="11">
        <f t="shared" si="30"/>
        <v>17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5.8823529411764705E-2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709</v>
      </c>
      <c r="AA685" s="11">
        <f t="shared" si="30"/>
        <v>7.2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0.13963328631875882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761.1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8.4088818814873206E-2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823</v>
      </c>
      <c r="AA688" s="11">
        <f t="shared" si="30"/>
        <v>21.1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4.7387606318347507E-2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740</v>
      </c>
      <c r="AA690" s="11">
        <f t="shared" si="30"/>
        <v>11.4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8.7837837837837843E-2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1350</v>
      </c>
      <c r="AA691" s="11">
        <f t="shared" si="30"/>
        <v>84.4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1.1851851851851851E-2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999</v>
      </c>
      <c r="AA693" s="11">
        <f t="shared" si="30"/>
        <v>21.3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4.7047047047047048E-2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1178</v>
      </c>
      <c r="AA696" s="11">
        <f t="shared" si="30"/>
        <v>17.3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5.7724957555178265E-2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769</v>
      </c>
      <c r="AA699" s="11">
        <f t="shared" si="30"/>
        <v>42.7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2.3407022106631991E-2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670.5</v>
      </c>
      <c r="AA700" s="11">
        <f t="shared" si="30"/>
        <v>37.299999999999997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2.6845637583892617E-2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677</v>
      </c>
      <c r="AA701" s="11">
        <f t="shared" si="30"/>
        <v>16.100000000000001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6.2038404726735601E-2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749.9</v>
      </c>
      <c r="AA702" s="11">
        <f t="shared" si="30"/>
        <v>17.899999999999999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5.6007467662354982E-2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1106.5999999999999</v>
      </c>
      <c r="AA703" s="11">
        <f t="shared" si="30"/>
        <v>14.8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6.777516717874571E-2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980</v>
      </c>
      <c r="AA706" s="11">
        <f t="shared" si="30"/>
        <v>-140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-7.1428571428571426E-3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1080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0.12592592592592591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796</v>
      </c>
      <c r="AA708" s="11">
        <f t="shared" si="33"/>
        <v>11.4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8.7939698492462318E-2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1337.8</v>
      </c>
      <c r="AA710" s="11">
        <f t="shared" si="33"/>
        <v>11.1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9.0447002541486021E-2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1174</v>
      </c>
      <c r="AA711" s="11">
        <f t="shared" si="33"/>
        <v>48.9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2.0442930153321975E-2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1903</v>
      </c>
      <c r="AA712" s="11">
        <f t="shared" si="33"/>
        <v>158.6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6.3058328954282714E-3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776</v>
      </c>
      <c r="AA713" s="11">
        <f t="shared" si="33"/>
        <v>16.5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6.056701030927835E-2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1466</v>
      </c>
      <c r="AA715" s="11">
        <f t="shared" si="33"/>
        <v>21.2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4.7066848567530697E-2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940</v>
      </c>
      <c r="AA716" s="11">
        <f t="shared" si="33"/>
        <v>16.2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6.1702127659574467E-2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836.8</v>
      </c>
      <c r="AA717" s="11">
        <f t="shared" si="33"/>
        <v>19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5.2581261950286812E-2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800</v>
      </c>
      <c r="AA718" s="11">
        <f t="shared" si="33"/>
        <v>44.4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2.2499999999999999E-2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935</v>
      </c>
      <c r="AA719" s="11">
        <f t="shared" si="33"/>
        <v>34.6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2.8877005347593583E-2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709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0.13681241184767279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761.1</v>
      </c>
      <c r="AA724" s="11">
        <f t="shared" si="33"/>
        <v>11.5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8.6716594402837993E-2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823</v>
      </c>
      <c r="AA725" s="11">
        <f t="shared" si="33"/>
        <v>30.5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3.2806804374240585E-2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740</v>
      </c>
      <c r="AA727" s="11">
        <f t="shared" si="33"/>
        <v>12.3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8.1081081081081086E-2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1350</v>
      </c>
      <c r="AA728" s="11">
        <f t="shared" si="33"/>
        <v>90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1.1111111111111112E-2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999</v>
      </c>
      <c r="AA730" s="11">
        <f t="shared" si="33"/>
        <v>20.399999999999999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4.9049049049049047E-2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1178</v>
      </c>
      <c r="AA733" s="11">
        <f t="shared" si="33"/>
        <v>17.600000000000001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5.6876061120543296E-2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769</v>
      </c>
      <c r="AA736" s="11">
        <f t="shared" si="33"/>
        <v>38.5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2.600780234070221E-2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670.5</v>
      </c>
      <c r="AA737" s="11">
        <f t="shared" si="33"/>
        <v>39.4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2.535421327367636E-2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677</v>
      </c>
      <c r="AA738" s="11">
        <f t="shared" si="33"/>
        <v>16.899999999999999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5.9084194977843424E-2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749.9</v>
      </c>
      <c r="AA739" s="11">
        <f t="shared" si="33"/>
        <v>23.4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4.2672356314175222E-2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805</v>
      </c>
      <c r="AA740" s="11">
        <f t="shared" si="33"/>
        <v>12.8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7.8260869565217397E-2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1106.5999999999999</v>
      </c>
      <c r="AA741" s="11">
        <f t="shared" si="33"/>
        <v>15.4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6.5064160491595885E-2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980</v>
      </c>
      <c r="AA744" s="11">
        <f t="shared" si="33"/>
        <v>-108.9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-9.1836734693877559E-3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1080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0.11574074074074074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796</v>
      </c>
      <c r="AA746" s="11">
        <f t="shared" si="33"/>
        <v>18.100000000000001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5.5276381909547742E-2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1337.8</v>
      </c>
      <c r="AA748" s="11">
        <f t="shared" si="33"/>
        <v>20.6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4.8587232770219764E-2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1174</v>
      </c>
      <c r="AA749" s="11">
        <f t="shared" si="33"/>
        <v>90.3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1.1073253833049404E-2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1903</v>
      </c>
      <c r="AA750" s="11">
        <f t="shared" si="33"/>
        <v>173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5.7803468208092483E-3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776</v>
      </c>
      <c r="AA752" s="11">
        <f t="shared" si="33"/>
        <v>26.8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3.7371134020618556E-2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1466</v>
      </c>
      <c r="AA754" s="11">
        <f t="shared" si="33"/>
        <v>28.2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3.5470668485675309E-2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940</v>
      </c>
      <c r="AA755" s="11">
        <f t="shared" si="33"/>
        <v>29.4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3.4042553191489362E-2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836.8</v>
      </c>
      <c r="AA756" s="11">
        <f t="shared" si="33"/>
        <v>27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3.7045889101338436E-2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800</v>
      </c>
      <c r="AA757" s="11">
        <f t="shared" si="33"/>
        <v>38.1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2.6249999999999999E-2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935</v>
      </c>
      <c r="AA758" s="11">
        <f t="shared" si="33"/>
        <v>116.9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8.5561497326203211E-3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709</v>
      </c>
      <c r="AA761" s="11">
        <f t="shared" si="33"/>
        <v>8.4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0.11847672778561354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761.1</v>
      </c>
      <c r="AA763" s="11">
        <f t="shared" si="33"/>
        <v>14.6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6.8322165287084485E-2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823</v>
      </c>
      <c r="AA764" s="11">
        <f t="shared" si="33"/>
        <v>28.4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3.5236938031591739E-2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740</v>
      </c>
      <c r="AA766" s="11">
        <f t="shared" si="33"/>
        <v>12.1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8.2432432432432437E-2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1350</v>
      </c>
      <c r="AA767" s="11">
        <f t="shared" si="33"/>
        <v>150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6.6666666666666671E-3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999</v>
      </c>
      <c r="AA769" s="11">
        <f t="shared" si="33"/>
        <v>27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3.7037037037037035E-2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1178</v>
      </c>
      <c r="AA772" s="11">
        <f t="shared" si="36"/>
        <v>22.7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4.4142614601018676E-2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769</v>
      </c>
      <c r="AA775" s="11">
        <f t="shared" si="36"/>
        <v>45.2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2.2106631989596878E-2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670.5</v>
      </c>
      <c r="AA776" s="11">
        <f t="shared" si="36"/>
        <v>33.5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2.9828486204325131E-2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677</v>
      </c>
      <c r="AA777" s="11">
        <f t="shared" si="36"/>
        <v>27.1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3.6927621861152143E-2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749.9</v>
      </c>
      <c r="AA778" s="11">
        <f t="shared" si="36"/>
        <v>27.8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3.6004800640085342E-2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805</v>
      </c>
      <c r="AA779" s="11">
        <f t="shared" si="36"/>
        <v>18.3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5.46583850931677E-2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1106.5999999999999</v>
      </c>
      <c r="AA780" s="11">
        <f t="shared" si="36"/>
        <v>16.8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5.9642147117296228E-2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980</v>
      </c>
      <c r="AA783" s="11">
        <f t="shared" si="36"/>
        <v>-163.30000000000001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-6.1224489795918364E-3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1080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0.12592592592592591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796</v>
      </c>
      <c r="AA785" s="11">
        <f t="shared" si="36"/>
        <v>27.4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3.6432160804020099E-2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1337.8</v>
      </c>
      <c r="AA787" s="11">
        <f t="shared" si="36"/>
        <v>25.7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3.886978621617581E-2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1174</v>
      </c>
      <c r="AA788" s="11">
        <f t="shared" si="36"/>
        <v>106.7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9.3696763202725727E-3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1903</v>
      </c>
      <c r="AA789" s="11">
        <f t="shared" si="36"/>
        <v>-95.2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-1.0509721492380452E-2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776</v>
      </c>
      <c r="AA791" s="11">
        <f t="shared" si="36"/>
        <v>59.7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1.6752577319587628E-2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1328.9</v>
      </c>
      <c r="AA793" s="11">
        <f t="shared" si="36"/>
        <v>83.1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1.2040033110091051E-2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1466</v>
      </c>
      <c r="AA796" s="11">
        <f t="shared" si="36"/>
        <v>31.2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3.2060027285129605E-2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940</v>
      </c>
      <c r="AA797" s="11">
        <f t="shared" si="36"/>
        <v>21.9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4.5744680851063826E-2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836.8</v>
      </c>
      <c r="AA798" s="11">
        <f t="shared" si="36"/>
        <v>26.2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3.8240917782026769E-2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800</v>
      </c>
      <c r="AA799" s="11">
        <f t="shared" si="36"/>
        <v>38.1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2.6249999999999999E-2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935</v>
      </c>
      <c r="AA800" s="11">
        <f t="shared" si="36"/>
        <v>71.900000000000006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1.3903743315508022E-2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709</v>
      </c>
      <c r="AA803" s="11">
        <f t="shared" si="36"/>
        <v>13.1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7.6163610719322997E-2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761.1</v>
      </c>
      <c r="AA805" s="11">
        <f t="shared" si="36"/>
        <v>13.8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7.2263828669031666E-2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823</v>
      </c>
      <c r="AA806" s="11">
        <f t="shared" si="36"/>
        <v>29.4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3.4021871202916158E-2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740</v>
      </c>
      <c r="AA808" s="11">
        <f t="shared" si="36"/>
        <v>11.4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8.7837837837837843E-2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1350</v>
      </c>
      <c r="AA809" s="11">
        <f t="shared" si="36"/>
        <v>90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1.1111111111111112E-2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999</v>
      </c>
      <c r="AA811" s="11">
        <f t="shared" si="36"/>
        <v>27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3.7037037037037035E-2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1178</v>
      </c>
      <c r="AA814" s="11">
        <f t="shared" si="36"/>
        <v>23.6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4.2444821731748725E-2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769</v>
      </c>
      <c r="AA817" s="11">
        <f t="shared" si="36"/>
        <v>54.9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1.8205461638491547E-2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670.5</v>
      </c>
      <c r="AA818" s="11">
        <f t="shared" si="36"/>
        <v>95.8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1.0439970171513796E-2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677</v>
      </c>
      <c r="AA819" s="11">
        <f t="shared" si="36"/>
        <v>26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3.8404726735598228E-2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749.9</v>
      </c>
      <c r="AA820" s="11">
        <f t="shared" si="36"/>
        <v>31.2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3.200426723563142E-2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805</v>
      </c>
      <c r="AA821" s="11">
        <f t="shared" si="36"/>
        <v>14.6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6.8322981366459631E-2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1178</v>
      </c>
      <c r="AA822" s="11">
        <f t="shared" si="36"/>
        <v>-147.30000000000001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-6.7911714770797962E-3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1106.5999999999999</v>
      </c>
      <c r="AA823" s="11">
        <f t="shared" si="36"/>
        <v>17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5.8738478221579619E-2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980</v>
      </c>
      <c r="AA826" s="11">
        <f t="shared" si="36"/>
        <v>245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4.0816326530612249E-3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1080</v>
      </c>
      <c r="AA827" s="11">
        <f t="shared" si="36"/>
        <v>11.1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8.981481481481482E-2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796</v>
      </c>
      <c r="AA828" s="11">
        <f t="shared" si="36"/>
        <v>37.9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2.6381909547738693E-2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1337.8</v>
      </c>
      <c r="AA830" s="11">
        <f t="shared" si="36"/>
        <v>22.7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4.4102257437584093E-2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1174</v>
      </c>
      <c r="AA831" s="11">
        <f t="shared" si="36"/>
        <v>73.400000000000006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1.3628620102214651E-2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1903</v>
      </c>
      <c r="AA832" s="11">
        <f t="shared" si="36"/>
        <v>475.8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2.1019442984760903E-3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776</v>
      </c>
      <c r="AA834" s="11">
        <f t="shared" si="36"/>
        <v>25.9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3.8659793814432991E-2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1328.9</v>
      </c>
      <c r="AA836" s="11">
        <f t="shared" si="39"/>
        <v>88.6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1.128753104071036E-2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1466</v>
      </c>
      <c r="AA838" s="11">
        <f t="shared" si="39"/>
        <v>24.4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4.0927694406548434E-2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940</v>
      </c>
      <c r="AA839" s="11">
        <f t="shared" si="39"/>
        <v>19.600000000000001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5.106382978723404E-2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836.8</v>
      </c>
      <c r="AA840" s="11">
        <f t="shared" si="39"/>
        <v>24.6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4.0630975143403442E-2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800</v>
      </c>
      <c r="AA841" s="11">
        <f t="shared" si="39"/>
        <v>47.1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2.1250000000000002E-2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935</v>
      </c>
      <c r="AA842" s="11">
        <f t="shared" si="39"/>
        <v>36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2.7807486631016044E-2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709</v>
      </c>
      <c r="AA845" s="11">
        <f t="shared" si="39"/>
        <v>13.4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7.4753173483779967E-2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761.1</v>
      </c>
      <c r="AA847" s="11">
        <f t="shared" si="39"/>
        <v>12.9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7.7519379844961239E-2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823</v>
      </c>
      <c r="AA848" s="11">
        <f t="shared" si="39"/>
        <v>28.4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3.5236938031591739E-2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740</v>
      </c>
      <c r="AA850" s="11">
        <f t="shared" si="39"/>
        <v>11.7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8.513513513513514E-2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1350</v>
      </c>
      <c r="AA851" s="11">
        <f t="shared" si="39"/>
        <v>84.4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1.1851851851851851E-2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999</v>
      </c>
      <c r="AA853" s="11">
        <f t="shared" si="39"/>
        <v>27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3.7037037037037035E-2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1178</v>
      </c>
      <c r="AA856" s="11">
        <f t="shared" si="39"/>
        <v>22.2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4.4991511035653652E-2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769</v>
      </c>
      <c r="AA859" s="11">
        <f t="shared" si="39"/>
        <v>64.099999999999994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1.5604681404421327E-2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670.5</v>
      </c>
      <c r="AA860" s="11">
        <f t="shared" si="39"/>
        <v>134.1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7.4571215510812828E-3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677</v>
      </c>
      <c r="AA861" s="11">
        <f t="shared" si="39"/>
        <v>32.200000000000003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3.10192023633678E-2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749.9</v>
      </c>
      <c r="AA862" s="11">
        <f t="shared" si="39"/>
        <v>26.8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3.7338311774903321E-2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805</v>
      </c>
      <c r="AA863" s="11">
        <f t="shared" si="39"/>
        <v>15.2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6.5838509316770183E-2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1178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1106.5999999999999</v>
      </c>
      <c r="AA865" s="11">
        <f t="shared" si="39"/>
        <v>16.5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6.0545816013012836E-2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980</v>
      </c>
      <c r="AA868" s="11">
        <f t="shared" si="39"/>
        <v>75.400000000000006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1.3265306122448979E-2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1080</v>
      </c>
      <c r="AA869" s="11">
        <f t="shared" si="39"/>
        <v>11.4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8.7962962962962965E-2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796</v>
      </c>
      <c r="AA870" s="11">
        <f t="shared" si="39"/>
        <v>39.799999999999997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2.5125628140703519E-2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1337.8</v>
      </c>
      <c r="AA872" s="11">
        <f t="shared" si="39"/>
        <v>24.8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4.0364777993721034E-2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1174</v>
      </c>
      <c r="AA873" s="11">
        <f t="shared" si="39"/>
        <v>73.400000000000006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1.3628620102214651E-2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1903</v>
      </c>
      <c r="AA874" s="11">
        <f t="shared" si="39"/>
        <v>-475.8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-2.1019442984760903E-3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776</v>
      </c>
      <c r="AA876" s="11">
        <f t="shared" si="39"/>
        <v>26.8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3.7371134020618556E-2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1328.9</v>
      </c>
      <c r="AA878" s="11">
        <f t="shared" si="39"/>
        <v>51.1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1.9565053803897961E-2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1466</v>
      </c>
      <c r="AA881" s="11">
        <f t="shared" si="39"/>
        <v>33.299999999999997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3.0013642564802184E-2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940</v>
      </c>
      <c r="AA882" s="11">
        <f t="shared" si="39"/>
        <v>14.2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7.0212765957446813E-2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836.8</v>
      </c>
      <c r="AA883" s="11">
        <f t="shared" si="39"/>
        <v>24.6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4.0630975143403442E-2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800</v>
      </c>
      <c r="AA884" s="11">
        <f t="shared" si="39"/>
        <v>53.3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1.8749999999999999E-2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935</v>
      </c>
      <c r="AA885" s="11">
        <f t="shared" si="39"/>
        <v>36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2.7807486631016044E-2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709</v>
      </c>
      <c r="AA888" s="11">
        <f t="shared" si="39"/>
        <v>12.7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7.8984485190409029E-2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761.1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8.4088818814873206E-2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823</v>
      </c>
      <c r="AA891" s="11">
        <f t="shared" si="39"/>
        <v>27.4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3.6452004860267312E-2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740</v>
      </c>
      <c r="AA893" s="11">
        <f t="shared" si="39"/>
        <v>10.7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9.3243243243243248E-2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1350</v>
      </c>
      <c r="AA894" s="11">
        <f t="shared" si="39"/>
        <v>90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1.1111111111111112E-2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999</v>
      </c>
      <c r="AA896" s="11">
        <f t="shared" si="39"/>
        <v>27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3.7037037037037035E-2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1178</v>
      </c>
      <c r="AA899" s="11">
        <f t="shared" ref="AA899:AA962" si="42">ROUND(IFERROR(Z899/M899,0),1)</f>
        <v>31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3.2258064516129031E-2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769</v>
      </c>
      <c r="AA902" s="11">
        <f t="shared" si="42"/>
        <v>51.3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1.950585175552666E-2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670.5</v>
      </c>
      <c r="AA903" s="11">
        <f t="shared" si="42"/>
        <v>67.099999999999994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1.4914243102162566E-2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677</v>
      </c>
      <c r="AA904" s="11">
        <f t="shared" si="42"/>
        <v>28.2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3.5450516986706058E-2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749.9</v>
      </c>
      <c r="AA905" s="11">
        <f t="shared" si="42"/>
        <v>25.9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3.86718229097213E-2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805</v>
      </c>
      <c r="AA906" s="11">
        <f t="shared" si="42"/>
        <v>26.8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3.7267080745341616E-2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1178</v>
      </c>
      <c r="AA907" s="11">
        <f t="shared" si="42"/>
        <v>147.30000000000001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6.7911714770797962E-3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1106.5999999999999</v>
      </c>
      <c r="AA908" s="11">
        <f t="shared" si="42"/>
        <v>15.6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6.4160491595879277E-2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1478</v>
      </c>
      <c r="AA910" s="11">
        <f t="shared" si="42"/>
        <v>-369.5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-2.7063599458728013E-3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980</v>
      </c>
      <c r="AA912" s="11">
        <f t="shared" si="42"/>
        <v>122.5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8.1632653061224497E-3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1080</v>
      </c>
      <c r="AA913" s="11">
        <f t="shared" si="42"/>
        <v>11.5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8.7037037037037038E-2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796</v>
      </c>
      <c r="AA914" s="11">
        <f t="shared" si="42"/>
        <v>41.9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2.3869346733668341E-2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1337.8</v>
      </c>
      <c r="AA916" s="11">
        <f t="shared" si="42"/>
        <v>53.5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1.8687397219315293E-2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1174</v>
      </c>
      <c r="AA917" s="11">
        <f t="shared" si="42"/>
        <v>69.099999999999994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1.4480408858603067E-2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1903</v>
      </c>
      <c r="AA918" s="11">
        <f t="shared" si="42"/>
        <v>475.8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2.1019442984760903E-3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776</v>
      </c>
      <c r="AA920" s="11">
        <f t="shared" si="42"/>
        <v>29.8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3.3505154639175257E-2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1952</v>
      </c>
      <c r="AA923" s="11">
        <f t="shared" si="42"/>
        <v>244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4.0983606557377051E-3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1328.9</v>
      </c>
      <c r="AA924" s="11">
        <f t="shared" si="42"/>
        <v>57.8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1.7307547595755889E-2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1679</v>
      </c>
      <c r="AA928" s="11">
        <f t="shared" si="42"/>
        <v>1679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5.9559261465157837E-4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1466</v>
      </c>
      <c r="AA930" s="11">
        <f t="shared" si="42"/>
        <v>39.6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2.5238744884038201E-2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940</v>
      </c>
      <c r="AA931" s="11">
        <f t="shared" si="42"/>
        <v>15.2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6.5957446808510636E-2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836.8</v>
      </c>
      <c r="AA932" s="11">
        <f t="shared" si="42"/>
        <v>17.8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5.6166347992351817E-2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800</v>
      </c>
      <c r="AA933" s="11">
        <f t="shared" si="42"/>
        <v>61.5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1.6250000000000001E-2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935</v>
      </c>
      <c r="AA934" s="11">
        <f t="shared" si="42"/>
        <v>187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5.3475935828877002E-3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709</v>
      </c>
      <c r="AA937" s="11">
        <f t="shared" si="42"/>
        <v>14.2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7.0521861777150918E-2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761.1</v>
      </c>
      <c r="AA939" s="11">
        <f t="shared" si="42"/>
        <v>12.3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8.1461043226908419E-2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823</v>
      </c>
      <c r="AA940" s="11">
        <f t="shared" si="42"/>
        <v>54.9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1.8226002430133656E-2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740</v>
      </c>
      <c r="AA942" s="11">
        <f t="shared" si="42"/>
        <v>13.7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7.2972972972972977E-2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1350</v>
      </c>
      <c r="AA943" s="11">
        <f t="shared" si="42"/>
        <v>61.4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1.6296296296296295E-2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999</v>
      </c>
      <c r="AA945" s="11">
        <f t="shared" si="42"/>
        <v>26.3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3.8038038038038041E-2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1178</v>
      </c>
      <c r="AA948" s="11">
        <f t="shared" si="42"/>
        <v>20.3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4.9235993208828523E-2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769</v>
      </c>
      <c r="AA951" s="11">
        <f t="shared" si="42"/>
        <v>48.1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2.0806241872561769E-2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670.5</v>
      </c>
      <c r="AA952" s="11">
        <f t="shared" si="42"/>
        <v>83.8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1.1931394481730051E-2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677</v>
      </c>
      <c r="AA953" s="11">
        <f t="shared" si="42"/>
        <v>338.5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2.9542097488921715E-3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749.9</v>
      </c>
      <c r="AA954" s="11">
        <f t="shared" si="42"/>
        <v>22.7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4.4005867448993201E-2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805</v>
      </c>
      <c r="AA955" s="11">
        <f t="shared" si="42"/>
        <v>23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4.3478260869565216E-2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1178</v>
      </c>
      <c r="AA956" s="11">
        <f t="shared" si="42"/>
        <v>147.30000000000001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6.7911714770797962E-3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1106.5999999999999</v>
      </c>
      <c r="AA957" s="11">
        <f t="shared" si="42"/>
        <v>15.8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6.3256822700162668E-2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1478</v>
      </c>
      <c r="AA959" s="11">
        <f t="shared" si="42"/>
        <v>52.8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1.8944519621109608E-2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980</v>
      </c>
      <c r="AA962" s="11">
        <f t="shared" si="42"/>
        <v>51.6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1.9387755102040816E-2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1080</v>
      </c>
      <c r="AA963" s="11">
        <f t="shared" ref="AA963:AA1026" si="45">ROUND(IFERROR(Z963/M963,0),1)</f>
        <v>10.1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9.9074074074074078E-2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796</v>
      </c>
      <c r="AA964" s="11">
        <f t="shared" si="45"/>
        <v>36.200000000000003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2.7638190954773871E-2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1337.8</v>
      </c>
      <c r="AA966" s="11">
        <f t="shared" si="45"/>
        <v>23.5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4.2607265660038869E-2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1174</v>
      </c>
      <c r="AA967" s="11">
        <f t="shared" si="45"/>
        <v>41.9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2.385008517887564E-2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1903</v>
      </c>
      <c r="AA968" s="11">
        <f t="shared" si="45"/>
        <v>475.8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2.1019442984760903E-3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776</v>
      </c>
      <c r="AA970" s="11">
        <f t="shared" si="45"/>
        <v>43.1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2.3195876288659795E-2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1952</v>
      </c>
      <c r="AA972" s="11">
        <f t="shared" si="45"/>
        <v>-122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-8.1967213114754103E-3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1328.9</v>
      </c>
      <c r="AA973" s="11">
        <f t="shared" si="45"/>
        <v>57.8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1.7307547595755889E-2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1466</v>
      </c>
      <c r="AA978" s="11">
        <f t="shared" si="45"/>
        <v>24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4.1609822646657572E-2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940</v>
      </c>
      <c r="AA979" s="11">
        <f t="shared" si="45"/>
        <v>12.1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8.2978723404255314E-2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836.8</v>
      </c>
      <c r="AA980" s="11">
        <f t="shared" si="45"/>
        <v>17.8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5.6166347992351817E-2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800</v>
      </c>
      <c r="AA981" s="11">
        <f t="shared" si="45"/>
        <v>50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0.02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935</v>
      </c>
      <c r="AA982" s="11">
        <f t="shared" si="45"/>
        <v>103.9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9.6256684491978616E-3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709</v>
      </c>
      <c r="AA985" s="11">
        <f t="shared" si="45"/>
        <v>12.7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7.8984485190409029E-2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761.1</v>
      </c>
      <c r="AA987" s="11">
        <f t="shared" si="45"/>
        <v>12.5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8.0147155432926026E-2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823</v>
      </c>
      <c r="AA988" s="11">
        <f t="shared" si="45"/>
        <v>45.7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2.187120291616039E-2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740</v>
      </c>
      <c r="AA990" s="11">
        <f t="shared" si="45"/>
        <v>13.5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7.4324324324324328E-2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1350</v>
      </c>
      <c r="AA991" s="11">
        <f t="shared" si="45"/>
        <v>61.4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1.6296296296296295E-2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999</v>
      </c>
      <c r="AA993" s="11">
        <f t="shared" si="45"/>
        <v>25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4.004004004004004E-2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1178</v>
      </c>
      <c r="AA996" s="11">
        <f t="shared" si="45"/>
        <v>25.6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3.9049235993208829E-2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769</v>
      </c>
      <c r="AA999" s="11">
        <f t="shared" si="45"/>
        <v>30.8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3.2509752925877766E-2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670.5</v>
      </c>
      <c r="AA1000" s="11">
        <f t="shared" si="45"/>
        <v>74.5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1.3422818791946308E-2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677</v>
      </c>
      <c r="AA1001" s="11">
        <f t="shared" si="45"/>
        <v>52.1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1.9202363367799114E-2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749.9</v>
      </c>
      <c r="AA1002" s="11">
        <f t="shared" si="45"/>
        <v>19.7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5.0673423123083081E-2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805</v>
      </c>
      <c r="AA1003" s="11">
        <f t="shared" si="45"/>
        <v>44.7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2.236024844720497E-2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1178</v>
      </c>
      <c r="AA1004" s="11">
        <f t="shared" si="45"/>
        <v>98.2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1.0186757215619695E-2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1106.5999999999999</v>
      </c>
      <c r="AA1005" s="11">
        <f t="shared" si="45"/>
        <v>14.6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6.8678836074462318E-2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1478</v>
      </c>
      <c r="AA1007" s="11">
        <f t="shared" si="45"/>
        <v>34.4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2.9093369418132613E-2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980</v>
      </c>
      <c r="AA1010" s="11">
        <f t="shared" si="45"/>
        <v>51.6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1.9387755102040816E-2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1080</v>
      </c>
      <c r="AA1011" s="11">
        <f t="shared" si="45"/>
        <v>13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7.6851851851851852E-2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796</v>
      </c>
      <c r="AA1012" s="11">
        <f t="shared" si="45"/>
        <v>31.8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3.1407035175879394E-2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1337.8</v>
      </c>
      <c r="AA1014" s="11">
        <f t="shared" si="45"/>
        <v>29.7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3.3637314994767527E-2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1174</v>
      </c>
      <c r="AA1015" s="11">
        <f t="shared" si="45"/>
        <v>32.6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3.0664395229982964E-2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1903</v>
      </c>
      <c r="AA1016" s="11">
        <f t="shared" si="45"/>
        <v>951.5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1.0509721492380452E-3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776</v>
      </c>
      <c r="AA1018" s="11">
        <f t="shared" si="45"/>
        <v>22.2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4.5103092783505154E-2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1952</v>
      </c>
      <c r="AA1020" s="11">
        <f t="shared" si="45"/>
        <v>122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8.1967213114754103E-3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1328.9</v>
      </c>
      <c r="AA1021" s="11">
        <f t="shared" si="45"/>
        <v>66.400000000000006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1.5050041387613814E-2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1679</v>
      </c>
      <c r="AA1025" s="11">
        <f t="shared" si="45"/>
        <v>43.1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2.3228111971411555E-2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1466</v>
      </c>
      <c r="AA1028" s="11">
        <f t="shared" si="48"/>
        <v>26.7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3.751705320600273E-2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940</v>
      </c>
      <c r="AA1029" s="11">
        <f t="shared" si="48"/>
        <v>12.9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7.7659574468085107E-2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836.8</v>
      </c>
      <c r="AA1030" s="11">
        <f t="shared" si="48"/>
        <v>16.7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5.975143403441683E-2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800</v>
      </c>
      <c r="AA1031" s="11">
        <f t="shared" si="48"/>
        <v>44.4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2.2499999999999999E-2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935</v>
      </c>
      <c r="AA1032" s="11">
        <f t="shared" si="48"/>
        <v>37.4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2.6737967914438502E-2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709</v>
      </c>
      <c r="AA1035" s="11">
        <f t="shared" si="48"/>
        <v>12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8.3215796897038077E-2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761.1</v>
      </c>
      <c r="AA1037" s="11">
        <f t="shared" si="48"/>
        <v>12.9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7.7519379844961239E-2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823</v>
      </c>
      <c r="AA1038" s="11">
        <f t="shared" si="48"/>
        <v>39.200000000000003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2.551640340218712E-2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740</v>
      </c>
      <c r="AA1040" s="11">
        <f t="shared" si="48"/>
        <v>12.1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8.2432432432432437E-2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1350</v>
      </c>
      <c r="AA1041" s="11">
        <f t="shared" si="48"/>
        <v>75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1.3333333333333334E-2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999</v>
      </c>
      <c r="AA1043" s="11">
        <f t="shared" si="48"/>
        <v>22.7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4.4044044044044044E-2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1178</v>
      </c>
      <c r="AA1046" s="11">
        <f t="shared" si="48"/>
        <v>19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5.2631578947368418E-2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769</v>
      </c>
      <c r="AA1049" s="11">
        <f t="shared" si="48"/>
        <v>30.8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3.2509752925877766E-2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670.5</v>
      </c>
      <c r="AA1050" s="11">
        <f t="shared" si="48"/>
        <v>83.8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1.1931394481730051E-2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677</v>
      </c>
      <c r="AA1051" s="11">
        <f t="shared" si="48"/>
        <v>25.1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3.9881831610044313E-2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749.9</v>
      </c>
      <c r="AA1052" s="11">
        <f t="shared" si="48"/>
        <v>32.6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3.0670756100813441E-2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805</v>
      </c>
      <c r="AA1053" s="11">
        <f t="shared" si="48"/>
        <v>134.19999999999999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7.4534161490683228E-3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1178</v>
      </c>
      <c r="AA1054" s="11">
        <f t="shared" si="48"/>
        <v>130.9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7.6400679117147709E-3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1106.5999999999999</v>
      </c>
      <c r="AA1055" s="11">
        <f t="shared" si="48"/>
        <v>13.5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7.4100849448761982E-2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1478</v>
      </c>
      <c r="AA1057" s="11">
        <f t="shared" si="48"/>
        <v>34.4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2.9093369418132613E-2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980</v>
      </c>
      <c r="AA1060" s="11">
        <f t="shared" si="48"/>
        <v>46.7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2.1428571428571429E-2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1080</v>
      </c>
      <c r="AA1061" s="11">
        <f t="shared" si="48"/>
        <v>13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7.6851851851851852E-2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796</v>
      </c>
      <c r="AA1062" s="11">
        <f t="shared" si="48"/>
        <v>24.1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4.1457286432160803E-2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1337.8</v>
      </c>
      <c r="AA1064" s="11">
        <f t="shared" si="48"/>
        <v>35.200000000000003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2.8404843773359247E-2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1174</v>
      </c>
      <c r="AA1065" s="11">
        <f t="shared" si="48"/>
        <v>24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4.1737649063032366E-2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1903</v>
      </c>
      <c r="AA1066" s="11">
        <f t="shared" si="48"/>
        <v>380.6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2.627430373095113E-3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776</v>
      </c>
      <c r="AA1068" s="11">
        <f t="shared" si="48"/>
        <v>23.5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4.252577319587629E-2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1952</v>
      </c>
      <c r="AA1071" s="11">
        <f t="shared" si="48"/>
        <v>108.4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9.2213114754098359E-3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583</v>
      </c>
      <c r="AA1072" s="11">
        <f t="shared" si="48"/>
        <v>27.8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3.6020583190394515E-2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1328.9</v>
      </c>
      <c r="AA1073" s="11">
        <f t="shared" si="48"/>
        <v>55.4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1.8060049665136579E-2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1679</v>
      </c>
      <c r="AA1077" s="11">
        <f t="shared" si="48"/>
        <v>36.5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2.7397260273972601E-2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1466</v>
      </c>
      <c r="AA1080" s="11">
        <f t="shared" si="48"/>
        <v>30.5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3.2742155525238743E-2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940</v>
      </c>
      <c r="AA1081" s="11">
        <f t="shared" si="48"/>
        <v>12.1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8.2978723404255314E-2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836.8</v>
      </c>
      <c r="AA1082" s="11">
        <f t="shared" si="48"/>
        <v>14.9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6.6921606118546847E-2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800</v>
      </c>
      <c r="AA1083" s="11">
        <f t="shared" si="48"/>
        <v>42.1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2.375E-2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935</v>
      </c>
      <c r="AA1084" s="11">
        <f t="shared" si="48"/>
        <v>49.2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2.0320855614973262E-2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709</v>
      </c>
      <c r="AA1087" s="11">
        <f t="shared" si="48"/>
        <v>11.4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8.744710860366714E-2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761.1</v>
      </c>
      <c r="AA1089" s="11">
        <f t="shared" si="48"/>
        <v>12.3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8.1461043226908419E-2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823</v>
      </c>
      <c r="AA1090" s="11">
        <f t="shared" si="48"/>
        <v>27.4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3.6452004860267312E-2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740</v>
      </c>
      <c r="AA1092" s="11">
        <f t="shared" si="51"/>
        <v>11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9.0540540540540546E-2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1350</v>
      </c>
      <c r="AA1093" s="11">
        <f t="shared" si="51"/>
        <v>75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1.3333333333333334E-2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999</v>
      </c>
      <c r="AA1095" s="11">
        <f t="shared" si="51"/>
        <v>21.7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4.6046046046046049E-2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1178</v>
      </c>
      <c r="AA1098" s="11">
        <f t="shared" si="51"/>
        <v>20.7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4.8387096774193547E-2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769</v>
      </c>
      <c r="AA1101" s="11">
        <f t="shared" si="51"/>
        <v>24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4.1612483745123538E-2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670.5</v>
      </c>
      <c r="AA1102" s="11">
        <f t="shared" si="51"/>
        <v>67.099999999999994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1.4914243102162566E-2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677</v>
      </c>
      <c r="AA1103" s="11">
        <f t="shared" si="51"/>
        <v>17.8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5.6129985228951254E-2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749.9</v>
      </c>
      <c r="AA1104" s="11">
        <f t="shared" si="51"/>
        <v>30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3.3337778370449392E-2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805</v>
      </c>
      <c r="AA1105" s="11">
        <f t="shared" si="51"/>
        <v>115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8.6956521739130436E-3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1178</v>
      </c>
      <c r="AA1106" s="11">
        <f t="shared" si="51"/>
        <v>69.3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1.4431239388794566E-2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1106.5999999999999</v>
      </c>
      <c r="AA1107" s="11">
        <f t="shared" si="51"/>
        <v>12.7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7.8619193927345024E-2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1478</v>
      </c>
      <c r="AA1109" s="11">
        <f t="shared" si="51"/>
        <v>51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1.9621109607577809E-2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980</v>
      </c>
      <c r="AA1112" s="11">
        <f t="shared" si="51"/>
        <v>54.4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1.8367346938775512E-2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1080</v>
      </c>
      <c r="AA1113" s="11">
        <f t="shared" si="51"/>
        <v>13.2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7.5925925925925924E-2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796</v>
      </c>
      <c r="AA1114" s="11">
        <f t="shared" si="51"/>
        <v>18.5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5.4020100502512561E-2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1337.8</v>
      </c>
      <c r="AA1116" s="11">
        <f t="shared" si="51"/>
        <v>31.9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3.1394827328449691E-2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1174</v>
      </c>
      <c r="AA1117" s="11">
        <f t="shared" si="51"/>
        <v>32.6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3.0664395229982964E-2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1903</v>
      </c>
      <c r="AA1118" s="11">
        <f t="shared" si="51"/>
        <v>211.4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4.7293746715712038E-3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776</v>
      </c>
      <c r="AA1120" s="11">
        <f t="shared" si="51"/>
        <v>37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2.7061855670103094E-2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1952</v>
      </c>
      <c r="AA1122" s="11">
        <f t="shared" si="51"/>
        <v>102.7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9.7336065573770496E-3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583</v>
      </c>
      <c r="AA1123" s="11">
        <f t="shared" si="51"/>
        <v>53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1.8867924528301886E-2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1328.9</v>
      </c>
      <c r="AA1124" s="11">
        <f t="shared" si="51"/>
        <v>55.4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1.8060049665136579E-2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1679</v>
      </c>
      <c r="AA1129" s="11">
        <f t="shared" si="51"/>
        <v>40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2.501488981536629E-2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960</v>
      </c>
      <c r="AA1132" s="11">
        <f t="shared" si="51"/>
        <v>68.599999999999994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1.4583333333333334E-2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1466</v>
      </c>
      <c r="AA1133" s="11">
        <f t="shared" si="51"/>
        <v>31.2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3.2060027285129605E-2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940</v>
      </c>
      <c r="AA1135" s="11">
        <f t="shared" si="51"/>
        <v>15.9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6.2765957446808504E-2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836.8</v>
      </c>
      <c r="AA1136" s="11">
        <f t="shared" si="51"/>
        <v>16.7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5.975143403441683E-2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800</v>
      </c>
      <c r="AA1137" s="11">
        <f t="shared" si="51"/>
        <v>61.5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1.6250000000000001E-2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935</v>
      </c>
      <c r="AA1138" s="11">
        <f t="shared" si="51"/>
        <v>33.4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2.9946524064171122E-2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709</v>
      </c>
      <c r="AA1141" s="11">
        <f t="shared" si="51"/>
        <v>12.2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8.1805359661495061E-2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761.1</v>
      </c>
      <c r="AA1143" s="11">
        <f t="shared" si="51"/>
        <v>13.8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7.2263828669031666E-2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823</v>
      </c>
      <c r="AA1144" s="11">
        <f t="shared" si="51"/>
        <v>24.9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4.0097205346294046E-2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740</v>
      </c>
      <c r="AA1146" s="11">
        <f t="shared" si="51"/>
        <v>11.9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8.3783783783783788E-2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1350</v>
      </c>
      <c r="AA1147" s="11">
        <f t="shared" si="51"/>
        <v>71.099999999999994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1.4074074074074074E-2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999</v>
      </c>
      <c r="AA1149" s="11">
        <f t="shared" si="51"/>
        <v>21.7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4.6046046046046049E-2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1178</v>
      </c>
      <c r="AA1152" s="11">
        <f t="shared" si="51"/>
        <v>16.8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5.9422750424448216E-2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769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5.9817945383615082E-2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670.5</v>
      </c>
      <c r="AA1156" s="11">
        <f t="shared" si="54"/>
        <v>47.9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2.0879940343027592E-2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677</v>
      </c>
      <c r="AA1157" s="11">
        <f t="shared" si="54"/>
        <v>17.8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5.6129985228951254E-2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749.9</v>
      </c>
      <c r="AA1158" s="11">
        <f t="shared" si="54"/>
        <v>28.8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3.4671289505267371E-2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805</v>
      </c>
      <c r="AA1159" s="11">
        <f t="shared" si="54"/>
        <v>28.8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3.4782608695652174E-2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1178</v>
      </c>
      <c r="AA1160" s="11">
        <f t="shared" si="54"/>
        <v>69.3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1.4431239388794566E-2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1106.5999999999999</v>
      </c>
      <c r="AA1161" s="11">
        <f t="shared" si="54"/>
        <v>17.3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5.7834809325863011E-2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1478</v>
      </c>
      <c r="AA1163" s="11">
        <f t="shared" si="54"/>
        <v>73.900000000000006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1.3531799729364006E-2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980</v>
      </c>
      <c r="AA1166" s="11">
        <f t="shared" si="54"/>
        <v>35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2.8571428571428571E-2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1080</v>
      </c>
      <c r="AA1167" s="11">
        <f t="shared" si="54"/>
        <v>16.100000000000001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6.2037037037037036E-2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796</v>
      </c>
      <c r="AA1168" s="11">
        <f t="shared" si="54"/>
        <v>132.69999999999999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7.537688442211055E-3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1337.8</v>
      </c>
      <c r="AA1170" s="11">
        <f t="shared" si="54"/>
        <v>49.5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2.0182388996860517E-2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1174</v>
      </c>
      <c r="AA1171" s="11">
        <f t="shared" si="54"/>
        <v>22.2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4.5144804088586031E-2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1903</v>
      </c>
      <c r="AA1172" s="11">
        <f t="shared" si="54"/>
        <v>211.4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4.7293746715712038E-3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776</v>
      </c>
      <c r="AA1174" s="11">
        <f t="shared" si="54"/>
        <v>59.7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1.6752577319587628E-2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1952</v>
      </c>
      <c r="AA1176" s="11">
        <f t="shared" si="54"/>
        <v>976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1.0245901639344263E-3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1328.9</v>
      </c>
      <c r="AA1177" s="11">
        <f t="shared" si="54"/>
        <v>51.1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1.9565053803897961E-2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1679</v>
      </c>
      <c r="AA1181" s="11">
        <f t="shared" si="54"/>
        <v>73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1.3698630136986301E-2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1466</v>
      </c>
      <c r="AA1185" s="11">
        <f t="shared" si="54"/>
        <v>25.7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3.8881309686221006E-2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940</v>
      </c>
      <c r="AA1187" s="11">
        <f t="shared" si="54"/>
        <v>14.7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6.8085106382978725E-2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836.8</v>
      </c>
      <c r="AA1188" s="11">
        <f t="shared" si="54"/>
        <v>17.100000000000001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5.855640535372849E-2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800</v>
      </c>
      <c r="AA1189" s="11">
        <f t="shared" si="54"/>
        <v>47.1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2.1250000000000002E-2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935</v>
      </c>
      <c r="AA1190" s="11">
        <f t="shared" si="54"/>
        <v>467.5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2.1390374331550803E-3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709</v>
      </c>
      <c r="AA1193" s="11">
        <f t="shared" si="54"/>
        <v>13.1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7.6163610719322997E-2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761.1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7.8833267638943633E-2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823</v>
      </c>
      <c r="AA1196" s="11">
        <f t="shared" si="54"/>
        <v>24.9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4.0097205346294046E-2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740</v>
      </c>
      <c r="AA1198" s="11">
        <f t="shared" si="54"/>
        <v>11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9.0540540540540546E-2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1350</v>
      </c>
      <c r="AA1199" s="11">
        <f t="shared" si="54"/>
        <v>43.5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2.2962962962962963E-2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999</v>
      </c>
      <c r="AA1201" s="11">
        <f t="shared" si="54"/>
        <v>19.600000000000001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5.1051051051051052E-2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1178</v>
      </c>
      <c r="AA1204" s="11">
        <f t="shared" si="54"/>
        <v>18.100000000000001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5.5178268251273345E-2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769</v>
      </c>
      <c r="AA1207" s="11">
        <f t="shared" si="54"/>
        <v>15.1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6.6319895968790635E-2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670.5</v>
      </c>
      <c r="AA1208" s="11">
        <f t="shared" si="54"/>
        <v>47.9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2.0879940343027592E-2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677</v>
      </c>
      <c r="AA1209" s="11">
        <f t="shared" si="54"/>
        <v>14.4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6.9423929098966025E-2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749.9</v>
      </c>
      <c r="AA1210" s="11">
        <f t="shared" si="54"/>
        <v>39.5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2.533671156154154E-2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805</v>
      </c>
      <c r="AA1211" s="11">
        <f t="shared" si="54"/>
        <v>47.4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2.1118012422360249E-2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1178</v>
      </c>
      <c r="AA1212" s="11">
        <f t="shared" si="54"/>
        <v>51.2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1.9524617996604415E-2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1106.5999999999999</v>
      </c>
      <c r="AA1213" s="11">
        <f t="shared" si="54"/>
        <v>15.8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6.3256822700162668E-2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1478</v>
      </c>
      <c r="AA1215" s="11">
        <f t="shared" si="54"/>
        <v>49.3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2.0297699594046009E-2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980</v>
      </c>
      <c r="AA1218" s="11">
        <f t="shared" si="54"/>
        <v>33.799999999999997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2.9591836734693878E-2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1080</v>
      </c>
      <c r="AA1219" s="11">
        <f t="shared" ref="AA1219:AA1282" si="57">ROUND(IFERROR(Z1219/M1219,0),1)</f>
        <v>13.5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7.407407407407407E-2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796</v>
      </c>
      <c r="AA1220" s="11">
        <f t="shared" si="57"/>
        <v>29.5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3.391959798994975E-2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1337.8</v>
      </c>
      <c r="AA1222" s="11">
        <f t="shared" si="57"/>
        <v>40.5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2.4667364329496188E-2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1174</v>
      </c>
      <c r="AA1223" s="11">
        <f t="shared" si="57"/>
        <v>19.2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5.1959114139693355E-2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1903</v>
      </c>
      <c r="AA1224" s="11">
        <f t="shared" si="57"/>
        <v>90.6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1.1035207566999475E-2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776</v>
      </c>
      <c r="AA1226" s="11">
        <f t="shared" si="57"/>
        <v>33.700000000000003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2.9639175257731958E-2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1952</v>
      </c>
      <c r="AA1229" s="11">
        <f t="shared" si="57"/>
        <v>177.5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5.6352459016393444E-3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583</v>
      </c>
      <c r="AA1230" s="11">
        <f t="shared" si="57"/>
        <v>26.5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3.7735849056603772E-2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1328.9</v>
      </c>
      <c r="AA1231" s="11">
        <f t="shared" si="57"/>
        <v>49.2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2.0317555873278652E-2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1307.4000000000001</v>
      </c>
      <c r="AA1235" s="11">
        <f t="shared" si="57"/>
        <v>4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0.24705522410891845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1679</v>
      </c>
      <c r="AA1236" s="11">
        <f t="shared" si="57"/>
        <v>46.6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2.1441334127456819E-2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1478</v>
      </c>
      <c r="AA1239" s="11">
        <f t="shared" si="57"/>
        <v>105.6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9.4722598105548041E-3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1466</v>
      </c>
      <c r="AA1241" s="11">
        <f t="shared" si="57"/>
        <v>20.9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4.7748976807639835E-2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940</v>
      </c>
      <c r="AA1244" s="11">
        <f t="shared" si="57"/>
        <v>17.7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5.6382978723404253E-2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836.8</v>
      </c>
      <c r="AA1245" s="11">
        <f t="shared" si="57"/>
        <v>23.9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4.1826003824091781E-2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800</v>
      </c>
      <c r="AA1246" s="11">
        <f t="shared" si="57"/>
        <v>57.1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1.7500000000000002E-2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935</v>
      </c>
      <c r="AA1247" s="11">
        <f t="shared" si="57"/>
        <v>467.5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2.1390374331550803E-3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709</v>
      </c>
      <c r="AA1250" s="11">
        <f t="shared" si="57"/>
        <v>16.899999999999999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5.9238363892806768E-2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761.1</v>
      </c>
      <c r="AA1252" s="11">
        <f t="shared" si="57"/>
        <v>13.1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7.6205492050978846E-2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823</v>
      </c>
      <c r="AA1253" s="11">
        <f t="shared" si="57"/>
        <v>35.799999999999997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2.7946537059538274E-2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740</v>
      </c>
      <c r="AA1255" s="11">
        <f t="shared" si="57"/>
        <v>14.5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6.8918918918918923E-2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1350</v>
      </c>
      <c r="AA1256" s="11">
        <f t="shared" si="57"/>
        <v>71.099999999999994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1.4074074074074074E-2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999</v>
      </c>
      <c r="AA1258" s="11">
        <f t="shared" si="57"/>
        <v>21.3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4.7047047047047048E-2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1178</v>
      </c>
      <c r="AA1261" s="11">
        <f t="shared" si="57"/>
        <v>31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3.2258064516129031E-2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769</v>
      </c>
      <c r="AA1264" s="11">
        <f t="shared" si="57"/>
        <v>22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4.5513654096228866E-2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670.5</v>
      </c>
      <c r="AA1265" s="11">
        <f t="shared" si="57"/>
        <v>61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1.6405667412378821E-2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677</v>
      </c>
      <c r="AA1266" s="11">
        <f t="shared" si="57"/>
        <v>45.1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2.2156573116691284E-2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749.9</v>
      </c>
      <c r="AA1267" s="11">
        <f t="shared" si="57"/>
        <v>50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2.0002667022269636E-2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805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1178</v>
      </c>
      <c r="AA1269" s="11">
        <f t="shared" si="57"/>
        <v>69.3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1.4431239388794566E-2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1106.5999999999999</v>
      </c>
      <c r="AA1270" s="11">
        <f t="shared" si="57"/>
        <v>19.399999999999999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5.1509127055846739E-2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1478</v>
      </c>
      <c r="AA1272" s="11">
        <f t="shared" si="57"/>
        <v>77.8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1.2855209742895805E-2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980</v>
      </c>
      <c r="AA1275" s="11">
        <f t="shared" si="57"/>
        <v>46.7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2.1428571428571429E-2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1080</v>
      </c>
      <c r="AA1276" s="11">
        <f t="shared" si="57"/>
        <v>18.600000000000001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5.3703703703703705E-2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796</v>
      </c>
      <c r="AA1277" s="11">
        <f t="shared" si="57"/>
        <v>33.200000000000003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3.015075376884422E-2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1337.8</v>
      </c>
      <c r="AA1279" s="11">
        <f t="shared" si="57"/>
        <v>66.900000000000006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1.4949917775452235E-2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1174</v>
      </c>
      <c r="AA1280" s="11">
        <f t="shared" si="57"/>
        <v>27.3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3.6626916524701875E-2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1903</v>
      </c>
      <c r="AA1281" s="11">
        <f t="shared" si="57"/>
        <v>126.9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7.8822911192853382E-3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776</v>
      </c>
      <c r="AA1283" s="11">
        <f t="shared" ref="AA1283:AA1346" si="60">ROUND(IFERROR(Z1283/M1283,0),1)</f>
        <v>110.9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9.0206185567010301E-3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1930</v>
      </c>
      <c r="AA1285" s="11">
        <f t="shared" si="60"/>
        <v>28.8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3.4715025906735753E-2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1952</v>
      </c>
      <c r="AA1287" s="11">
        <f t="shared" si="60"/>
        <v>650.70000000000005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1.5368852459016393E-3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583</v>
      </c>
      <c r="AA1288" s="11">
        <f t="shared" si="60"/>
        <v>36.4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2.7444253859348199E-2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1328.9</v>
      </c>
      <c r="AA1289" s="11">
        <f t="shared" si="60"/>
        <v>47.5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2.1070057942659339E-2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1679</v>
      </c>
      <c r="AA1294" s="11">
        <f t="shared" si="60"/>
        <v>76.3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1.3103037522334724E-2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1478</v>
      </c>
      <c r="AA1297" s="11">
        <f t="shared" si="60"/>
        <v>147.80000000000001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6.7658998646820028E-3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960</v>
      </c>
      <c r="AA1299" s="11">
        <f t="shared" si="60"/>
        <v>53.3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1.8749999999999999E-2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1466</v>
      </c>
      <c r="AA1300" s="11">
        <f t="shared" si="60"/>
        <v>28.7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3.4788540245566164E-2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940</v>
      </c>
      <c r="AA1302" s="11">
        <f t="shared" si="60"/>
        <v>21.9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4.5744680851063826E-2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836.8</v>
      </c>
      <c r="AA1303" s="11">
        <f t="shared" si="60"/>
        <v>31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3.2265774378585091E-2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800</v>
      </c>
      <c r="AA1304" s="11">
        <f t="shared" si="60"/>
        <v>47.1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2.1250000000000002E-2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935</v>
      </c>
      <c r="AA1305" s="11">
        <f t="shared" si="60"/>
        <v>467.5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2.1390374331550803E-3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709</v>
      </c>
      <c r="AA1308" s="11">
        <f t="shared" si="60"/>
        <v>37.299999999999997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2.6798307475317348E-2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761.1</v>
      </c>
      <c r="AA1310" s="11">
        <f t="shared" si="60"/>
        <v>13.8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7.2263828669031666E-2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823</v>
      </c>
      <c r="AA1311" s="11">
        <f t="shared" si="60"/>
        <v>35.799999999999997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2.7946537059538274E-2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740</v>
      </c>
      <c r="AA1313" s="11">
        <f t="shared" si="60"/>
        <v>16.399999999999999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6.0810810810810814E-2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1350</v>
      </c>
      <c r="AA1314" s="11">
        <f t="shared" si="60"/>
        <v>61.4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1.6296296296296295E-2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999</v>
      </c>
      <c r="AA1316" s="11">
        <f t="shared" si="60"/>
        <v>38.4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2.6026026026026026E-2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1178</v>
      </c>
      <c r="AA1319" s="11">
        <f t="shared" si="60"/>
        <v>42.1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2.3769100169779286E-2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769</v>
      </c>
      <c r="AA1321" s="11">
        <f t="shared" si="60"/>
        <v>29.6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3.3810143042912875E-2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670.5</v>
      </c>
      <c r="AA1322" s="11">
        <f t="shared" si="60"/>
        <v>55.9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1.7897091722595078E-2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677</v>
      </c>
      <c r="AA1323" s="11">
        <f t="shared" si="60"/>
        <v>39.799999999999997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2.5110782865583457E-2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749.9</v>
      </c>
      <c r="AA1324" s="11">
        <f t="shared" si="60"/>
        <v>39.5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2.533671156154154E-2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805</v>
      </c>
      <c r="AA1325" s="11">
        <f t="shared" si="60"/>
        <v>201.3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4.9689440993788822E-3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1178</v>
      </c>
      <c r="AA1326" s="11">
        <f t="shared" si="60"/>
        <v>73.599999999999994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1.3582342954159592E-2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1106.5999999999999</v>
      </c>
      <c r="AA1327" s="11">
        <f t="shared" si="60"/>
        <v>36.9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2.7110066871498285E-2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1478</v>
      </c>
      <c r="AA1329" s="11">
        <f t="shared" si="60"/>
        <v>67.2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1.4884979702300407E-2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980</v>
      </c>
      <c r="AA1332" s="11">
        <f t="shared" si="60"/>
        <v>46.7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2.1428571428571429E-2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1080</v>
      </c>
      <c r="AA1333" s="11">
        <f t="shared" si="60"/>
        <v>21.6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4.6296296296296294E-2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796</v>
      </c>
      <c r="AA1334" s="11">
        <f t="shared" si="60"/>
        <v>29.5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3.391959798994975E-2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1337.8</v>
      </c>
      <c r="AA1336" s="11">
        <f t="shared" si="60"/>
        <v>83.6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1.1959934220361788E-2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1174</v>
      </c>
      <c r="AA1337" s="11">
        <f t="shared" si="60"/>
        <v>39.1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2.5553662691652469E-2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1903</v>
      </c>
      <c r="AA1338" s="11">
        <f t="shared" si="60"/>
        <v>90.6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1.1035207566999475E-2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776</v>
      </c>
      <c r="AA1339" s="11">
        <f t="shared" si="60"/>
        <v>97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1.0309278350515464E-2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1930</v>
      </c>
      <c r="AA1341" s="11">
        <f t="shared" si="60"/>
        <v>32.700000000000003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3.0569948186528497E-2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1952</v>
      </c>
      <c r="AA1342" s="11">
        <f t="shared" si="60"/>
        <v>488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2.0491803278688526E-3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583</v>
      </c>
      <c r="AA1343" s="11">
        <f t="shared" si="60"/>
        <v>44.8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2.2298456260720412E-2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1328.9</v>
      </c>
      <c r="AA1344" s="11">
        <f t="shared" si="60"/>
        <v>102.2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9.7825269019489805E-3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1307.4000000000001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0.18662995257763498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1679</v>
      </c>
      <c r="AA1349" s="11">
        <f t="shared" si="63"/>
        <v>57.9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1.7272185824895772E-2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1478</v>
      </c>
      <c r="AA1352" s="11">
        <f t="shared" si="63"/>
        <v>-1478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-6.7658998646820032E-4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960</v>
      </c>
      <c r="AA1354" s="11">
        <f t="shared" si="63"/>
        <v>80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1.2500000000000001E-2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1466</v>
      </c>
      <c r="AA1355" s="11">
        <f t="shared" si="63"/>
        <v>66.599999999999994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1.5006821282401092E-2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940</v>
      </c>
      <c r="AA1358" s="11">
        <f t="shared" si="63"/>
        <v>55.3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1.8085106382978722E-2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836.8</v>
      </c>
      <c r="AA1359" s="11">
        <f t="shared" si="63"/>
        <v>10.6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9.4407265774378593E-2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800</v>
      </c>
      <c r="AA1360" s="11">
        <f t="shared" si="63"/>
        <v>57.1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1.7500000000000002E-2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935</v>
      </c>
      <c r="AA1361" s="11">
        <f t="shared" si="63"/>
        <v>-133.6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-7.4866310160427805E-3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709</v>
      </c>
      <c r="AA1363" s="11">
        <f t="shared" si="63"/>
        <v>-9.6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-0.10437235543018336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761.1</v>
      </c>
      <c r="AA1365" s="11">
        <f t="shared" si="63"/>
        <v>13.6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7.3577716463014059E-2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823</v>
      </c>
      <c r="AA1366" s="11">
        <f t="shared" si="63"/>
        <v>21.7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4.6172539489671933E-2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740</v>
      </c>
      <c r="AA1368" s="11">
        <f t="shared" si="63"/>
        <v>11.6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8.6486486486486491E-2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1350</v>
      </c>
      <c r="AA1369" s="11">
        <f t="shared" si="63"/>
        <v>26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3.8518518518518521E-2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999</v>
      </c>
      <c r="AA1370" s="11">
        <f t="shared" si="63"/>
        <v>25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4.004004004004004E-2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1178</v>
      </c>
      <c r="AA1373" s="11">
        <f t="shared" si="63"/>
        <v>20.3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4.9235993208828523E-2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769</v>
      </c>
      <c r="AA1375" s="11">
        <f t="shared" si="63"/>
        <v>24.8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4.0312093628088429E-2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670.5</v>
      </c>
      <c r="AA1376" s="11">
        <f t="shared" si="63"/>
        <v>39.4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2.535421327367636E-2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677</v>
      </c>
      <c r="AA1377" s="11">
        <f t="shared" si="63"/>
        <v>24.2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4.1358936484490398E-2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749.9</v>
      </c>
      <c r="AA1378" s="11">
        <f t="shared" si="63"/>
        <v>50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2.0002667022269636E-2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805</v>
      </c>
      <c r="AA1379" s="11">
        <f t="shared" si="63"/>
        <v>17.899999999999999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5.5900621118012424E-2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1178</v>
      </c>
      <c r="AA1380" s="11">
        <f t="shared" si="63"/>
        <v>-1178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-8.4889643463497452E-4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1106.5999999999999</v>
      </c>
      <c r="AA1381" s="11">
        <f t="shared" si="63"/>
        <v>17.8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5.6027471534429787E-2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1478</v>
      </c>
      <c r="AA1383" s="11">
        <f t="shared" si="63"/>
        <v>369.5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2.7063599458728013E-3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980</v>
      </c>
      <c r="AA1386" s="11">
        <f t="shared" si="63"/>
        <v>25.8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3.8775510204081633E-2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1080</v>
      </c>
      <c r="AA1387" s="11">
        <f t="shared" si="63"/>
        <v>15.2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6.5740740740740738E-2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796</v>
      </c>
      <c r="AA1388" s="11">
        <f t="shared" si="63"/>
        <v>41.9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2.3869346733668341E-2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1337.8</v>
      </c>
      <c r="AA1390" s="11">
        <f t="shared" si="63"/>
        <v>39.299999999999997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2.54148602182688E-2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1174</v>
      </c>
      <c r="AA1391" s="11">
        <f t="shared" si="63"/>
        <v>41.9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2.385008517887564E-2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1903</v>
      </c>
      <c r="AA1392" s="11">
        <f t="shared" si="63"/>
        <v>68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1.4713610089332634E-2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776</v>
      </c>
      <c r="AA1393" s="11">
        <f t="shared" si="63"/>
        <v>45.6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2.1907216494845359E-2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1930</v>
      </c>
      <c r="AA1395" s="11">
        <f t="shared" si="63"/>
        <v>14.5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6.8911917098445602E-2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1952</v>
      </c>
      <c r="AA1396" s="11">
        <f t="shared" si="63"/>
        <v>177.5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5.6352459016393444E-3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583</v>
      </c>
      <c r="AA1397" s="11">
        <f t="shared" si="63"/>
        <v>32.4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3.0874785591766724E-2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1328.9</v>
      </c>
      <c r="AA1398" s="11">
        <f t="shared" si="63"/>
        <v>443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2.2575062081420724E-3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1307.4000000000001</v>
      </c>
      <c r="AA1402" s="11">
        <f t="shared" si="63"/>
        <v>10.3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9.7139360562949362E-2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1679</v>
      </c>
      <c r="AA1403" s="11">
        <f t="shared" si="63"/>
        <v>76.3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1.3103037522334724E-2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1478</v>
      </c>
      <c r="AA1406" s="11">
        <f t="shared" si="63"/>
        <v>-184.8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-5.4127198917456026E-3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960</v>
      </c>
      <c r="AA1408" s="11">
        <f t="shared" si="63"/>
        <v>48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2.0833333333333332E-2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1466</v>
      </c>
      <c r="AA1409" s="11">
        <f t="shared" si="63"/>
        <v>86.2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1.1596180081855388E-2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940</v>
      </c>
      <c r="AA1412" s="11">
        <f t="shared" si="66"/>
        <v>14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7.1276595744680857E-2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836.8</v>
      </c>
      <c r="AA1413" s="11">
        <f t="shared" si="66"/>
        <v>13.1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7.6481835564053538E-2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800</v>
      </c>
      <c r="AA1414" s="11">
        <f t="shared" si="66"/>
        <v>57.1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1.7500000000000002E-2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935</v>
      </c>
      <c r="AA1415" s="11">
        <f t="shared" si="66"/>
        <v>42.5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2.3529411764705882E-2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709</v>
      </c>
      <c r="AA1417" s="11">
        <f t="shared" si="66"/>
        <v>88.6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1.1283497884344146E-2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761.1</v>
      </c>
      <c r="AA1419" s="11">
        <f t="shared" si="66"/>
        <v>14.9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6.7008277493102092E-2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823</v>
      </c>
      <c r="AA1420" s="11">
        <f t="shared" si="66"/>
        <v>22.9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4.374240583232078E-2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740</v>
      </c>
      <c r="AA1422" s="11">
        <f t="shared" si="66"/>
        <v>15.7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6.3513513513513517E-2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1350</v>
      </c>
      <c r="AA1423" s="11">
        <f t="shared" si="66"/>
        <v>27.6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3.6296296296296299E-2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999</v>
      </c>
      <c r="AA1424" s="11">
        <f t="shared" si="66"/>
        <v>17.8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5.6056056056056056E-2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1178</v>
      </c>
      <c r="AA1427" s="11">
        <f t="shared" si="66"/>
        <v>17.100000000000001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5.857385398981324E-2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769</v>
      </c>
      <c r="AA1429" s="11">
        <f t="shared" si="66"/>
        <v>14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7.1521456436931086E-2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670.5</v>
      </c>
      <c r="AA1430" s="11">
        <f t="shared" si="66"/>
        <v>47.9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2.0879940343027592E-2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677</v>
      </c>
      <c r="AA1431" s="11">
        <f t="shared" si="66"/>
        <v>23.3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4.2836041358936483E-2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749.9</v>
      </c>
      <c r="AA1432" s="11">
        <f t="shared" si="66"/>
        <v>26.8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3.7338311774903321E-2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805</v>
      </c>
      <c r="AA1433" s="11">
        <f t="shared" si="66"/>
        <v>16.399999999999999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6.0869565217391307E-2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1178</v>
      </c>
      <c r="AA1434" s="11">
        <f t="shared" si="66"/>
        <v>22.7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4.4142614601018676E-2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1106.5999999999999</v>
      </c>
      <c r="AA1435" s="11">
        <f t="shared" si="66"/>
        <v>10.8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9.2174227363094163E-2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1478</v>
      </c>
      <c r="AA1437" s="11">
        <f t="shared" si="66"/>
        <v>32.1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3.1123139377537211E-2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980</v>
      </c>
      <c r="AA1440" s="11">
        <f t="shared" si="66"/>
        <v>17.2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5.8163265306122446E-2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1080</v>
      </c>
      <c r="AA1441" s="11">
        <f t="shared" si="66"/>
        <v>15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6.6666666666666666E-2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796</v>
      </c>
      <c r="AA1442" s="11">
        <f t="shared" si="66"/>
        <v>24.9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4.0201005025125629E-2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1337.8</v>
      </c>
      <c r="AA1444" s="11">
        <f t="shared" si="66"/>
        <v>33.4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2.9899835550904471E-2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1174</v>
      </c>
      <c r="AA1445" s="11">
        <f t="shared" si="66"/>
        <v>16.100000000000001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6.2180579216354344E-2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1903</v>
      </c>
      <c r="AA1446" s="11">
        <f t="shared" si="66"/>
        <v>39.6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2.5223331581713086E-2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776</v>
      </c>
      <c r="AA1447" s="11">
        <f t="shared" si="66"/>
        <v>21.6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4.6391752577319589E-2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1930</v>
      </c>
      <c r="AA1449" s="11">
        <f t="shared" si="66"/>
        <v>10.7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9.3782383419689114E-2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1952</v>
      </c>
      <c r="AA1451" s="11">
        <f t="shared" si="66"/>
        <v>59.2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1.6905737704918034E-2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583</v>
      </c>
      <c r="AA1452" s="11">
        <f t="shared" si="66"/>
        <v>26.5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3.7735849056603772E-2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1328.9</v>
      </c>
      <c r="AA1453" s="11">
        <f t="shared" si="66"/>
        <v>189.8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5.2675144856648348E-3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1307.4000000000001</v>
      </c>
      <c r="AA1457" s="11">
        <f t="shared" si="66"/>
        <v>7.3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0.13691295701392076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1679</v>
      </c>
      <c r="AA1458" s="11">
        <f t="shared" si="66"/>
        <v>27.5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3.633114949374628E-2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1525</v>
      </c>
      <c r="AA1459" s="11">
        <f t="shared" si="66"/>
        <v>40.1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2.4918032786885248E-2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1478</v>
      </c>
      <c r="AA1462" s="11">
        <f t="shared" si="66"/>
        <v>-113.7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-8.7956698240866035E-3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960</v>
      </c>
      <c r="AA1464" s="11">
        <f t="shared" si="66"/>
        <v>20.399999999999999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4.8958333333333333E-2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1466</v>
      </c>
      <c r="AA1465" s="11">
        <f t="shared" si="66"/>
        <v>23.3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4.2974079126875855E-2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940</v>
      </c>
      <c r="AA1468" s="11">
        <f t="shared" si="66"/>
        <v>13.4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7.4468085106382975E-2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836.8</v>
      </c>
      <c r="AA1469" s="11">
        <f t="shared" si="66"/>
        <v>13.9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7.1701720841300193E-2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800</v>
      </c>
      <c r="AA1470" s="11">
        <f t="shared" si="66"/>
        <v>53.3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1.8749999999999999E-2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935</v>
      </c>
      <c r="AA1471" s="11">
        <f t="shared" si="66"/>
        <v>29.2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3.4224598930481284E-2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709</v>
      </c>
      <c r="AA1473" s="11">
        <f t="shared" si="66"/>
        <v>12.7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7.8984485190409029E-2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761.1</v>
      </c>
      <c r="AA1475" s="11">
        <f t="shared" ref="AA1475:AA1538" si="69">ROUND(IFERROR(Z1475/M1475,0),1)</f>
        <v>15.2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6.5694389699119699E-2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823</v>
      </c>
      <c r="AA1476" s="11">
        <f t="shared" si="69"/>
        <v>22.2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4.4957472660996353E-2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740</v>
      </c>
      <c r="AA1478" s="11">
        <f t="shared" si="69"/>
        <v>37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2.7027027027027029E-2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1350</v>
      </c>
      <c r="AA1479" s="11">
        <f t="shared" si="69"/>
        <v>27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3.7037037037037035E-2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999</v>
      </c>
      <c r="AA1480" s="11">
        <f t="shared" si="69"/>
        <v>15.1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6.6066066066066062E-2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1178</v>
      </c>
      <c r="AA1483" s="11">
        <f t="shared" si="69"/>
        <v>29.5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3.3955857385398983E-2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769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6.8920676202860853E-2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670.5</v>
      </c>
      <c r="AA1486" s="11">
        <f t="shared" si="69"/>
        <v>47.9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2.0879940343027592E-2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677</v>
      </c>
      <c r="AA1487" s="11">
        <f t="shared" si="69"/>
        <v>21.8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4.5790251107828653E-2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749.9</v>
      </c>
      <c r="AA1488" s="11">
        <f t="shared" si="69"/>
        <v>18.7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5.3340445392719031E-2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805</v>
      </c>
      <c r="AA1489" s="11">
        <f t="shared" si="69"/>
        <v>21.8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4.5962732919254658E-2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1178</v>
      </c>
      <c r="AA1490" s="11">
        <f t="shared" si="69"/>
        <v>22.2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4.4991511035653652E-2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1106.5999999999999</v>
      </c>
      <c r="AA1491" s="11">
        <f t="shared" si="69"/>
        <v>10.6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9.3981565154527394E-2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1478</v>
      </c>
      <c r="AA1493" s="11">
        <f t="shared" si="69"/>
        <v>54.7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1.8267929634641408E-2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980</v>
      </c>
      <c r="AA1496" s="11">
        <f t="shared" si="69"/>
        <v>18.100000000000001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5.5102040816326532E-2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1080</v>
      </c>
      <c r="AA1497" s="11">
        <f t="shared" si="69"/>
        <v>14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7.1296296296296302E-2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796</v>
      </c>
      <c r="AA1498" s="11">
        <f t="shared" si="69"/>
        <v>20.9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4.7738693467336682E-2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1337.8</v>
      </c>
      <c r="AA1499" s="11">
        <f t="shared" si="69"/>
        <v>33.4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2.9899835550904471E-2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1174</v>
      </c>
      <c r="AA1500" s="11">
        <f t="shared" si="69"/>
        <v>13.8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7.2402044293015333E-2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1903</v>
      </c>
      <c r="AA1501" s="11">
        <f t="shared" si="69"/>
        <v>44.3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2.2595901208617972E-2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776</v>
      </c>
      <c r="AA1502" s="11">
        <f t="shared" si="69"/>
        <v>19.899999999999999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5.0257731958762888E-2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1529.9</v>
      </c>
      <c r="AA1503" s="11">
        <f t="shared" si="69"/>
        <v>10.1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9.8699261389633308E-2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1930</v>
      </c>
      <c r="AA1505" s="11">
        <f t="shared" si="69"/>
        <v>22.4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4.4559585492227979E-2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1952</v>
      </c>
      <c r="AA1507" s="11">
        <f t="shared" si="69"/>
        <v>61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1.6393442622950821E-2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583</v>
      </c>
      <c r="AA1508" s="11">
        <f t="shared" si="69"/>
        <v>17.7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5.6603773584905662E-2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1328.9</v>
      </c>
      <c r="AA1509" s="11">
        <f t="shared" si="69"/>
        <v>78.2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1.2792535179471742E-2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1307.4000000000001</v>
      </c>
      <c r="AA1514" s="11">
        <f t="shared" si="69"/>
        <v>7.1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0.13997246443322625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1679</v>
      </c>
      <c r="AA1515" s="11">
        <f t="shared" si="69"/>
        <v>29.5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3.3948779035139966E-2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1478</v>
      </c>
      <c r="AA1518" s="11">
        <f t="shared" si="69"/>
        <v>64.3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1.5561569688768605E-2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960</v>
      </c>
      <c r="AA1520" s="11">
        <f t="shared" si="69"/>
        <v>26.7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3.7499999999999999E-2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1466</v>
      </c>
      <c r="AA1521" s="11">
        <f t="shared" si="69"/>
        <v>27.7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3.6152796725784447E-2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940</v>
      </c>
      <c r="AA1524" s="11">
        <f t="shared" si="69"/>
        <v>14.2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7.0212765957446813E-2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836.8</v>
      </c>
      <c r="AA1525" s="11">
        <f t="shared" si="69"/>
        <v>13.5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7.4091778202676872E-2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800</v>
      </c>
      <c r="AA1526" s="11">
        <f t="shared" si="69"/>
        <v>50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0.02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935</v>
      </c>
      <c r="AA1527" s="11">
        <f t="shared" si="69"/>
        <v>46.8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2.1390374331550801E-2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709</v>
      </c>
      <c r="AA1529" s="11">
        <f t="shared" si="69"/>
        <v>13.1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7.6163610719322997E-2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761.1</v>
      </c>
      <c r="AA1531" s="11">
        <f t="shared" si="69"/>
        <v>15.5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6.4380501905137305E-2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823</v>
      </c>
      <c r="AA1532" s="11">
        <f t="shared" si="69"/>
        <v>21.7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4.6172539489671933E-2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740</v>
      </c>
      <c r="AA1534" s="11">
        <f t="shared" si="69"/>
        <v>11.2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8.9189189189189194E-2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1350</v>
      </c>
      <c r="AA1535" s="11">
        <f t="shared" si="69"/>
        <v>29.3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3.4074074074074076E-2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999</v>
      </c>
      <c r="AA1536" s="11">
        <f t="shared" si="69"/>
        <v>16.7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6.006006006006006E-2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1178</v>
      </c>
      <c r="AA1538" s="11">
        <f t="shared" si="69"/>
        <v>26.2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3.8200339558573854E-2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769</v>
      </c>
      <c r="AA1540" s="11">
        <f t="shared" si="72"/>
        <v>17.5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5.7217165149544863E-2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670.5</v>
      </c>
      <c r="AA1541" s="11">
        <f t="shared" si="72"/>
        <v>55.9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1.7897091722595078E-2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677</v>
      </c>
      <c r="AA1542" s="11">
        <f t="shared" si="72"/>
        <v>18.3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5.4652880354505169E-2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749.9</v>
      </c>
      <c r="AA1543" s="11">
        <f t="shared" si="72"/>
        <v>16.7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6.0008001066808911E-2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805</v>
      </c>
      <c r="AA1544" s="11">
        <f t="shared" si="72"/>
        <v>20.6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4.8447204968944099E-2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1178</v>
      </c>
      <c r="AA1545" s="11">
        <f t="shared" si="72"/>
        <v>24.5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4.074702886247878E-2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1106.5999999999999</v>
      </c>
      <c r="AA1546" s="11">
        <f t="shared" si="72"/>
        <v>14.2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7.0486173865895535E-2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1478</v>
      </c>
      <c r="AA1548" s="11">
        <f t="shared" si="72"/>
        <v>44.8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2.2327469553450607E-2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980</v>
      </c>
      <c r="AA1551" s="11">
        <f t="shared" si="72"/>
        <v>20.399999999999999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4.8979591836734691E-2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1080</v>
      </c>
      <c r="AA1552" s="11">
        <f t="shared" si="72"/>
        <v>11.7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8.5185185185185183E-2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796</v>
      </c>
      <c r="AA1553" s="11">
        <f t="shared" si="72"/>
        <v>20.9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4.7738693467336682E-2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1337.8</v>
      </c>
      <c r="AA1554" s="11">
        <f t="shared" si="72"/>
        <v>30.4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3.2889819105994915E-2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1174</v>
      </c>
      <c r="AA1555" s="11">
        <f t="shared" si="72"/>
        <v>22.2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4.5144804088586031E-2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1903</v>
      </c>
      <c r="AA1556" s="11">
        <f t="shared" si="72"/>
        <v>38.1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2.6274303730951128E-2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776</v>
      </c>
      <c r="AA1557" s="11">
        <f t="shared" si="72"/>
        <v>21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4.7680412371134018E-2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1529.9</v>
      </c>
      <c r="AA1558" s="11">
        <f t="shared" si="72"/>
        <v>16.100000000000001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6.2095561801424927E-2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1930</v>
      </c>
      <c r="AA1560" s="11">
        <f t="shared" si="72"/>
        <v>20.8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4.8186528497409328E-2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1952</v>
      </c>
      <c r="AA1562" s="11">
        <f t="shared" si="72"/>
        <v>84.9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1.1782786885245901E-2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583</v>
      </c>
      <c r="AA1563" s="11">
        <f t="shared" si="72"/>
        <v>18.2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5.4888507718696397E-2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1328.9</v>
      </c>
      <c r="AA1564" s="11">
        <f t="shared" si="72"/>
        <v>102.2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9.7825269019489805E-3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1307.4000000000001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8.6431084595380139E-2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1679</v>
      </c>
      <c r="AA1569" s="11">
        <f t="shared" si="72"/>
        <v>27.5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3.633114949374628E-2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1478</v>
      </c>
      <c r="AA1572" s="11">
        <f t="shared" si="72"/>
        <v>86.9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1.1502029769959404E-2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960</v>
      </c>
      <c r="AA1573" s="11">
        <f t="shared" si="72"/>
        <v>23.4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4.2708333333333334E-2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1466</v>
      </c>
      <c r="AA1574" s="11">
        <f t="shared" si="72"/>
        <v>27.1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3.6834924965893585E-2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940</v>
      </c>
      <c r="AA1577" s="11">
        <f t="shared" si="72"/>
        <v>20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0.05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836.8</v>
      </c>
      <c r="AA1578" s="11">
        <f t="shared" si="72"/>
        <v>16.7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5.975143403441683E-2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800</v>
      </c>
      <c r="AA1579" s="11">
        <f t="shared" si="72"/>
        <v>66.7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1.4999999999999999E-2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935</v>
      </c>
      <c r="AA1580" s="11">
        <f t="shared" si="72"/>
        <v>13.6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7.3796791443850263E-2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709</v>
      </c>
      <c r="AA1582" s="11">
        <f t="shared" si="72"/>
        <v>14.8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6.7700987306064886E-2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761.1</v>
      </c>
      <c r="AA1584" s="11">
        <f t="shared" si="72"/>
        <v>14.4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6.9636053081066879E-2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823</v>
      </c>
      <c r="AA1585" s="11">
        <f t="shared" si="72"/>
        <v>17.5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5.7108140947752128E-2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740</v>
      </c>
      <c r="AA1587" s="11">
        <f t="shared" si="72"/>
        <v>16.399999999999999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6.0810810810810814E-2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1350</v>
      </c>
      <c r="AA1588" s="11">
        <f t="shared" si="72"/>
        <v>23.3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4.296296296296296E-2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999</v>
      </c>
      <c r="AA1589" s="11">
        <f t="shared" si="72"/>
        <v>17.2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5.8058058058058061E-2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1178</v>
      </c>
      <c r="AA1591" s="11">
        <f t="shared" si="72"/>
        <v>21.4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4.6689303904923603E-2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769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4.94148244473342E-2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670.5</v>
      </c>
      <c r="AA1594" s="11">
        <f t="shared" si="72"/>
        <v>83.8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1.1931394481730051E-2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677</v>
      </c>
      <c r="AA1595" s="11">
        <f t="shared" si="72"/>
        <v>28.2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3.5450516986706058E-2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749.9</v>
      </c>
      <c r="AA1596" s="11">
        <f t="shared" si="72"/>
        <v>14.7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6.8009067875716769E-2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805</v>
      </c>
      <c r="AA1597" s="11">
        <f t="shared" si="72"/>
        <v>89.4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1.1180124223602485E-2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1178</v>
      </c>
      <c r="AA1598" s="11">
        <f t="shared" si="72"/>
        <v>18.7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5.3480475382003394E-2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1106.5999999999999</v>
      </c>
      <c r="AA1599" s="11">
        <f t="shared" si="72"/>
        <v>10.199999999999999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9.8499909633110436E-2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1478</v>
      </c>
      <c r="AA1601" s="11">
        <f t="shared" si="72"/>
        <v>134.4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7.4424898511502033E-3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980</v>
      </c>
      <c r="AA1604" s="11">
        <f t="shared" si="75"/>
        <v>16.600000000000001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6.0204081632653061E-2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1080</v>
      </c>
      <c r="AA1605" s="11">
        <f t="shared" si="75"/>
        <v>20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0.05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796</v>
      </c>
      <c r="AA1606" s="11">
        <f t="shared" si="75"/>
        <v>49.8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2.0100502512562814E-2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1337.8</v>
      </c>
      <c r="AA1607" s="11">
        <f t="shared" si="75"/>
        <v>40.5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2.4667364329496188E-2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1174</v>
      </c>
      <c r="AA1608" s="11">
        <f t="shared" si="75"/>
        <v>29.4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3.4071550255536626E-2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1903</v>
      </c>
      <c r="AA1609" s="11">
        <f t="shared" si="75"/>
        <v>237.9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4.2038885969521806E-3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776</v>
      </c>
      <c r="AA1610" s="11">
        <f t="shared" si="75"/>
        <v>21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4.7680412371134018E-2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1529.9</v>
      </c>
      <c r="AA1611" s="11">
        <f t="shared" si="75"/>
        <v>13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7.7129224132296226E-2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1930</v>
      </c>
      <c r="AA1613" s="11">
        <f t="shared" si="75"/>
        <v>16.8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5.9585492227979271E-2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1952</v>
      </c>
      <c r="AA1615" s="11">
        <f t="shared" si="75"/>
        <v>130.1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7.6844262295081966E-3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583</v>
      </c>
      <c r="AA1616" s="11">
        <f t="shared" si="75"/>
        <v>15.8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6.3464837049742706E-2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1328.9</v>
      </c>
      <c r="AA1617" s="11">
        <f t="shared" si="75"/>
        <v>41.5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2.4080066220182102E-2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1307.4000000000001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8.8725715159859261E-2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1679</v>
      </c>
      <c r="AA1621" s="11">
        <f t="shared" si="75"/>
        <v>70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1.4294222751637879E-2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1525</v>
      </c>
      <c r="AA1622" s="11">
        <f t="shared" si="75"/>
        <v>-152.5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-6.5573770491803279E-3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1478</v>
      </c>
      <c r="AA1625" s="11">
        <f t="shared" si="75"/>
        <v>164.2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6.0893098782138022E-3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960</v>
      </c>
      <c r="AA1626" s="11">
        <f t="shared" si="75"/>
        <v>45.7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2.1874999999999999E-2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1466</v>
      </c>
      <c r="AA1627" s="11">
        <f t="shared" si="75"/>
        <v>91.6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1.0914051841746248E-2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940</v>
      </c>
      <c r="AA1630" s="11">
        <f t="shared" si="75"/>
        <v>21.9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4.5744680851063826E-2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836.8</v>
      </c>
      <c r="AA1631" s="11">
        <f t="shared" si="75"/>
        <v>17.399999999999999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5.7361376673040157E-2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800</v>
      </c>
      <c r="AA1632" s="11">
        <f t="shared" si="75"/>
        <v>36.4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2.75E-2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935</v>
      </c>
      <c r="AA1633" s="11">
        <f t="shared" si="75"/>
        <v>17.3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5.7754010695187166E-2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709</v>
      </c>
      <c r="AA1635" s="11">
        <f t="shared" si="75"/>
        <v>15.8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6.3469675599435824E-2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761.1</v>
      </c>
      <c r="AA1637" s="11">
        <f t="shared" si="75"/>
        <v>18.600000000000001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5.3869399553278151E-2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823</v>
      </c>
      <c r="AA1638" s="11">
        <f t="shared" si="75"/>
        <v>23.5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4.25273390036452E-2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740</v>
      </c>
      <c r="AA1640" s="11">
        <f t="shared" si="75"/>
        <v>17.600000000000001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5.675675675675676E-2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1350</v>
      </c>
      <c r="AA1641" s="11">
        <f t="shared" si="75"/>
        <v>32.9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3.037037037037037E-2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999</v>
      </c>
      <c r="AA1642" s="11">
        <f t="shared" si="75"/>
        <v>20.8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4.8048048048048048E-2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1178</v>
      </c>
      <c r="AA1644" s="11">
        <f t="shared" si="75"/>
        <v>20.7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4.8387096774193547E-2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769</v>
      </c>
      <c r="AA1646" s="11">
        <f t="shared" si="75"/>
        <v>17.899999999999999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5.5916775032509754E-2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670.5</v>
      </c>
      <c r="AA1647" s="11">
        <f t="shared" si="75"/>
        <v>55.9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1.7897091722595078E-2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677</v>
      </c>
      <c r="AA1648" s="11">
        <f t="shared" si="75"/>
        <v>30.8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3.2496307237813882E-2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749.9</v>
      </c>
      <c r="AA1649" s="11">
        <f t="shared" si="75"/>
        <v>17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5.8674489931990932E-2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805</v>
      </c>
      <c r="AA1650" s="11">
        <f t="shared" si="75"/>
        <v>100.6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9.9378881987577643E-3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1178</v>
      </c>
      <c r="AA1651" s="11">
        <f t="shared" si="75"/>
        <v>22.7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4.4142614601018676E-2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1106.5999999999999</v>
      </c>
      <c r="AA1652" s="11">
        <f t="shared" si="75"/>
        <v>13.2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7.5908187240195199E-2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1478</v>
      </c>
      <c r="AA1654" s="11">
        <f t="shared" si="75"/>
        <v>113.7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8.7956698240866035E-3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980</v>
      </c>
      <c r="AA1656" s="11">
        <f t="shared" si="75"/>
        <v>24.5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4.0816326530612242E-2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1080</v>
      </c>
      <c r="AA1657" s="11">
        <f t="shared" si="75"/>
        <v>10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796</v>
      </c>
      <c r="AA1658" s="11">
        <f t="shared" si="75"/>
        <v>37.9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2.6381909547738693E-2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1337.8</v>
      </c>
      <c r="AA1659" s="11">
        <f t="shared" si="75"/>
        <v>34.299999999999997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2.9152339662131859E-2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1174</v>
      </c>
      <c r="AA1660" s="11">
        <f t="shared" si="75"/>
        <v>21.7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4.5996592844974447E-2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1903</v>
      </c>
      <c r="AA1661" s="11">
        <f t="shared" si="75"/>
        <v>82.7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1.208617971623752E-2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776</v>
      </c>
      <c r="AA1662" s="11">
        <f t="shared" si="75"/>
        <v>19.899999999999999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5.0257731958762888E-2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1529.9</v>
      </c>
      <c r="AA1663" s="11">
        <f t="shared" si="75"/>
        <v>18.2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5.4905549382312568E-2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1930</v>
      </c>
      <c r="AA1664" s="11">
        <f t="shared" si="75"/>
        <v>17.399999999999999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5.7512953367875645E-2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1952</v>
      </c>
      <c r="AA1666" s="11">
        <f t="shared" si="75"/>
        <v>130.1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7.6844262295081966E-3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583</v>
      </c>
      <c r="AA1667" s="11">
        <f t="shared" ref="AA1667:AA1730" si="78">ROUND(IFERROR(Z1667/M1667,0),1)</f>
        <v>14.2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7.0325900514579764E-2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1328.9</v>
      </c>
      <c r="AA1668" s="11">
        <f t="shared" si="78"/>
        <v>34.1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2.9347580705846938E-2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1307.4000000000001</v>
      </c>
      <c r="AA1671" s="11">
        <f t="shared" si="78"/>
        <v>16.8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5.9660394676457083E-2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1679</v>
      </c>
      <c r="AA1672" s="11">
        <f t="shared" si="78"/>
        <v>46.6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2.1441334127456819E-2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1525</v>
      </c>
      <c r="AA1673" s="11">
        <f t="shared" si="78"/>
        <v>305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3.2786885245901639E-3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1478</v>
      </c>
      <c r="AA1676" s="11">
        <f t="shared" si="78"/>
        <v>52.8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1.8944519621109608E-2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960</v>
      </c>
      <c r="AA1677" s="11">
        <f t="shared" si="78"/>
        <v>40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2.5000000000000001E-2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1466</v>
      </c>
      <c r="AA1678" s="11">
        <f t="shared" si="78"/>
        <v>61.1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1.6371077762619372E-2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599</v>
      </c>
      <c r="AA1682" s="11">
        <f t="shared" si="78"/>
        <v>16.600000000000001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6.0100166944908183E-2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400.8</v>
      </c>
      <c r="AA1683" s="11">
        <f t="shared" si="78"/>
        <v>23.6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4.2415169660678639E-2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338</v>
      </c>
      <c r="AA1686" s="11">
        <f t="shared" si="78"/>
        <v>18.8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5.3254437869822487E-2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638</v>
      </c>
      <c r="AA1691" s="11">
        <f t="shared" si="78"/>
        <v>16.8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5.9561128526645767E-2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369.1</v>
      </c>
      <c r="AA1693" s="11">
        <f t="shared" si="78"/>
        <v>7.7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0.13004605797886751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416</v>
      </c>
      <c r="AA1696" s="11">
        <f t="shared" si="78"/>
        <v>24.5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4.0865384615384616E-2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403</v>
      </c>
      <c r="AA1698" s="11">
        <f t="shared" si="78"/>
        <v>16.100000000000001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6.2034739454094295E-2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825</v>
      </c>
      <c r="AA1699" s="11">
        <f t="shared" si="78"/>
        <v>82.5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1.2121212121212121E-2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1154</v>
      </c>
      <c r="AA1701" s="11">
        <f t="shared" si="78"/>
        <v>192.3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5.1993067590987872E-3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372</v>
      </c>
      <c r="AA1703" s="11">
        <f t="shared" si="78"/>
        <v>53.1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1.8817204301075269E-2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462</v>
      </c>
      <c r="AA1704" s="11">
        <f t="shared" si="78"/>
        <v>21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4.7619047619047616E-2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870</v>
      </c>
      <c r="AA1705" s="11">
        <f t="shared" si="78"/>
        <v>290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3.4482758620689655E-3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599</v>
      </c>
      <c r="AA1707" s="11">
        <f t="shared" si="78"/>
        <v>12.5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8.0133555926544239E-2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400.8</v>
      </c>
      <c r="AA1708" s="11">
        <f t="shared" si="78"/>
        <v>13.4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7.4850299401197598E-2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338</v>
      </c>
      <c r="AA1711" s="11">
        <f t="shared" si="78"/>
        <v>13.5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7.3964497041420121E-2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638</v>
      </c>
      <c r="AA1716" s="11">
        <f t="shared" si="78"/>
        <v>22.8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4.3887147335423198E-2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369.1</v>
      </c>
      <c r="AA1718" s="11">
        <f t="shared" si="78"/>
        <v>12.7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7.8569493362232457E-2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416</v>
      </c>
      <c r="AA1722" s="11">
        <f t="shared" si="78"/>
        <v>17.3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5.7692307692307696E-2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403</v>
      </c>
      <c r="AA1724" s="11">
        <f t="shared" si="78"/>
        <v>13.4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7.4441687344913146E-2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825</v>
      </c>
      <c r="AA1725" s="11">
        <f t="shared" si="78"/>
        <v>75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1.3333333333333334E-2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372</v>
      </c>
      <c r="AA1729" s="11">
        <f t="shared" si="78"/>
        <v>16.899999999999999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5.9139784946236562E-2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485</v>
      </c>
      <c r="AA1730" s="11">
        <f t="shared" si="78"/>
        <v>40.4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2.4742268041237112E-2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462</v>
      </c>
      <c r="AA1731" s="11">
        <f t="shared" ref="AA1731:AA1794" si="81">ROUND(IFERROR(Z1731/M1731,0),1)</f>
        <v>15.4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6.4935064935064929E-2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870</v>
      </c>
      <c r="AA1732" s="11">
        <f t="shared" si="81"/>
        <v>45.8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2.1839080459770115E-2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599</v>
      </c>
      <c r="AA1734" s="11">
        <f t="shared" si="81"/>
        <v>14.6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6.8447412353923209E-2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400.8</v>
      </c>
      <c r="AA1735" s="11">
        <f t="shared" si="81"/>
        <v>15.4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6.4870259481037917E-2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338</v>
      </c>
      <c r="AA1738" s="11">
        <f t="shared" si="81"/>
        <v>14.7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6.8047337278106509E-2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638</v>
      </c>
      <c r="AA1744" s="11">
        <f t="shared" si="81"/>
        <v>22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4.5454545454545456E-2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369.1</v>
      </c>
      <c r="AA1746" s="11">
        <f t="shared" si="81"/>
        <v>11.9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8.3988079111351935E-2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416</v>
      </c>
      <c r="AA1750" s="11">
        <f t="shared" si="81"/>
        <v>13.9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7.2115384615384609E-2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403</v>
      </c>
      <c r="AA1752" s="11">
        <f t="shared" si="81"/>
        <v>12.2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8.1885856079404462E-2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825</v>
      </c>
      <c r="AA1753" s="11">
        <f t="shared" si="81"/>
        <v>63.5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1.5757575757575758E-2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1154</v>
      </c>
      <c r="AA1757" s="11">
        <f t="shared" si="81"/>
        <v>384.7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2.5996533795493936E-3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372</v>
      </c>
      <c r="AA1759" s="11">
        <f t="shared" si="81"/>
        <v>14.9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6.7204301075268813E-2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485</v>
      </c>
      <c r="AA1760" s="11">
        <f t="shared" si="81"/>
        <v>30.3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3.2989690721649485E-2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462</v>
      </c>
      <c r="AA1761" s="11">
        <f t="shared" si="81"/>
        <v>19.3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5.1948051948051951E-2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870</v>
      </c>
      <c r="AA1762" s="11">
        <f t="shared" si="81"/>
        <v>79.099999999999994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1.264367816091954E-2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599</v>
      </c>
      <c r="AA1764" s="11">
        <f t="shared" si="81"/>
        <v>23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4.340567612687813E-2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400.8</v>
      </c>
      <c r="AA1765" s="11">
        <f t="shared" si="81"/>
        <v>25.1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3.9920159680638723E-2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338</v>
      </c>
      <c r="AA1768" s="11">
        <f t="shared" si="81"/>
        <v>28.2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3.5502958579881658E-2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638</v>
      </c>
      <c r="AA1774" s="11">
        <f t="shared" si="81"/>
        <v>19.899999999999999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5.0156739811912224E-2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369.1</v>
      </c>
      <c r="AA1776" s="11">
        <f t="shared" si="81"/>
        <v>16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6.2313736114874015E-2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416</v>
      </c>
      <c r="AA1780" s="11">
        <f t="shared" si="81"/>
        <v>16.600000000000001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6.0096153846153848E-2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403</v>
      </c>
      <c r="AA1782" s="11">
        <f t="shared" si="81"/>
        <v>12.6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7.9404466501240695E-2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825</v>
      </c>
      <c r="AA1783" s="11">
        <f t="shared" si="81"/>
        <v>58.9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1.6969696969696971E-2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1154</v>
      </c>
      <c r="AA1787" s="11">
        <f t="shared" si="81"/>
        <v>384.7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2.5996533795493936E-3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372</v>
      </c>
      <c r="AA1789" s="11">
        <f t="shared" si="81"/>
        <v>13.8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7.2580645161290328E-2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485</v>
      </c>
      <c r="AA1790" s="11">
        <f t="shared" si="81"/>
        <v>25.5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3.9175257731958762E-2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462</v>
      </c>
      <c r="AA1791" s="11">
        <f t="shared" si="81"/>
        <v>21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4.7619047619047616E-2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870</v>
      </c>
      <c r="AA1792" s="11">
        <f t="shared" si="81"/>
        <v>79.099999999999994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1.264367816091954E-2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599</v>
      </c>
      <c r="AA1794" s="11">
        <f t="shared" si="81"/>
        <v>33.299999999999997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3.0050083472454091E-2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400.8</v>
      </c>
      <c r="AA1795" s="11">
        <f t="shared" ref="AA1795:AA1858" si="84">ROUND(IFERROR(Z1795/M1795,0),1)</f>
        <v>80.2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1.2475049900199601E-2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338</v>
      </c>
      <c r="AA1798" s="11">
        <f t="shared" si="84"/>
        <v>48.3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2.0710059171597635E-2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638</v>
      </c>
      <c r="AA1804" s="11">
        <f t="shared" si="84"/>
        <v>26.6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3.7617554858934171E-2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369.1</v>
      </c>
      <c r="AA1806" s="11">
        <f t="shared" si="84"/>
        <v>17.600000000000001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5.6895150365754536E-2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416</v>
      </c>
      <c r="AA1810" s="11">
        <f t="shared" si="84"/>
        <v>34.700000000000003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2.8846153846153848E-2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403</v>
      </c>
      <c r="AA1812" s="11">
        <f t="shared" si="84"/>
        <v>21.2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4.7146401985111663E-2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825</v>
      </c>
      <c r="AA1813" s="11">
        <f t="shared" si="84"/>
        <v>412.5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2.4242424242424242E-3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1154</v>
      </c>
      <c r="AA1817" s="11">
        <f t="shared" si="84"/>
        <v>-577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-1.7331022530329288E-3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372</v>
      </c>
      <c r="AA1819" s="11">
        <f t="shared" si="84"/>
        <v>41.3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2.4193548387096774E-2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485</v>
      </c>
      <c r="AA1820" s="11">
        <f t="shared" si="84"/>
        <v>161.69999999999999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6.1855670103092781E-3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462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870</v>
      </c>
      <c r="AA1822" s="11">
        <f t="shared" si="84"/>
        <v>290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3.4482758620689655E-3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599</v>
      </c>
      <c r="AA1824" s="11">
        <f t="shared" si="84"/>
        <v>27.2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3.6727879799666109E-2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400.8</v>
      </c>
      <c r="AA1825" s="11">
        <f t="shared" si="84"/>
        <v>28.6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3.4930139720558882E-2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338</v>
      </c>
      <c r="AA1828" s="11">
        <f t="shared" si="84"/>
        <v>30.7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3.2544378698224852E-2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638</v>
      </c>
      <c r="AA1834" s="11">
        <f t="shared" si="84"/>
        <v>37.5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2.664576802507837E-2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369.1</v>
      </c>
      <c r="AA1836" s="11">
        <f t="shared" si="84"/>
        <v>18.5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5.4185857491194797E-2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416</v>
      </c>
      <c r="AA1840" s="11">
        <f t="shared" si="84"/>
        <v>32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3.125E-2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403</v>
      </c>
      <c r="AA1842" s="11">
        <f t="shared" si="84"/>
        <v>18.3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5.4590570719602979E-2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825</v>
      </c>
      <c r="AA1843" s="11">
        <f t="shared" si="84"/>
        <v>165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6.0606060606060606E-3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1154</v>
      </c>
      <c r="AA1847" s="11">
        <f t="shared" si="84"/>
        <v>384.7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2.5996533795493936E-3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372</v>
      </c>
      <c r="AA1849" s="11">
        <f t="shared" si="84"/>
        <v>23.3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4.3010752688172046E-2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485</v>
      </c>
      <c r="AA1850" s="11">
        <f t="shared" si="84"/>
        <v>34.6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2.88659793814433E-2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462</v>
      </c>
      <c r="AA1851" s="11">
        <f t="shared" si="84"/>
        <v>35.5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2.813852813852814E-2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870</v>
      </c>
      <c r="AA1852" s="11">
        <f t="shared" si="84"/>
        <v>217.5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4.5977011494252873E-3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599</v>
      </c>
      <c r="AA1854" s="11">
        <f t="shared" si="84"/>
        <v>28.5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3.5058430717863104E-2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400.8</v>
      </c>
      <c r="AA1855" s="11">
        <f t="shared" si="84"/>
        <v>26.7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3.7425149700598799E-2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338</v>
      </c>
      <c r="AA1858" s="11">
        <f t="shared" si="84"/>
        <v>30.7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3.2544378698224852E-2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638</v>
      </c>
      <c r="AA1864" s="11">
        <f t="shared" si="87"/>
        <v>33.6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2.9780564263322883E-2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369.1</v>
      </c>
      <c r="AA1866" s="11">
        <f t="shared" si="87"/>
        <v>16.8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5.9604443240314275E-2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416</v>
      </c>
      <c r="AA1870" s="11">
        <f t="shared" si="87"/>
        <v>32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3.125E-2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403</v>
      </c>
      <c r="AA1872" s="11">
        <f t="shared" si="87"/>
        <v>17.5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5.7071960297766747E-2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825</v>
      </c>
      <c r="AA1873" s="11">
        <f t="shared" si="87"/>
        <v>165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6.0606060606060606E-3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1154</v>
      </c>
      <c r="AA1877" s="11">
        <f t="shared" si="87"/>
        <v>1154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8.6655112651646442E-4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372</v>
      </c>
      <c r="AA1879" s="11">
        <f t="shared" si="87"/>
        <v>21.9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4.5698924731182797E-2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485</v>
      </c>
      <c r="AA1880" s="11">
        <f t="shared" si="87"/>
        <v>44.1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2.268041237113402E-2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462</v>
      </c>
      <c r="AA1881" s="11">
        <f t="shared" si="87"/>
        <v>38.5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2.5974025974025976E-2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870</v>
      </c>
      <c r="AA1882" s="11">
        <f t="shared" si="87"/>
        <v>124.3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8.0459770114942528E-3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1929</v>
      </c>
      <c r="AA1884" s="11">
        <f t="shared" si="87"/>
        <v>385.8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2.592016588906169E-3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599</v>
      </c>
      <c r="AA1885" s="11">
        <f t="shared" si="87"/>
        <v>26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3.8397328881469114E-2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400.8</v>
      </c>
      <c r="AA1886" s="11">
        <f t="shared" si="87"/>
        <v>25.1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3.9920159680638723E-2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338</v>
      </c>
      <c r="AA1889" s="11">
        <f t="shared" si="87"/>
        <v>28.2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3.5502958579881658E-2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638</v>
      </c>
      <c r="AA1895" s="11">
        <f t="shared" si="87"/>
        <v>27.7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3.6050156739811913E-2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369.1</v>
      </c>
      <c r="AA1897" s="11">
        <f t="shared" si="87"/>
        <v>16.8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5.9604443240314275E-2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416</v>
      </c>
      <c r="AA1900" s="11">
        <f t="shared" si="87"/>
        <v>32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3.125E-2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403</v>
      </c>
      <c r="AA1902" s="11">
        <f t="shared" si="87"/>
        <v>20.2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4.9627791563275438E-2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825</v>
      </c>
      <c r="AA1903" s="11">
        <f t="shared" si="87"/>
        <v>275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3.6363636363636364E-3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1154</v>
      </c>
      <c r="AA1907" s="11">
        <f t="shared" si="87"/>
        <v>577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1.7331022530329288E-3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372</v>
      </c>
      <c r="AA1909" s="11">
        <f t="shared" si="87"/>
        <v>17.7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5.6451612903225805E-2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485</v>
      </c>
      <c r="AA1910" s="11">
        <f t="shared" si="87"/>
        <v>26.9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3.711340206185567E-2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462</v>
      </c>
      <c r="AA1911" s="11">
        <f t="shared" si="87"/>
        <v>33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3.0303030303030304E-2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870</v>
      </c>
      <c r="AA1912" s="11">
        <f t="shared" si="87"/>
        <v>124.3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8.0459770114942528E-3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1929</v>
      </c>
      <c r="AA1914" s="11">
        <f t="shared" si="87"/>
        <v>35.700000000000003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2.7993779160186624E-2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599</v>
      </c>
      <c r="AA1915" s="11">
        <f t="shared" si="87"/>
        <v>28.5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3.5058430717863104E-2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400.8</v>
      </c>
      <c r="AA1916" s="11">
        <f t="shared" si="87"/>
        <v>30.8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3.2435129740518959E-2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338</v>
      </c>
      <c r="AA1919" s="11">
        <f t="shared" si="87"/>
        <v>33.799999999999997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2.9585798816568046E-2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638</v>
      </c>
      <c r="AA1925" s="11">
        <f t="shared" si="90"/>
        <v>31.9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3.1347962382445138E-2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369.1</v>
      </c>
      <c r="AA1927" s="11">
        <f t="shared" si="90"/>
        <v>14.2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7.0441614738553232E-2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416</v>
      </c>
      <c r="AA1930" s="11">
        <f t="shared" si="90"/>
        <v>138.69999999999999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7.2115384615384619E-3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403</v>
      </c>
      <c r="AA1932" s="11">
        <f t="shared" si="90"/>
        <v>16.8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5.9553349875930521E-2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825</v>
      </c>
      <c r="AA1933" s="11">
        <f t="shared" si="90"/>
        <v>103.1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9.696969696969697E-3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1154</v>
      </c>
      <c r="AA1937" s="11">
        <f t="shared" si="90"/>
        <v>577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1.7331022530329288E-3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372</v>
      </c>
      <c r="AA1939" s="11">
        <f t="shared" si="90"/>
        <v>24.8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4.0322580645161289E-2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485</v>
      </c>
      <c r="AA1940" s="11">
        <f t="shared" si="90"/>
        <v>32.299999999999997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3.0927835051546393E-2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462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870</v>
      </c>
      <c r="AA1942" s="11">
        <f t="shared" si="90"/>
        <v>870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1.1494252873563218E-3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1929</v>
      </c>
      <c r="AA1944" s="11">
        <f t="shared" si="90"/>
        <v>53.6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1.8662519440124418E-2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599</v>
      </c>
      <c r="AA1945" s="11">
        <f t="shared" si="90"/>
        <v>25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4.006677796327212E-2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400.8</v>
      </c>
      <c r="AA1946" s="11">
        <f t="shared" si="90"/>
        <v>20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4.9900199600798403E-2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338</v>
      </c>
      <c r="AA1949" s="11">
        <f t="shared" si="90"/>
        <v>26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3.8461538461538464E-2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638</v>
      </c>
      <c r="AA1955" s="11">
        <f t="shared" si="90"/>
        <v>42.5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2.3510971786833857E-2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369.1</v>
      </c>
      <c r="AA1957" s="11">
        <f t="shared" si="90"/>
        <v>14.2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7.0441614738553232E-2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416</v>
      </c>
      <c r="AA1960" s="11">
        <f t="shared" si="90"/>
        <v>29.7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3.3653846153846152E-2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403</v>
      </c>
      <c r="AA1962" s="11">
        <f t="shared" si="90"/>
        <v>16.100000000000001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6.2034739454094295E-2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825</v>
      </c>
      <c r="AA1963" s="11">
        <f t="shared" si="90"/>
        <v>75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1.3333333333333334E-2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1154</v>
      </c>
      <c r="AA1967" s="11">
        <f t="shared" si="90"/>
        <v>384.7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2.5996533795493936E-3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372</v>
      </c>
      <c r="AA1969" s="11">
        <f t="shared" si="90"/>
        <v>26.6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3.7634408602150539E-2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485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462</v>
      </c>
      <c r="AA1971" s="11">
        <f t="shared" si="90"/>
        <v>42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2.3809523809523808E-2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870</v>
      </c>
      <c r="AA1972" s="11">
        <f t="shared" si="90"/>
        <v>145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6.8965517241379309E-3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1929</v>
      </c>
      <c r="AA1974" s="11">
        <f t="shared" si="90"/>
        <v>64.3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1.5552099533437015E-2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599</v>
      </c>
      <c r="AA1975" s="11">
        <f t="shared" si="90"/>
        <v>27.2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3.6727879799666109E-2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400.8</v>
      </c>
      <c r="AA1976" s="11">
        <f t="shared" si="90"/>
        <v>20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4.9900199600798403E-2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338</v>
      </c>
      <c r="AA1978" s="11">
        <f t="shared" si="90"/>
        <v>28.2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3.5502958579881658E-2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638</v>
      </c>
      <c r="AA1984" s="11">
        <f t="shared" si="90"/>
        <v>35.4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2.8213166144200628E-2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369.1</v>
      </c>
      <c r="AA1986" s="11">
        <f t="shared" si="90"/>
        <v>14.2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7.0441614738553232E-2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416</v>
      </c>
      <c r="AA1989" s="11">
        <f t="shared" si="93"/>
        <v>34.700000000000003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2.8846153846153848E-2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403</v>
      </c>
      <c r="AA1991" s="11">
        <f t="shared" si="93"/>
        <v>15.5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6.4516129032258063E-2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825</v>
      </c>
      <c r="AA1992" s="11">
        <f t="shared" si="93"/>
        <v>82.5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1.2121212121212121E-2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1154</v>
      </c>
      <c r="AA1996" s="11">
        <f t="shared" si="93"/>
        <v>384.7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2.5996533795493936E-3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372</v>
      </c>
      <c r="AA1998" s="11">
        <f t="shared" si="93"/>
        <v>20.7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4.8387096774193547E-2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485</v>
      </c>
      <c r="AA1999" s="11">
        <f t="shared" si="93"/>
        <v>23.1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4.3298969072164947E-2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462</v>
      </c>
      <c r="AA2000" s="11">
        <f t="shared" si="93"/>
        <v>42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2.3809523809523808E-2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870</v>
      </c>
      <c r="AA2001" s="11">
        <f t="shared" si="93"/>
        <v>145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6.8965517241379309E-3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1929</v>
      </c>
      <c r="AA2003" s="11">
        <f t="shared" si="93"/>
        <v>77.2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1.2960082944530845E-2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599</v>
      </c>
      <c r="AA2004" s="11">
        <f t="shared" si="93"/>
        <v>24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4.1736227045075125E-2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400.8</v>
      </c>
      <c r="AA2005" s="11">
        <f t="shared" si="93"/>
        <v>19.100000000000001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5.239520958083832E-2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338</v>
      </c>
      <c r="AA2007" s="11">
        <f t="shared" si="93"/>
        <v>21.1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4.7337278106508875E-2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638</v>
      </c>
      <c r="AA2012" s="11">
        <f t="shared" si="93"/>
        <v>25.5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3.918495297805643E-2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369.1</v>
      </c>
      <c r="AA2013" s="11">
        <f t="shared" si="93"/>
        <v>13.2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7.586020048767271E-2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416</v>
      </c>
      <c r="AA2016" s="11">
        <f t="shared" si="93"/>
        <v>29.7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3.3653846153846152E-2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403</v>
      </c>
      <c r="AA2018" s="11">
        <f t="shared" si="93"/>
        <v>16.100000000000001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6.2034739454094295E-2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825</v>
      </c>
      <c r="AA2019" s="11">
        <f t="shared" si="93"/>
        <v>91.7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1.090909090909091E-2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1154</v>
      </c>
      <c r="AA2022" s="11">
        <f t="shared" si="93"/>
        <v>577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1.7331022530329288E-3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372</v>
      </c>
      <c r="AA2024" s="11">
        <f t="shared" si="93"/>
        <v>14.3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6.9892473118279563E-2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485</v>
      </c>
      <c r="AA2025" s="11">
        <f t="shared" si="93"/>
        <v>19.399999999999999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5.1546391752577317E-2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462</v>
      </c>
      <c r="AA2026" s="11">
        <f t="shared" si="93"/>
        <v>35.5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2.813852813852814E-2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870</v>
      </c>
      <c r="AA2028" s="11">
        <f t="shared" si="93"/>
        <v>62.1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1.6091954022988506E-2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1929</v>
      </c>
      <c r="AA2029" s="11">
        <f t="shared" si="93"/>
        <v>80.400000000000006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1.2441679626749611E-2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599</v>
      </c>
      <c r="AA2030" s="11">
        <f t="shared" si="93"/>
        <v>21.4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4.6744574290484141E-2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400.8</v>
      </c>
      <c r="AA2031" s="11">
        <f t="shared" si="93"/>
        <v>17.399999999999999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5.738522954091816E-2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338</v>
      </c>
      <c r="AA2033" s="11">
        <f t="shared" si="93"/>
        <v>21.1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4.7337278106508875E-2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638</v>
      </c>
      <c r="AA2037" s="11">
        <f t="shared" si="93"/>
        <v>31.9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3.1347962382445138E-2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369.1</v>
      </c>
      <c r="AA2038" s="11">
        <f t="shared" si="93"/>
        <v>17.600000000000001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5.6895150365754536E-2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1789.9</v>
      </c>
      <c r="AA2039" s="11">
        <f t="shared" si="93"/>
        <v>255.7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3.9108330074305829E-3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416</v>
      </c>
      <c r="AA2040" s="11">
        <f t="shared" si="93"/>
        <v>52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1.9230769230769232E-2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403</v>
      </c>
      <c r="AA2042" s="11">
        <f t="shared" si="93"/>
        <v>21.2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4.7146401985111663E-2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825</v>
      </c>
      <c r="AA2043" s="11">
        <f t="shared" si="93"/>
        <v>206.3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4.8484848484848485E-3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1154</v>
      </c>
      <c r="AA2046" s="11">
        <f t="shared" si="93"/>
        <v>384.7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2.5996533795493936E-3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372</v>
      </c>
      <c r="AA2047" s="11">
        <f t="shared" si="93"/>
        <v>26.6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3.7634408602150539E-2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485</v>
      </c>
      <c r="AA2048" s="11">
        <f t="shared" si="93"/>
        <v>25.5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3.9175257731958762E-2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462</v>
      </c>
      <c r="AA2049" s="11">
        <f t="shared" si="93"/>
        <v>154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6.4935064935064939E-3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870</v>
      </c>
      <c r="AA2051" s="11">
        <f t="shared" ref="AA2051:AA2114" si="96">ROUND(IFERROR(Z2051/M2051,0),1)</f>
        <v>217.5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4.5977011494252873E-3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1929</v>
      </c>
      <c r="AA2052" s="11">
        <f t="shared" si="96"/>
        <v>128.6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7.7760497667185074E-3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599</v>
      </c>
      <c r="AA2053" s="11">
        <f t="shared" si="96"/>
        <v>20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5.0083472454090151E-2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400.8</v>
      </c>
      <c r="AA2054" s="11">
        <f t="shared" si="96"/>
        <v>20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4.9900199600798403E-2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338</v>
      </c>
      <c r="AA2056" s="11">
        <f t="shared" si="96"/>
        <v>21.1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4.7337278106508875E-2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638</v>
      </c>
      <c r="AA2060" s="11">
        <f t="shared" si="96"/>
        <v>26.6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3.7617554858934171E-2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369.1</v>
      </c>
      <c r="AA2061" s="11">
        <f t="shared" si="96"/>
        <v>16.8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5.9604443240314275E-2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416</v>
      </c>
      <c r="AA2062" s="11">
        <f t="shared" si="96"/>
        <v>27.7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3.6057692307692304E-2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403</v>
      </c>
      <c r="AA2064" s="11">
        <f t="shared" si="96"/>
        <v>17.5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5.7071960297766747E-2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825</v>
      </c>
      <c r="AA2065" s="11">
        <f t="shared" si="96"/>
        <v>206.3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4.8484848484848485E-3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1154</v>
      </c>
      <c r="AA2068" s="11">
        <f t="shared" si="96"/>
        <v>288.5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3.4662045060658577E-3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372</v>
      </c>
      <c r="AA2069" s="11">
        <f t="shared" si="96"/>
        <v>18.600000000000001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5.3763440860215055E-2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485</v>
      </c>
      <c r="AA2070" s="11">
        <f t="shared" si="96"/>
        <v>25.5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3.9175257731958762E-2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462</v>
      </c>
      <c r="AA2071" s="11">
        <f t="shared" si="96"/>
        <v>38.5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2.5974025974025976E-2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870</v>
      </c>
      <c r="AA2073" s="11">
        <f t="shared" si="96"/>
        <v>108.8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9.1954022988505746E-3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1929</v>
      </c>
      <c r="AA2074" s="11">
        <f t="shared" si="96"/>
        <v>160.80000000000001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6.2208398133748056E-3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599</v>
      </c>
      <c r="AA2075" s="11">
        <f t="shared" si="96"/>
        <v>35.200000000000003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2.8380634390651086E-2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400.8</v>
      </c>
      <c r="AA2076" s="11">
        <f t="shared" si="96"/>
        <v>20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4.9900199600798403E-2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338</v>
      </c>
      <c r="AA2078" s="11">
        <f t="shared" si="96"/>
        <v>19.899999999999999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5.0295857988165681E-2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638</v>
      </c>
      <c r="AA2081" s="11">
        <f t="shared" si="96"/>
        <v>27.7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3.6050156739811913E-2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369.1</v>
      </c>
      <c r="AA2082" s="11">
        <f t="shared" si="96"/>
        <v>17.600000000000001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5.6895150365754536E-2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416</v>
      </c>
      <c r="AA2083" s="11">
        <f t="shared" si="96"/>
        <v>37.799999999999997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2.6442307692307692E-2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403</v>
      </c>
      <c r="AA2085" s="11">
        <f t="shared" si="96"/>
        <v>18.3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5.4590570719602979E-2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825</v>
      </c>
      <c r="AA2086" s="11">
        <f t="shared" si="96"/>
        <v>165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6.0606060606060606E-3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1154</v>
      </c>
      <c r="AA2089" s="11">
        <f t="shared" si="96"/>
        <v>288.5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3.4662045060658577E-3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372</v>
      </c>
      <c r="AA2090" s="11">
        <f t="shared" si="96"/>
        <v>21.9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4.5698924731182797E-2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485</v>
      </c>
      <c r="AA2091" s="11">
        <f t="shared" si="96"/>
        <v>23.1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4.3298969072164947E-2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462</v>
      </c>
      <c r="AA2092" s="11">
        <f t="shared" si="96"/>
        <v>42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2.3809523809523808E-2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870</v>
      </c>
      <c r="AA2094" s="11">
        <f t="shared" si="96"/>
        <v>96.7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1.0344827586206896E-2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1929</v>
      </c>
      <c r="AA2095" s="11">
        <f t="shared" si="96"/>
        <v>160.80000000000001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6.2208398133748056E-3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599</v>
      </c>
      <c r="AA2096" s="11">
        <f t="shared" si="96"/>
        <v>119.8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8.3472454090150246E-3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400.8</v>
      </c>
      <c r="AA2097" s="11">
        <f t="shared" si="96"/>
        <v>23.6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4.2415169660678639E-2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338</v>
      </c>
      <c r="AA2098" s="11">
        <f t="shared" si="96"/>
        <v>28.2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3.5502958579881658E-2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638</v>
      </c>
      <c r="AA2101" s="11">
        <f t="shared" si="96"/>
        <v>26.6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3.7617554858934171E-2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369.1</v>
      </c>
      <c r="AA2102" s="11">
        <f t="shared" si="96"/>
        <v>24.6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4.0639393118396094E-2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1789.9</v>
      </c>
      <c r="AA2103" s="11">
        <f t="shared" si="96"/>
        <v>-895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-1.1173808592658807E-3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416</v>
      </c>
      <c r="AA2104" s="11">
        <f t="shared" si="96"/>
        <v>59.4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1.6826923076923076E-2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403</v>
      </c>
      <c r="AA2105" s="11">
        <f t="shared" si="96"/>
        <v>25.2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3.9702233250620347E-2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825</v>
      </c>
      <c r="AA2106" s="11">
        <f t="shared" si="96"/>
        <v>275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3.6363636363636364E-3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1154</v>
      </c>
      <c r="AA2108" s="11">
        <f t="shared" si="96"/>
        <v>288.5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3.4662045060658577E-3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372</v>
      </c>
      <c r="AA2109" s="11">
        <f t="shared" si="96"/>
        <v>26.6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3.7634408602150539E-2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485</v>
      </c>
      <c r="AA2110" s="11">
        <f t="shared" si="96"/>
        <v>40.4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2.4742268041237112E-2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462</v>
      </c>
      <c r="AA2111" s="11">
        <f t="shared" si="96"/>
        <v>231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4.329004329004329E-3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870</v>
      </c>
      <c r="AA2113" s="11">
        <f t="shared" si="96"/>
        <v>217.5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4.5977011494252873E-3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1929</v>
      </c>
      <c r="AA2114" s="11">
        <f t="shared" si="96"/>
        <v>321.5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3.1104199066874028E-3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599</v>
      </c>
      <c r="AA2115" s="11">
        <f t="shared" ref="AA2115:AA2178" si="99">ROUND(IFERROR(Z2115/M2115,0),1)</f>
        <v>21.4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4.6744574290484141E-2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400.8</v>
      </c>
      <c r="AA2116" s="11">
        <f t="shared" si="99"/>
        <v>40.1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2.4950099800399202E-2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338</v>
      </c>
      <c r="AA2117" s="11">
        <f t="shared" si="99"/>
        <v>22.5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4.4378698224852069E-2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638</v>
      </c>
      <c r="AA2119" s="11">
        <f t="shared" si="99"/>
        <v>37.5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2.664576802507837E-2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369.1</v>
      </c>
      <c r="AA2120" s="11">
        <f t="shared" si="99"/>
        <v>15.4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6.5023028989433754E-2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1789.9</v>
      </c>
      <c r="AA2121" s="11">
        <f t="shared" si="99"/>
        <v>-61.7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-1.6202022459355269E-2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416</v>
      </c>
      <c r="AA2122" s="11">
        <f t="shared" si="99"/>
        <v>83.2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1.201923076923077E-2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403</v>
      </c>
      <c r="AA2123" s="11">
        <f t="shared" si="99"/>
        <v>100.8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9.9255583126550868E-3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825</v>
      </c>
      <c r="AA2124" s="11">
        <f t="shared" si="99"/>
        <v>-48.5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-2.0606060606060607E-2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1154</v>
      </c>
      <c r="AA2126" s="11">
        <f t="shared" si="99"/>
        <v>-144.30000000000001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-6.9324090121317154E-3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372</v>
      </c>
      <c r="AA2127" s="11">
        <f t="shared" si="99"/>
        <v>17.7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5.6451612903225805E-2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485</v>
      </c>
      <c r="AA2128" s="11">
        <f t="shared" si="99"/>
        <v>30.3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3.2989690721649485E-2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462</v>
      </c>
      <c r="AA2129" s="11">
        <f t="shared" si="99"/>
        <v>14.9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6.7099567099567103E-2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870</v>
      </c>
      <c r="AA2131" s="11">
        <f t="shared" si="99"/>
        <v>-51.2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-1.9540229885057471E-2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1929</v>
      </c>
      <c r="AA2132" s="11">
        <f t="shared" si="99"/>
        <v>321.5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3.1104199066874028E-3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599</v>
      </c>
      <c r="AA2133" s="11">
        <f t="shared" si="99"/>
        <v>25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4.006677796327212E-2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400.8</v>
      </c>
      <c r="AA2134" s="11">
        <f t="shared" si="99"/>
        <v>16.7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5.9880239520958084E-2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338</v>
      </c>
      <c r="AA2135" s="11">
        <f t="shared" si="99"/>
        <v>19.899999999999999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5.0295857988165681E-2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638</v>
      </c>
      <c r="AA2137" s="11">
        <f t="shared" si="99"/>
        <v>35.4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2.8213166144200628E-2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369.1</v>
      </c>
      <c r="AA2138" s="11">
        <f t="shared" si="99"/>
        <v>14.2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7.0441614738553232E-2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1789.9</v>
      </c>
      <c r="AA2139" s="11">
        <f t="shared" si="99"/>
        <v>-68.8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-1.452595117045645E-2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416</v>
      </c>
      <c r="AA2140" s="11">
        <f t="shared" si="99"/>
        <v>32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3.125E-2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403</v>
      </c>
      <c r="AA2141" s="11">
        <f t="shared" si="99"/>
        <v>26.9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3.7220843672456573E-2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825</v>
      </c>
      <c r="AA2142" s="11">
        <f t="shared" si="99"/>
        <v>68.8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1.4545454545454545E-2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1154</v>
      </c>
      <c r="AA2144" s="11">
        <f t="shared" si="99"/>
        <v>1154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8.6655112651646442E-4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372</v>
      </c>
      <c r="AA2145" s="11">
        <f t="shared" si="99"/>
        <v>17.7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5.6451612903225805E-2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485</v>
      </c>
      <c r="AA2146" s="11">
        <f t="shared" si="99"/>
        <v>26.9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3.711340206185567E-2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462</v>
      </c>
      <c r="AA2147" s="11">
        <f t="shared" si="99"/>
        <v>14.9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6.7099567099567103E-2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870</v>
      </c>
      <c r="AA2148" s="11">
        <f t="shared" si="99"/>
        <v>435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2.2988505747126436E-3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1929</v>
      </c>
      <c r="AA2149" s="11">
        <f t="shared" si="99"/>
        <v>275.60000000000002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3.6288232244686366E-3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599</v>
      </c>
      <c r="AA2150" s="11">
        <f t="shared" si="99"/>
        <v>31.5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3.1719532554257093E-2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400.8</v>
      </c>
      <c r="AA2151" s="11">
        <f t="shared" si="99"/>
        <v>16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6.2375249500998001E-2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338</v>
      </c>
      <c r="AA2152" s="11">
        <f t="shared" si="99"/>
        <v>16.100000000000001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6.2130177514792898E-2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638</v>
      </c>
      <c r="AA2154" s="11">
        <f t="shared" si="99"/>
        <v>35.4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2.8213166144200628E-2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369.1</v>
      </c>
      <c r="AA2155" s="11">
        <f t="shared" si="99"/>
        <v>13.2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7.586020048767271E-2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1789.9</v>
      </c>
      <c r="AA2156" s="11">
        <f t="shared" si="99"/>
        <v>-358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-2.7934521481647019E-3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416</v>
      </c>
      <c r="AA2157" s="11">
        <f t="shared" si="99"/>
        <v>23.1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4.3269230769230768E-2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403</v>
      </c>
      <c r="AA2158" s="11">
        <f t="shared" si="99"/>
        <v>22.4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4.4665012406947889E-2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825</v>
      </c>
      <c r="AA2159" s="11">
        <f t="shared" si="99"/>
        <v>91.7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1.090909090909091E-2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1154</v>
      </c>
      <c r="AA2161" s="11">
        <f t="shared" si="99"/>
        <v>577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1.7331022530329288E-3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372</v>
      </c>
      <c r="AA2162" s="11">
        <f t="shared" si="99"/>
        <v>23.3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4.3010752688172046E-2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485</v>
      </c>
      <c r="AA2163" s="11">
        <f t="shared" si="99"/>
        <v>25.5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3.9175257731958762E-2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462</v>
      </c>
      <c r="AA2164" s="11">
        <f t="shared" si="99"/>
        <v>15.9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6.2770562770562768E-2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870</v>
      </c>
      <c r="AA2165" s="11">
        <f t="shared" si="99"/>
        <v>124.3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8.0459770114942528E-3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1929</v>
      </c>
      <c r="AA2166" s="11">
        <f t="shared" si="99"/>
        <v>1929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5.184033177812338E-4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599</v>
      </c>
      <c r="AA2167" s="11">
        <f t="shared" si="99"/>
        <v>35.200000000000003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2.8380634390651086E-2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400.8</v>
      </c>
      <c r="AA2168" s="11">
        <f t="shared" si="99"/>
        <v>18.2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5.4890219560878244E-2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338</v>
      </c>
      <c r="AA2169" s="11">
        <f t="shared" si="99"/>
        <v>17.8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5.6213017751479293E-2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638</v>
      </c>
      <c r="AA2171" s="11">
        <f t="shared" si="99"/>
        <v>31.9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3.1347962382445138E-2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369.1</v>
      </c>
      <c r="AA2172" s="11">
        <f t="shared" si="99"/>
        <v>15.4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6.5023028989433754E-2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1789.9</v>
      </c>
      <c r="AA2173" s="11">
        <f t="shared" si="99"/>
        <v>-223.7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-4.4695234370635229E-3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416</v>
      </c>
      <c r="AA2174" s="11">
        <f t="shared" si="99"/>
        <v>27.7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3.6057692307692304E-2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403</v>
      </c>
      <c r="AA2175" s="11">
        <f t="shared" si="99"/>
        <v>26.9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3.7220843672456573E-2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825</v>
      </c>
      <c r="AA2176" s="11">
        <f t="shared" si="99"/>
        <v>137.5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7.2727272727272727E-3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1154</v>
      </c>
      <c r="AA2178" s="11">
        <f t="shared" si="99"/>
        <v>577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1.7331022530329288E-3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372</v>
      </c>
      <c r="AA2179" s="11">
        <f t="shared" ref="AA2179:AA2242" si="102">ROUND(IFERROR(Z2179/M2179,0),1)</f>
        <v>16.899999999999999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5.9139784946236562E-2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485</v>
      </c>
      <c r="AA2180" s="11">
        <f t="shared" si="102"/>
        <v>26.9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3.711340206185567E-2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462</v>
      </c>
      <c r="AA2181" s="11">
        <f t="shared" si="102"/>
        <v>17.8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5.627705627705628E-2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870</v>
      </c>
      <c r="AA2182" s="11">
        <f t="shared" si="102"/>
        <v>124.3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8.0459770114942528E-3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1929</v>
      </c>
      <c r="AA2183" s="11">
        <f t="shared" si="102"/>
        <v>1929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5.184033177812338E-4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599</v>
      </c>
      <c r="AA2184" s="11">
        <f t="shared" si="102"/>
        <v>74.900000000000006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1.335559265442404E-2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400.8</v>
      </c>
      <c r="AA2185" s="11">
        <f t="shared" si="102"/>
        <v>20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4.9900199600798403E-2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338</v>
      </c>
      <c r="AA2186" s="11">
        <f t="shared" si="102"/>
        <v>14.7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6.8047337278106509E-2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638</v>
      </c>
      <c r="AA2188" s="11">
        <f t="shared" si="102"/>
        <v>49.1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2.037617554858934E-2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369.1</v>
      </c>
      <c r="AA2189" s="11">
        <f t="shared" si="102"/>
        <v>15.4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6.5023028989433754E-2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1789.9</v>
      </c>
      <c r="AA2190" s="11">
        <f t="shared" si="102"/>
        <v>-596.6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-1.676071288898821E-3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416</v>
      </c>
      <c r="AA2191" s="11">
        <f t="shared" si="102"/>
        <v>52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1.9230769230769232E-2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403</v>
      </c>
      <c r="AA2192" s="11">
        <f t="shared" si="102"/>
        <v>25.2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3.9702233250620347E-2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825</v>
      </c>
      <c r="AA2193" s="11">
        <f t="shared" si="102"/>
        <v>-165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-6.0606060606060606E-3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1154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372</v>
      </c>
      <c r="AA2195" s="11">
        <f t="shared" si="102"/>
        <v>13.3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7.5268817204301078E-2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485</v>
      </c>
      <c r="AA2196" s="11">
        <f t="shared" si="102"/>
        <v>16.7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5.9793814432989693E-2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462</v>
      </c>
      <c r="AA2197" s="11">
        <f t="shared" si="102"/>
        <v>17.8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5.627705627705628E-2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870</v>
      </c>
      <c r="AA2198" s="11">
        <f t="shared" si="102"/>
        <v>-16.399999999999999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-6.0919540229885057E-2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1929</v>
      </c>
      <c r="AA2199" s="11">
        <f t="shared" si="102"/>
        <v>964.5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1.0368066355624676E-3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599</v>
      </c>
      <c r="AA2200" s="11">
        <f t="shared" si="102"/>
        <v>74.900000000000006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1.335559265442404E-2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400.8</v>
      </c>
      <c r="AA2201" s="11">
        <f t="shared" si="102"/>
        <v>16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6.2375249500998001E-2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338</v>
      </c>
      <c r="AA2202" s="11">
        <f t="shared" si="102"/>
        <v>21.1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4.7337278106508875E-2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638</v>
      </c>
      <c r="AA2204" s="11">
        <f t="shared" si="102"/>
        <v>42.5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2.3510971786833857E-2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369.1</v>
      </c>
      <c r="AA2205" s="11">
        <f t="shared" si="102"/>
        <v>17.600000000000001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5.6895150365754536E-2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1789.9</v>
      </c>
      <c r="AA2206" s="11">
        <f t="shared" si="102"/>
        <v>-198.9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-5.028213866696463E-3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416</v>
      </c>
      <c r="AA2207" s="11">
        <f t="shared" si="102"/>
        <v>24.5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4.0865384615384616E-2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403</v>
      </c>
      <c r="AA2208" s="11">
        <f t="shared" si="102"/>
        <v>22.4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4.4665012406947889E-2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825</v>
      </c>
      <c r="AA2209" s="11">
        <f t="shared" si="102"/>
        <v>63.5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1.5757575757575758E-2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1154</v>
      </c>
      <c r="AA2210" s="11">
        <f t="shared" si="102"/>
        <v>1154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8.6655112651646442E-4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372</v>
      </c>
      <c r="AA2211" s="11">
        <f t="shared" si="102"/>
        <v>13.8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7.2580645161290328E-2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485</v>
      </c>
      <c r="AA2212" s="11">
        <f t="shared" si="102"/>
        <v>23.1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4.3298969072164947E-2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462</v>
      </c>
      <c r="AA2213" s="11">
        <f t="shared" si="102"/>
        <v>21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4.7619047619047616E-2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870</v>
      </c>
      <c r="AA2214" s="11">
        <f t="shared" si="102"/>
        <v>-108.8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-9.1954022988505746E-3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1929</v>
      </c>
      <c r="AA2215" s="11">
        <f t="shared" si="102"/>
        <v>964.5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1.0368066355624676E-3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599</v>
      </c>
      <c r="AA2216" s="11">
        <f t="shared" si="102"/>
        <v>49.9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2.003338898163606E-2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400.8</v>
      </c>
      <c r="AA2217" s="11">
        <f t="shared" si="102"/>
        <v>17.399999999999999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5.738522954091816E-2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338</v>
      </c>
      <c r="AA2218" s="11">
        <f t="shared" si="102"/>
        <v>21.1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4.7337278106508875E-2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638</v>
      </c>
      <c r="AA2219" s="11">
        <f t="shared" si="102"/>
        <v>39.9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2.5078369905956112E-2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369.1</v>
      </c>
      <c r="AA2220" s="11">
        <f t="shared" si="102"/>
        <v>15.4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6.5023028989433754E-2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1789.9</v>
      </c>
      <c r="AA2221" s="11">
        <f t="shared" si="102"/>
        <v>-1789.9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-5.5869042963294037E-4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416</v>
      </c>
      <c r="AA2222" s="11">
        <f t="shared" si="102"/>
        <v>23.1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4.3269230769230768E-2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403</v>
      </c>
      <c r="AA2223" s="11">
        <f t="shared" si="102"/>
        <v>23.7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4.2183622828784122E-2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825</v>
      </c>
      <c r="AA2224" s="11">
        <f t="shared" si="102"/>
        <v>82.5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1.2121212121212121E-2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1154</v>
      </c>
      <c r="AA2225" s="11">
        <f t="shared" si="102"/>
        <v>577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1.7331022530329288E-3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372</v>
      </c>
      <c r="AA2226" s="11">
        <f t="shared" si="102"/>
        <v>15.5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6.4516129032258063E-2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485</v>
      </c>
      <c r="AA2227" s="11">
        <f t="shared" si="102"/>
        <v>23.1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4.3298969072164947E-2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462</v>
      </c>
      <c r="AA2228" s="11">
        <f t="shared" si="102"/>
        <v>22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4.5454545454545456E-2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559.9</v>
      </c>
      <c r="AA2229" s="11">
        <f t="shared" si="102"/>
        <v>112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8.9301661010894803E-3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657.3</v>
      </c>
      <c r="AA2230" s="11">
        <f t="shared" si="102"/>
        <v>59.8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1.6735128556214819E-2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661</v>
      </c>
      <c r="AA2231" s="11">
        <f t="shared" si="102"/>
        <v>16.899999999999999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5.9001512859304085E-2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440</v>
      </c>
      <c r="AA2233" s="11">
        <f t="shared" si="102"/>
        <v>19.100000000000001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5.2272727272727269E-2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811</v>
      </c>
      <c r="AA2234" s="11">
        <f t="shared" si="102"/>
        <v>57.9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1.7262638717632551E-2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385</v>
      </c>
      <c r="AA2235" s="11">
        <f t="shared" si="102"/>
        <v>29.6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3.3766233766233764E-2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470.1</v>
      </c>
      <c r="AA2236" s="11">
        <f t="shared" si="102"/>
        <v>117.5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8.5088279089555411E-3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627.9</v>
      </c>
      <c r="AA2238" s="11">
        <f t="shared" si="102"/>
        <v>48.3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2.0703933747412008E-2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458</v>
      </c>
      <c r="AA2242" s="11">
        <f t="shared" si="102"/>
        <v>152.69999999999999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6.5502183406113534E-3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579</v>
      </c>
      <c r="AA2243" s="11">
        <f t="shared" ref="AA2243:AA2306" si="105">ROUND(IFERROR(Z2243/M2243,0),1)</f>
        <v>13.2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7.599309153713299E-2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482.3</v>
      </c>
      <c r="AA2244" s="11">
        <f t="shared" si="105"/>
        <v>-120.6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-8.2935931992535756E-3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559.9</v>
      </c>
      <c r="AA2246" s="11">
        <f t="shared" si="105"/>
        <v>40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2.5004465083050546E-2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657.3</v>
      </c>
      <c r="AA2247" s="11">
        <f t="shared" si="105"/>
        <v>50.6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1.9777879202799331E-2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474</v>
      </c>
      <c r="AA2248" s="11">
        <f t="shared" si="105"/>
        <v>31.6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3.1645569620253167E-2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661</v>
      </c>
      <c r="AA2249" s="11">
        <f t="shared" si="105"/>
        <v>23.6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4.2360060514372161E-2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440</v>
      </c>
      <c r="AA2251" s="11">
        <f t="shared" si="105"/>
        <v>16.899999999999999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5.909090909090909E-2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811</v>
      </c>
      <c r="AA2253" s="11">
        <f t="shared" si="105"/>
        <v>47.7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2.096177558569667E-2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385</v>
      </c>
      <c r="AA2254" s="11">
        <f t="shared" si="105"/>
        <v>22.6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4.4155844155844157E-2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470.1</v>
      </c>
      <c r="AA2255" s="11">
        <f t="shared" si="105"/>
        <v>67.2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1.4890448840672197E-2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627.9</v>
      </c>
      <c r="AA2257" s="11">
        <f t="shared" si="105"/>
        <v>34.9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2.866698518872432E-2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458</v>
      </c>
      <c r="AA2260" s="11">
        <f t="shared" si="105"/>
        <v>50.9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1.9650655021834062E-2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579</v>
      </c>
      <c r="AA2261" s="11">
        <f t="shared" si="105"/>
        <v>15.6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6.3903281519861826E-2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482.3</v>
      </c>
      <c r="AA2262" s="11">
        <f t="shared" si="105"/>
        <v>-80.400000000000006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-1.2440389798880364E-2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559.9</v>
      </c>
      <c r="AA2265" s="11">
        <f t="shared" si="105"/>
        <v>37.299999999999997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2.6790498303268441E-2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657.3</v>
      </c>
      <c r="AA2266" s="11">
        <f t="shared" si="105"/>
        <v>38.700000000000003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2.5863380495968358E-2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474</v>
      </c>
      <c r="AA2268" s="11">
        <f t="shared" si="105"/>
        <v>33.9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2.9535864978902954E-2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661</v>
      </c>
      <c r="AA2269" s="11">
        <f t="shared" si="105"/>
        <v>22.8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4.3872919818456882E-2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440</v>
      </c>
      <c r="AA2271" s="11">
        <f t="shared" si="105"/>
        <v>16.3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6.1363636363636363E-2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811</v>
      </c>
      <c r="AA2273" s="11">
        <f t="shared" si="105"/>
        <v>101.4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9.8643649815043158E-3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657</v>
      </c>
      <c r="AA2274" s="11">
        <f t="shared" si="105"/>
        <v>46.9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2.1308980213089801E-2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385</v>
      </c>
      <c r="AA2275" s="11">
        <f t="shared" si="105"/>
        <v>22.6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4.4155844155844157E-2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470.1</v>
      </c>
      <c r="AA2276" s="11">
        <f t="shared" si="105"/>
        <v>67.2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1.4890448840672197E-2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627.9</v>
      </c>
      <c r="AA2278" s="11">
        <f t="shared" si="105"/>
        <v>27.3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3.6630036630036632E-2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458</v>
      </c>
      <c r="AA2281" s="11">
        <f t="shared" si="105"/>
        <v>65.400000000000006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1.5283842794759825E-2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579</v>
      </c>
      <c r="AA2282" s="11">
        <f t="shared" si="105"/>
        <v>24.1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4.145077720207254E-2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482.3</v>
      </c>
      <c r="AA2283" s="11">
        <f t="shared" si="105"/>
        <v>-32.200000000000003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-3.1100974497200912E-2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559.9</v>
      </c>
      <c r="AA2286" s="11">
        <f t="shared" si="105"/>
        <v>32.9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3.0362564743704235E-2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657.3</v>
      </c>
      <c r="AA2287" s="11">
        <f t="shared" si="105"/>
        <v>38.700000000000003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2.5863380495968358E-2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474</v>
      </c>
      <c r="AA2288" s="11">
        <f t="shared" si="105"/>
        <v>18.2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5.4852320675105488E-2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661</v>
      </c>
      <c r="AA2289" s="11">
        <f t="shared" si="105"/>
        <v>27.5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3.6308623298033284E-2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440</v>
      </c>
      <c r="AA2291" s="11">
        <f t="shared" si="105"/>
        <v>12.6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7.9545454545454544E-2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811</v>
      </c>
      <c r="AA2293" s="11">
        <f t="shared" si="105"/>
        <v>90.1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1.1097410604192354E-2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657</v>
      </c>
      <c r="AA2294" s="11">
        <f t="shared" si="105"/>
        <v>82.1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1.2176560121765601E-2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385</v>
      </c>
      <c r="AA2295" s="11">
        <f t="shared" si="105"/>
        <v>24.1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4.1558441558441558E-2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470.1</v>
      </c>
      <c r="AA2296" s="11">
        <f t="shared" si="105"/>
        <v>67.2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1.4890448840672197E-2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627.9</v>
      </c>
      <c r="AA2298" s="11">
        <f t="shared" si="105"/>
        <v>15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6.6889632107023408E-2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458</v>
      </c>
      <c r="AA2301" s="11">
        <f t="shared" si="105"/>
        <v>30.5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3.2751091703056769E-2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579</v>
      </c>
      <c r="AA2302" s="11">
        <f t="shared" si="105"/>
        <v>32.200000000000003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3.1088082901554404E-2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482.3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393.5</v>
      </c>
      <c r="AA2306" s="11">
        <f t="shared" si="105"/>
        <v>43.7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2.2871664548919948E-2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559.9</v>
      </c>
      <c r="AA2307" s="11">
        <f t="shared" ref="AA2307:AA2370" si="108">ROUND(IFERROR(Z2307/M2307,0),1)</f>
        <v>280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3.572066440435792E-3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657.3</v>
      </c>
      <c r="AA2308" s="11">
        <f t="shared" si="108"/>
        <v>109.6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9.1282519397535376E-3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474</v>
      </c>
      <c r="AA2309" s="11">
        <f t="shared" si="108"/>
        <v>43.1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2.3206751054852322E-2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661</v>
      </c>
      <c r="AA2310" s="11">
        <f t="shared" si="108"/>
        <v>50.8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1.9667170953101363E-2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440</v>
      </c>
      <c r="AA2312" s="11">
        <f t="shared" si="108"/>
        <v>146.69999999999999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6.8181818181818179E-3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811</v>
      </c>
      <c r="AA2314" s="11">
        <f t="shared" si="108"/>
        <v>202.8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4.9321824907521579E-3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657</v>
      </c>
      <c r="AA2315" s="11">
        <f t="shared" si="108"/>
        <v>82.1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1.2176560121765601E-2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385</v>
      </c>
      <c r="AA2316" s="11">
        <f t="shared" si="108"/>
        <v>42.8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2.3376623376623377E-2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470.1</v>
      </c>
      <c r="AA2317" s="11">
        <f t="shared" si="108"/>
        <v>-22.4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-4.467134652201659E-2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627.9</v>
      </c>
      <c r="AA2319" s="11">
        <f t="shared" si="108"/>
        <v>52.3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1.9111323459149548E-2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458</v>
      </c>
      <c r="AA2322" s="11">
        <f t="shared" si="108"/>
        <v>-21.8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-4.5851528384279479E-2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579</v>
      </c>
      <c r="AA2323" s="11">
        <f t="shared" si="108"/>
        <v>-34.1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-2.9360967184801381E-2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482.3</v>
      </c>
      <c r="AA2324" s="11">
        <f t="shared" si="108"/>
        <v>11.2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8.915612689197594E-2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393.5</v>
      </c>
      <c r="AA2327" s="11">
        <f t="shared" si="108"/>
        <v>393.5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2.5412960609911056E-3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559.9</v>
      </c>
      <c r="AA2328" s="11">
        <f t="shared" si="108"/>
        <v>62.2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1.6074298981961065E-2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657.3</v>
      </c>
      <c r="AA2329" s="11">
        <f t="shared" si="108"/>
        <v>82.2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1.2171002586338051E-2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474</v>
      </c>
      <c r="AA2330" s="11">
        <f t="shared" si="108"/>
        <v>59.3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1.6877637130801686E-2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661</v>
      </c>
      <c r="AA2331" s="11">
        <f t="shared" si="108"/>
        <v>41.3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2.4205748865355523E-2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440</v>
      </c>
      <c r="AA2333" s="11">
        <f t="shared" si="108"/>
        <v>36.700000000000003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2.7272727272727271E-2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811</v>
      </c>
      <c r="AA2335" s="11">
        <f t="shared" si="108"/>
        <v>73.7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1.3563501849568433E-2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657</v>
      </c>
      <c r="AA2336" s="11">
        <f t="shared" si="108"/>
        <v>109.5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9.1324200913242004E-3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385</v>
      </c>
      <c r="AA2337" s="11">
        <f t="shared" si="108"/>
        <v>32.1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3.1168831168831169E-2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470.1</v>
      </c>
      <c r="AA2338" s="11">
        <f t="shared" si="108"/>
        <v>-58.8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-1.7017655817911082E-2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627.9</v>
      </c>
      <c r="AA2340" s="11">
        <f t="shared" si="108"/>
        <v>31.4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3.1852205765249247E-2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458</v>
      </c>
      <c r="AA2343" s="11">
        <f t="shared" si="108"/>
        <v>76.3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1.3100436681222707E-2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579</v>
      </c>
      <c r="AA2344" s="11">
        <f t="shared" si="108"/>
        <v>115.8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8.6355785837651123E-3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482.3</v>
      </c>
      <c r="AA2345" s="11">
        <f t="shared" si="108"/>
        <v>19.3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5.183495749533485E-2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393.5</v>
      </c>
      <c r="AA2348" s="11">
        <f t="shared" si="108"/>
        <v>10.6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9.4027954256670904E-2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559.9</v>
      </c>
      <c r="AA2349" s="11">
        <f t="shared" si="108"/>
        <v>70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1.4288265761743168E-2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657.3</v>
      </c>
      <c r="AA2350" s="11">
        <f t="shared" si="108"/>
        <v>131.5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7.6068766164612816E-3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474</v>
      </c>
      <c r="AA2351" s="11">
        <f t="shared" si="108"/>
        <v>79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1.2658227848101266E-2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661</v>
      </c>
      <c r="AA2352" s="11">
        <f t="shared" si="108"/>
        <v>55.1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1.8154311649016642E-2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440</v>
      </c>
      <c r="AA2354" s="11">
        <f t="shared" si="108"/>
        <v>48.9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2.0454545454545454E-2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811</v>
      </c>
      <c r="AA2356" s="11">
        <f t="shared" si="108"/>
        <v>90.1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1.1097410604192354E-2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657</v>
      </c>
      <c r="AA2357" s="11">
        <f t="shared" si="108"/>
        <v>46.9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2.1308980213089801E-2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385</v>
      </c>
      <c r="AA2358" s="11">
        <f t="shared" si="108"/>
        <v>35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2.8571428571428571E-2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470.1</v>
      </c>
      <c r="AA2359" s="11">
        <f t="shared" si="108"/>
        <v>-78.400000000000006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-1.2763241863433311E-2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627.9</v>
      </c>
      <c r="AA2361" s="11">
        <f t="shared" si="108"/>
        <v>25.1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3.9815257206561559E-2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458</v>
      </c>
      <c r="AA2364" s="11">
        <f t="shared" si="108"/>
        <v>152.69999999999999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6.5502183406113534E-3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579</v>
      </c>
      <c r="AA2365" s="11">
        <f t="shared" si="108"/>
        <v>579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1.7271157167530224E-3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482.3</v>
      </c>
      <c r="AA2366" s="11">
        <f t="shared" si="108"/>
        <v>30.1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3.3174372797014302E-2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393.5</v>
      </c>
      <c r="AA2369" s="11">
        <f t="shared" si="108"/>
        <v>11.6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8.6404066073697591E-2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559.9</v>
      </c>
      <c r="AA2370" s="11">
        <f t="shared" si="108"/>
        <v>56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1.7860332202178961E-2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657.3</v>
      </c>
      <c r="AA2371" s="11">
        <f t="shared" ref="AA2371:AA2434" si="111">ROUND(IFERROR(Z2371/M2371,0),1)</f>
        <v>82.2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1.2171002586338051E-2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474</v>
      </c>
      <c r="AA2372" s="11">
        <f t="shared" si="111"/>
        <v>67.7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1.4767932489451477E-2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661</v>
      </c>
      <c r="AA2373" s="11">
        <f t="shared" si="111"/>
        <v>60.1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1.6641452344931921E-2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440</v>
      </c>
      <c r="AA2375" s="11">
        <f t="shared" si="111"/>
        <v>16.3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6.1363636363636363E-2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811</v>
      </c>
      <c r="AA2377" s="11">
        <f t="shared" si="111"/>
        <v>67.599999999999994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1.4796547472256474E-2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657</v>
      </c>
      <c r="AA2378" s="11">
        <f t="shared" si="111"/>
        <v>41.1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2.4353120243531201E-2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385</v>
      </c>
      <c r="AA2379" s="11">
        <f t="shared" si="111"/>
        <v>35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2.8571428571428571E-2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470.1</v>
      </c>
      <c r="AA2380" s="11">
        <f t="shared" si="111"/>
        <v>235.1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4.2544139544777706E-3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627.9</v>
      </c>
      <c r="AA2382" s="11">
        <f t="shared" si="111"/>
        <v>52.3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1.9111323459149548E-2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458</v>
      </c>
      <c r="AA2385" s="11">
        <f t="shared" si="111"/>
        <v>76.3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1.3100436681222707E-2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579</v>
      </c>
      <c r="AA2386" s="11">
        <f t="shared" si="111"/>
        <v>579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1.7271157167530224E-3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482.3</v>
      </c>
      <c r="AA2387" s="11">
        <f t="shared" si="111"/>
        <v>32.200000000000003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3.1100974497200912E-2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393.5</v>
      </c>
      <c r="AA2390" s="11">
        <f t="shared" si="111"/>
        <v>17.100000000000001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5.8449809402795427E-2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559.9</v>
      </c>
      <c r="AA2391" s="11">
        <f t="shared" si="111"/>
        <v>140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7.1441328808715841E-3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657.3</v>
      </c>
      <c r="AA2392" s="11">
        <f t="shared" si="111"/>
        <v>131.5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7.6068766164612816E-3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474</v>
      </c>
      <c r="AA2393" s="11">
        <f t="shared" si="111"/>
        <v>79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1.2658227848101266E-2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661</v>
      </c>
      <c r="AA2394" s="11">
        <f t="shared" si="111"/>
        <v>34.799999999999997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2.8744326777609682E-2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440</v>
      </c>
      <c r="AA2396" s="11">
        <f t="shared" si="111"/>
        <v>62.9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1.5909090909090907E-2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811</v>
      </c>
      <c r="AA2398" s="11">
        <f t="shared" si="111"/>
        <v>162.19999999999999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6.1652281134401974E-3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657</v>
      </c>
      <c r="AA2399" s="11">
        <f t="shared" si="111"/>
        <v>109.5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9.1324200913242004E-3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385</v>
      </c>
      <c r="AA2400" s="11">
        <f t="shared" si="111"/>
        <v>42.8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2.3376623376623377E-2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470.1</v>
      </c>
      <c r="AA2401" s="11">
        <f t="shared" si="111"/>
        <v>13.8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7.2325037226122102E-2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627.9</v>
      </c>
      <c r="AA2403" s="11">
        <f t="shared" si="111"/>
        <v>52.3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1.9111323459149548E-2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458</v>
      </c>
      <c r="AA2405" s="11">
        <f t="shared" si="111"/>
        <v>-57.3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-1.7467248908296942E-2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579</v>
      </c>
      <c r="AA2406" s="11">
        <f t="shared" si="111"/>
        <v>96.5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1.0362694300518135E-2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482.3</v>
      </c>
      <c r="AA2407" s="11">
        <f t="shared" si="111"/>
        <v>241.2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4.1467965996267878E-3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393.5</v>
      </c>
      <c r="AA2410" s="11">
        <f t="shared" si="111"/>
        <v>35.799999999999997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2.795425667090216E-2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559.9</v>
      </c>
      <c r="AA2411" s="11">
        <f t="shared" si="111"/>
        <v>80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1.2502232541525273E-2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657.3</v>
      </c>
      <c r="AA2412" s="11">
        <f t="shared" si="111"/>
        <v>82.2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1.2171002586338051E-2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474</v>
      </c>
      <c r="AA2413" s="11">
        <f t="shared" si="111"/>
        <v>59.3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1.6877637130801686E-2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661</v>
      </c>
      <c r="AA2414" s="11">
        <f t="shared" si="111"/>
        <v>47.2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2.118003025718608E-2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440</v>
      </c>
      <c r="AA2416" s="11">
        <f t="shared" si="111"/>
        <v>27.5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3.6363636363636362E-2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811</v>
      </c>
      <c r="AA2418" s="11">
        <f t="shared" si="111"/>
        <v>270.3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3.6991368680641184E-3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657</v>
      </c>
      <c r="AA2419" s="11">
        <f t="shared" si="111"/>
        <v>38.6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2.5875190258751901E-2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385</v>
      </c>
      <c r="AA2420" s="11">
        <f t="shared" si="111"/>
        <v>38.5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2.5974025974025976E-2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470.1</v>
      </c>
      <c r="AA2421" s="11">
        <f t="shared" si="111"/>
        <v>58.8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1.7017655817911082E-2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627.9</v>
      </c>
      <c r="AA2423" s="11">
        <f t="shared" si="111"/>
        <v>44.9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2.2296544035674472E-2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458</v>
      </c>
      <c r="AA2425" s="11">
        <f t="shared" si="111"/>
        <v>458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2.1834061135371178E-3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579</v>
      </c>
      <c r="AA2426" s="11">
        <f t="shared" si="111"/>
        <v>41.4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2.4179620034542316E-2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482.3</v>
      </c>
      <c r="AA2427" s="11">
        <f t="shared" si="111"/>
        <v>53.6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1.8660584698320548E-2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393.5</v>
      </c>
      <c r="AA2430" s="11">
        <f t="shared" si="111"/>
        <v>196.8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5.0825921219822112E-3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559.9</v>
      </c>
      <c r="AA2431" s="11">
        <f t="shared" si="111"/>
        <v>112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8.9301661010894803E-3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657.3</v>
      </c>
      <c r="AA2432" s="11">
        <f t="shared" si="111"/>
        <v>131.5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7.6068766164612816E-3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474</v>
      </c>
      <c r="AA2433" s="11">
        <f t="shared" si="111"/>
        <v>52.7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1.8987341772151899E-2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661</v>
      </c>
      <c r="AA2434" s="11">
        <f t="shared" si="111"/>
        <v>47.2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2.118003025718608E-2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440</v>
      </c>
      <c r="AA2436" s="11">
        <f t="shared" si="114"/>
        <v>29.3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3.4090909090909088E-2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811</v>
      </c>
      <c r="AA2438" s="11">
        <f t="shared" si="114"/>
        <v>115.9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8.6313193588162754E-3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657</v>
      </c>
      <c r="AA2439" s="11">
        <f t="shared" si="114"/>
        <v>82.1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1.2176560121765601E-2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385</v>
      </c>
      <c r="AA2440" s="11">
        <f t="shared" si="114"/>
        <v>38.5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2.5974025974025976E-2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470.1</v>
      </c>
      <c r="AA2441" s="11">
        <f t="shared" si="114"/>
        <v>94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1.0636034886194426E-2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627.9</v>
      </c>
      <c r="AA2443" s="11">
        <f t="shared" si="114"/>
        <v>39.200000000000003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2.5481764612199396E-2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458</v>
      </c>
      <c r="AA2445" s="11">
        <f t="shared" si="114"/>
        <v>114.5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8.7336244541484712E-3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579</v>
      </c>
      <c r="AA2446" s="11">
        <f t="shared" si="114"/>
        <v>57.9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1.7271157167530225E-2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482.3</v>
      </c>
      <c r="AA2447" s="11">
        <f t="shared" si="114"/>
        <v>37.1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2.6954177897574122E-2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393.5</v>
      </c>
      <c r="AA2450" s="11">
        <f t="shared" si="114"/>
        <v>131.19999999999999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7.6238881829733167E-3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559.9</v>
      </c>
      <c r="AA2451" s="11">
        <f t="shared" si="114"/>
        <v>56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1.7860332202178961E-2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657.3</v>
      </c>
      <c r="AA2452" s="11">
        <f t="shared" si="114"/>
        <v>34.6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2.890613114255287E-2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474</v>
      </c>
      <c r="AA2453" s="11">
        <f t="shared" si="114"/>
        <v>47.4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2.1097046413502109E-2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661</v>
      </c>
      <c r="AA2454" s="11">
        <f t="shared" si="114"/>
        <v>41.3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2.4205748865355523E-2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440</v>
      </c>
      <c r="AA2455" s="11">
        <f t="shared" si="114"/>
        <v>18.3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5.4545454545454543E-2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811</v>
      </c>
      <c r="AA2457" s="11">
        <f t="shared" si="114"/>
        <v>47.7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2.096177558569667E-2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657</v>
      </c>
      <c r="AA2458" s="11">
        <f t="shared" si="114"/>
        <v>29.9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3.3485540334855401E-2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659</v>
      </c>
      <c r="AA2459" s="11">
        <f t="shared" si="114"/>
        <v>109.8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9.104704097116844E-3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385</v>
      </c>
      <c r="AA2460" s="11">
        <f t="shared" si="114"/>
        <v>35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2.8571428571428571E-2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470.1</v>
      </c>
      <c r="AA2461" s="11">
        <f t="shared" si="114"/>
        <v>117.5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8.5088279089555411E-3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627.9</v>
      </c>
      <c r="AA2463" s="11">
        <f t="shared" si="114"/>
        <v>39.200000000000003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2.5481764612199396E-2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458</v>
      </c>
      <c r="AA2465" s="11">
        <f t="shared" si="114"/>
        <v>57.3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1.7467248908296942E-2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579</v>
      </c>
      <c r="AA2466" s="11">
        <f t="shared" si="114"/>
        <v>72.400000000000006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1.3816925734024179E-2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482.3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393.5</v>
      </c>
      <c r="AA2470" s="11">
        <f t="shared" si="114"/>
        <v>196.8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5.0825921219822112E-3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559.9</v>
      </c>
      <c r="AA2471" s="11">
        <f t="shared" si="114"/>
        <v>40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2.5004465083050546E-2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657.3</v>
      </c>
      <c r="AA2472" s="11">
        <f t="shared" si="114"/>
        <v>109.6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9.1282519397535376E-3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474</v>
      </c>
      <c r="AA2473" s="11">
        <f t="shared" si="114"/>
        <v>59.3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1.6877637130801686E-2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661</v>
      </c>
      <c r="AA2474" s="11">
        <f t="shared" si="114"/>
        <v>47.2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2.118003025718608E-2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440</v>
      </c>
      <c r="AA2475" s="11">
        <f t="shared" si="114"/>
        <v>36.700000000000003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2.7272727272727271E-2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811</v>
      </c>
      <c r="AA2477" s="11">
        <f t="shared" si="114"/>
        <v>57.9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1.7262638717632551E-2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657</v>
      </c>
      <c r="AA2478" s="11">
        <f t="shared" si="114"/>
        <v>109.5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9.1324200913242004E-3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385</v>
      </c>
      <c r="AA2479" s="11">
        <f t="shared" si="114"/>
        <v>27.5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3.6363636363636362E-2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470.1</v>
      </c>
      <c r="AA2480" s="11">
        <f t="shared" si="114"/>
        <v>235.1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4.2544139544777706E-3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627.9</v>
      </c>
      <c r="AA2482" s="11">
        <f t="shared" si="114"/>
        <v>41.9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2.3889154323936932E-2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458</v>
      </c>
      <c r="AA2484" s="11">
        <f t="shared" si="114"/>
        <v>-91.6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-1.0917030567685589E-2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579</v>
      </c>
      <c r="AA2485" s="11">
        <f t="shared" si="114"/>
        <v>64.3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1.5544041450777202E-2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482.3</v>
      </c>
      <c r="AA2486" s="11">
        <f t="shared" si="114"/>
        <v>160.80000000000001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6.2201948994401821E-3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393.5</v>
      </c>
      <c r="AA2488" s="11">
        <f t="shared" si="114"/>
        <v>-196.8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-5.0825921219822112E-3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559.9</v>
      </c>
      <c r="AA2489" s="11">
        <f t="shared" si="114"/>
        <v>50.9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1.9646365422396856E-2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657.3</v>
      </c>
      <c r="AA2490" s="11">
        <f t="shared" si="114"/>
        <v>43.8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2.2820629849383843E-2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474</v>
      </c>
      <c r="AA2491" s="11">
        <f t="shared" si="114"/>
        <v>47.4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2.1097046413502109E-2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661</v>
      </c>
      <c r="AA2492" s="11">
        <f t="shared" si="114"/>
        <v>36.700000000000003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2.7231467473524961E-2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440</v>
      </c>
      <c r="AA2493" s="11">
        <f t="shared" si="114"/>
        <v>55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1.8181818181818181E-2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811</v>
      </c>
      <c r="AA2495" s="11">
        <f t="shared" si="114"/>
        <v>23.2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4.3156596794081382E-2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657</v>
      </c>
      <c r="AA2496" s="11">
        <f t="shared" si="114"/>
        <v>328.5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3.0441400304414001E-3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659</v>
      </c>
      <c r="AA2497" s="11">
        <f t="shared" si="114"/>
        <v>31.4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3.1866464339908952E-2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385</v>
      </c>
      <c r="AA2498" s="11">
        <f t="shared" si="114"/>
        <v>32.1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3.1168831168831169E-2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470.1</v>
      </c>
      <c r="AA2499" s="11">
        <f t="shared" ref="AA2499:AA2562" si="117">ROUND(IFERROR(Z2499/M2499,0),1)</f>
        <v>-94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-1.0636034886194426E-2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627.9</v>
      </c>
      <c r="AA2501" s="11">
        <f t="shared" si="117"/>
        <v>39.200000000000003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2.5481764612199396E-2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458</v>
      </c>
      <c r="AA2503" s="11">
        <f t="shared" si="117"/>
        <v>30.5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3.2751091703056769E-2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579</v>
      </c>
      <c r="AA2504" s="11">
        <f t="shared" si="117"/>
        <v>41.4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2.4179620034542316E-2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482.3</v>
      </c>
      <c r="AA2505" s="11">
        <f t="shared" si="117"/>
        <v>43.8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2.2807381297947335E-2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393.5</v>
      </c>
      <c r="AA2507" s="11">
        <f t="shared" si="117"/>
        <v>-39.4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-2.5412960609911054E-2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559.9</v>
      </c>
      <c r="AA2508" s="11">
        <f t="shared" si="117"/>
        <v>50.9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1.9646365422396856E-2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657.3</v>
      </c>
      <c r="AA2509" s="11">
        <f t="shared" si="117"/>
        <v>36.5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2.7384755819260614E-2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474</v>
      </c>
      <c r="AA2510" s="11">
        <f t="shared" si="117"/>
        <v>52.7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1.8987341772151899E-2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661</v>
      </c>
      <c r="AA2511" s="11">
        <f t="shared" si="117"/>
        <v>44.1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2.2692889561270801E-2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440</v>
      </c>
      <c r="AA2512" s="11">
        <f t="shared" si="117"/>
        <v>44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2.2727272727272728E-2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811</v>
      </c>
      <c r="AA2514" s="11">
        <f t="shared" si="117"/>
        <v>26.2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3.8224414303329221E-2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659</v>
      </c>
      <c r="AA2515" s="11">
        <f t="shared" si="117"/>
        <v>34.700000000000003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2.8831562974203338E-2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385</v>
      </c>
      <c r="AA2516" s="11">
        <f t="shared" si="117"/>
        <v>29.6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3.3766233766233764E-2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470.1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627.9</v>
      </c>
      <c r="AA2519" s="11">
        <f t="shared" si="117"/>
        <v>41.9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2.3889154323936932E-2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458</v>
      </c>
      <c r="AA2521" s="11">
        <f t="shared" si="117"/>
        <v>45.8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2.1834061135371178E-2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579</v>
      </c>
      <c r="AA2522" s="11">
        <f t="shared" si="117"/>
        <v>52.6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1.8998272884283247E-2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482.3</v>
      </c>
      <c r="AA2523" s="11">
        <f t="shared" si="117"/>
        <v>48.2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2.0733982998133942E-2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393.5</v>
      </c>
      <c r="AA2525" s="11">
        <f t="shared" si="117"/>
        <v>21.9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4.5743329097839895E-2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559.9</v>
      </c>
      <c r="AA2526" s="11">
        <f t="shared" si="117"/>
        <v>56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1.7860332202178961E-2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657.3</v>
      </c>
      <c r="AA2527" s="11">
        <f t="shared" si="117"/>
        <v>50.6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1.9777879202799331E-2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474</v>
      </c>
      <c r="AA2528" s="11">
        <f t="shared" si="117"/>
        <v>59.3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1.6877637130801686E-2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661</v>
      </c>
      <c r="AA2529" s="11">
        <f t="shared" si="117"/>
        <v>60.1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1.6641452344931921E-2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440</v>
      </c>
      <c r="AA2530" s="11">
        <f t="shared" si="117"/>
        <v>31.4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3.1818181818181815E-2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811</v>
      </c>
      <c r="AA2532" s="11">
        <f t="shared" si="117"/>
        <v>23.9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4.192355117139334E-2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657</v>
      </c>
      <c r="AA2533" s="11">
        <f t="shared" si="117"/>
        <v>109.5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9.1324200913242004E-3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659</v>
      </c>
      <c r="AA2534" s="11">
        <f t="shared" si="117"/>
        <v>41.2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2.4279210925644917E-2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385</v>
      </c>
      <c r="AA2535" s="11">
        <f t="shared" si="117"/>
        <v>48.1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2.0779220779220779E-2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470.1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627.9</v>
      </c>
      <c r="AA2538" s="11">
        <f t="shared" si="117"/>
        <v>44.9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2.2296544035674472E-2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458</v>
      </c>
      <c r="AA2540" s="11">
        <f t="shared" si="117"/>
        <v>45.8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2.1834061135371178E-2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579</v>
      </c>
      <c r="AA2541" s="11">
        <f t="shared" si="117"/>
        <v>193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5.1813471502590676E-3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482.3</v>
      </c>
      <c r="AA2542" s="11">
        <f t="shared" si="117"/>
        <v>68.900000000000006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1.4513788098693759E-2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393.5</v>
      </c>
      <c r="AA2544" s="11">
        <f t="shared" si="117"/>
        <v>20.7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4.8284625158831002E-2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559.9</v>
      </c>
      <c r="AA2545" s="11">
        <f t="shared" si="117"/>
        <v>140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7.1441328808715841E-3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657.3</v>
      </c>
      <c r="AA2546" s="11">
        <f t="shared" si="117"/>
        <v>43.8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2.2820629849383843E-2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474</v>
      </c>
      <c r="AA2547" s="11">
        <f t="shared" si="117"/>
        <v>43.1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2.3206751054852322E-2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661</v>
      </c>
      <c r="AA2548" s="11">
        <f t="shared" si="117"/>
        <v>16.5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6.0514372163388806E-2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440</v>
      </c>
      <c r="AA2549" s="11">
        <f t="shared" si="117"/>
        <v>73.3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1.3636363636363636E-2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811</v>
      </c>
      <c r="AA2551" s="11">
        <f t="shared" si="117"/>
        <v>32.4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3.0826140567200986E-2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657</v>
      </c>
      <c r="AA2552" s="11">
        <f t="shared" si="117"/>
        <v>328.5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3.0441400304414001E-3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659</v>
      </c>
      <c r="AA2553" s="11">
        <f t="shared" si="117"/>
        <v>-34.700000000000003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-2.8831562974203338E-2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385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470.1</v>
      </c>
      <c r="AA2555" s="11">
        <f t="shared" si="117"/>
        <v>-39.200000000000003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-2.5526483726866622E-2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627.9</v>
      </c>
      <c r="AA2557" s="11">
        <f t="shared" si="117"/>
        <v>89.7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1.1148272017837236E-2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458</v>
      </c>
      <c r="AA2559" s="11">
        <f t="shared" si="117"/>
        <v>45.8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2.1834061135371178E-2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579</v>
      </c>
      <c r="AA2560" s="11">
        <f t="shared" si="117"/>
        <v>19.3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5.181347150259067E-2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482.3</v>
      </c>
      <c r="AA2561" s="11">
        <f t="shared" si="117"/>
        <v>-120.6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-8.2935931992535756E-3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393.5</v>
      </c>
      <c r="AA2563" s="11">
        <f t="shared" ref="AA2563:AA2626" si="120">ROUND(IFERROR(Z2563/M2563,0),1)</f>
        <v>39.4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2.5412960609911054E-2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559.9</v>
      </c>
      <c r="AA2564" s="11">
        <f t="shared" si="120"/>
        <v>50.9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1.9646365422396856E-2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657.3</v>
      </c>
      <c r="AA2565" s="11">
        <f t="shared" si="120"/>
        <v>50.6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1.9777879202799331E-2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474</v>
      </c>
      <c r="AA2566" s="11">
        <f t="shared" si="120"/>
        <v>59.3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1.6877637130801686E-2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661</v>
      </c>
      <c r="AA2567" s="11">
        <f t="shared" si="120"/>
        <v>27.5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3.6308623298033284E-2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440</v>
      </c>
      <c r="AA2568" s="11">
        <f t="shared" si="120"/>
        <v>-40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-2.5000000000000001E-2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811</v>
      </c>
      <c r="AA2570" s="11">
        <f t="shared" si="120"/>
        <v>35.299999999999997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2.8360049321824909E-2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657</v>
      </c>
      <c r="AA2571" s="11">
        <f t="shared" si="120"/>
        <v>219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4.5662100456621002E-3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659</v>
      </c>
      <c r="AA2572" s="11">
        <f t="shared" si="120"/>
        <v>-219.7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-4.552352048558422E-3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385</v>
      </c>
      <c r="AA2573" s="11">
        <f t="shared" si="120"/>
        <v>18.3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5.4545454545454543E-2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470.1</v>
      </c>
      <c r="AA2574" s="11">
        <f t="shared" si="120"/>
        <v>67.2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1.4890448840672197E-2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627.9</v>
      </c>
      <c r="AA2576" s="11">
        <f t="shared" si="120"/>
        <v>48.3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2.0703933747412008E-2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458</v>
      </c>
      <c r="AA2578" s="11">
        <f t="shared" si="120"/>
        <v>229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4.3668122270742356E-3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579</v>
      </c>
      <c r="AA2579" s="11">
        <f t="shared" si="120"/>
        <v>14.8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6.7357512953367879E-2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482.3</v>
      </c>
      <c r="AA2580" s="11">
        <f t="shared" si="120"/>
        <v>-20.100000000000001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-4.9761559195521457E-2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393.5</v>
      </c>
      <c r="AA2582" s="11">
        <f t="shared" si="120"/>
        <v>49.2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2.0330368487928845E-2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559.9</v>
      </c>
      <c r="AA2583" s="11">
        <f t="shared" si="120"/>
        <v>50.9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1.9646365422396856E-2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657.3</v>
      </c>
      <c r="AA2584" s="11">
        <f t="shared" si="120"/>
        <v>28.6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3.4991632435721898E-2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474</v>
      </c>
      <c r="AA2585" s="11">
        <f t="shared" si="120"/>
        <v>39.5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2.5316455696202531E-2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661</v>
      </c>
      <c r="AA2586" s="11">
        <f t="shared" si="120"/>
        <v>28.7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3.4795763993948563E-2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440</v>
      </c>
      <c r="AA2587" s="11">
        <f t="shared" si="120"/>
        <v>146.69999999999999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6.8181818181818179E-3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811</v>
      </c>
      <c r="AA2589" s="11">
        <f t="shared" si="120"/>
        <v>15.6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6.4118372379778049E-2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657</v>
      </c>
      <c r="AA2590" s="11">
        <f t="shared" si="120"/>
        <v>657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1.5220700152207001E-3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659</v>
      </c>
      <c r="AA2591" s="11">
        <f t="shared" si="120"/>
        <v>329.5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3.0349013657056147E-3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385</v>
      </c>
      <c r="AA2592" s="11">
        <f t="shared" si="120"/>
        <v>25.7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3.896103896103896E-2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470.1</v>
      </c>
      <c r="AA2593" s="11">
        <f t="shared" si="120"/>
        <v>78.400000000000006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1.2763241863433311E-2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627.9</v>
      </c>
      <c r="AA2595" s="11">
        <f t="shared" si="120"/>
        <v>52.3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1.9111323459149548E-2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458</v>
      </c>
      <c r="AA2597" s="11">
        <f t="shared" si="120"/>
        <v>32.700000000000003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3.0567685589519649E-2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579</v>
      </c>
      <c r="AA2598" s="11">
        <f t="shared" si="120"/>
        <v>13.8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7.2538860103626937E-2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482.3</v>
      </c>
      <c r="AA2599" s="11">
        <f t="shared" si="120"/>
        <v>43.8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2.2807381297947335E-2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393.5</v>
      </c>
      <c r="AA2600" s="11">
        <f t="shared" si="120"/>
        <v>196.8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5.0825921219822112E-3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559.9</v>
      </c>
      <c r="AA2601" s="11">
        <f t="shared" si="120"/>
        <v>46.7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2.1432398642614755E-2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657.3</v>
      </c>
      <c r="AA2602" s="11">
        <f t="shared" si="120"/>
        <v>31.3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3.1948881789137386E-2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474</v>
      </c>
      <c r="AA2603" s="11">
        <f t="shared" si="120"/>
        <v>39.5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2.5316455696202531E-2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661</v>
      </c>
      <c r="AA2604" s="11">
        <f t="shared" si="120"/>
        <v>34.799999999999997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2.8744326777609682E-2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440</v>
      </c>
      <c r="AA2605" s="11">
        <f t="shared" si="120"/>
        <v>40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2.5000000000000001E-2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811</v>
      </c>
      <c r="AA2606" s="11">
        <f t="shared" si="120"/>
        <v>13.7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7.274969173859433E-2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657</v>
      </c>
      <c r="AA2607" s="11">
        <f t="shared" si="120"/>
        <v>164.3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6.0882800608828003E-3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659</v>
      </c>
      <c r="AA2608" s="11">
        <f t="shared" si="120"/>
        <v>131.80000000000001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7.5872534142640367E-3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385</v>
      </c>
      <c r="AA2609" s="11">
        <f t="shared" si="120"/>
        <v>29.6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3.3766233766233764E-2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470.1</v>
      </c>
      <c r="AA2610" s="11">
        <f t="shared" si="120"/>
        <v>94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1.0636034886194426E-2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627.9</v>
      </c>
      <c r="AA2611" s="11">
        <f t="shared" si="120"/>
        <v>48.3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2.0703933747412008E-2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458</v>
      </c>
      <c r="AA2612" s="11">
        <f t="shared" si="120"/>
        <v>30.5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3.2751091703056769E-2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579</v>
      </c>
      <c r="AA2613" s="11">
        <f t="shared" si="120"/>
        <v>25.2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3.9723661485319514E-2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482.3</v>
      </c>
      <c r="AA2614" s="11">
        <f t="shared" si="120"/>
        <v>48.2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2.0733982998133942E-2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393.5</v>
      </c>
      <c r="AA2615" s="11">
        <f t="shared" si="120"/>
        <v>393.5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2.5412960609911056E-3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559.9</v>
      </c>
      <c r="AA2616" s="11">
        <f t="shared" si="120"/>
        <v>93.3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1.0716199321307377E-2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657.3</v>
      </c>
      <c r="AA2617" s="11">
        <f t="shared" si="120"/>
        <v>19.899999999999999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5.0205385668644457E-2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474</v>
      </c>
      <c r="AA2618" s="11">
        <f t="shared" si="120"/>
        <v>67.7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1.4767932489451477E-2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661</v>
      </c>
      <c r="AA2619" s="11">
        <f t="shared" si="120"/>
        <v>38.9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2.5718608169440244E-2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440</v>
      </c>
      <c r="AA2620" s="11">
        <f t="shared" si="120"/>
        <v>23.2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4.3181818181818182E-2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811</v>
      </c>
      <c r="AA2621" s="11">
        <f t="shared" si="120"/>
        <v>67.599999999999994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1.4796547472256474E-2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657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659</v>
      </c>
      <c r="AA2623" s="11">
        <f t="shared" si="120"/>
        <v>219.7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4.552352048558422E-3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385</v>
      </c>
      <c r="AA2624" s="11">
        <f t="shared" si="120"/>
        <v>385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2.5974025974025974E-3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470.1</v>
      </c>
      <c r="AA2625" s="11">
        <f t="shared" si="120"/>
        <v>27.7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3.6162518613061051E-2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627.9</v>
      </c>
      <c r="AA2626" s="11">
        <f t="shared" si="120"/>
        <v>52.3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1.9111323459149548E-2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458</v>
      </c>
      <c r="AA2627" s="11">
        <f t="shared" ref="AA2627:AA2690" si="123">ROUND(IFERROR(Z2627/M2627,0),1)</f>
        <v>45.8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2.1834061135371178E-2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579</v>
      </c>
      <c r="AA2628" s="11">
        <f t="shared" si="123"/>
        <v>72.400000000000006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1.3816925734024179E-2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482.3</v>
      </c>
      <c r="AA2629" s="11">
        <f t="shared" si="123"/>
        <v>8.3000000000000007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0.12025710138917686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393.5</v>
      </c>
      <c r="AA2630" s="11">
        <f t="shared" si="123"/>
        <v>196.8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5.0825921219822112E-3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559.9</v>
      </c>
      <c r="AA2631" s="11">
        <f t="shared" si="123"/>
        <v>70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1.4288265761743168E-2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657.3</v>
      </c>
      <c r="AA2632" s="11">
        <f t="shared" si="123"/>
        <v>38.700000000000003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2.5863380495968358E-2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474</v>
      </c>
      <c r="AA2633" s="11">
        <f t="shared" si="123"/>
        <v>67.7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1.4767932489451477E-2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661</v>
      </c>
      <c r="AA2634" s="11">
        <f t="shared" si="123"/>
        <v>41.3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2.4205748865355523E-2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440</v>
      </c>
      <c r="AA2635" s="11">
        <f t="shared" si="123"/>
        <v>44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2.2727272727272728E-2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811</v>
      </c>
      <c r="AA2636" s="11">
        <f t="shared" si="123"/>
        <v>73.7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1.3563501849568433E-2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657</v>
      </c>
      <c r="AA2637" s="11">
        <f t="shared" si="123"/>
        <v>328.5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3.0441400304414001E-3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659</v>
      </c>
      <c r="AA2638" s="11">
        <f t="shared" si="123"/>
        <v>50.7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1.9726858877086494E-2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385</v>
      </c>
      <c r="AA2639" s="11">
        <f t="shared" si="123"/>
        <v>64.2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1.5584415584415584E-2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470.1</v>
      </c>
      <c r="AA2640" s="11">
        <f t="shared" si="123"/>
        <v>78.400000000000006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1.2763241863433311E-2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627.9</v>
      </c>
      <c r="AA2641" s="11">
        <f t="shared" si="123"/>
        <v>62.8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1.5926102882624624E-2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458</v>
      </c>
      <c r="AA2642" s="11">
        <f t="shared" si="123"/>
        <v>91.6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1.0917030567685589E-2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579</v>
      </c>
      <c r="AA2643" s="11">
        <f t="shared" si="123"/>
        <v>144.80000000000001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6.9084628670120895E-3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482.3</v>
      </c>
      <c r="AA2644" s="11">
        <f t="shared" si="123"/>
        <v>14.2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7.0495542193655406E-2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393.5</v>
      </c>
      <c r="AA2645" s="11">
        <f t="shared" si="123"/>
        <v>196.8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5.0825921219822112E-3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559.9</v>
      </c>
      <c r="AA2646" s="11">
        <f t="shared" si="123"/>
        <v>93.3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1.0716199321307377E-2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657.3</v>
      </c>
      <c r="AA2647" s="11">
        <f t="shared" si="123"/>
        <v>41.1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2.4342005172676102E-2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474</v>
      </c>
      <c r="AA2648" s="11">
        <f t="shared" si="123"/>
        <v>79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1.2658227848101266E-2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661</v>
      </c>
      <c r="AA2649" s="11">
        <f t="shared" si="123"/>
        <v>44.1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2.2692889561270801E-2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440</v>
      </c>
      <c r="AA2650" s="11">
        <f t="shared" si="123"/>
        <v>44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2.2727272727272728E-2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811</v>
      </c>
      <c r="AA2651" s="11">
        <f t="shared" si="123"/>
        <v>73.7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1.3563501849568433E-2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659</v>
      </c>
      <c r="AA2652" s="11">
        <f t="shared" si="123"/>
        <v>73.2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1.3657056145675266E-2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385</v>
      </c>
      <c r="AA2653" s="11">
        <f t="shared" si="123"/>
        <v>64.2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1.5584415584415584E-2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470.1</v>
      </c>
      <c r="AA2654" s="11">
        <f t="shared" si="123"/>
        <v>235.1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4.2544139544777706E-3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627.9</v>
      </c>
      <c r="AA2655" s="11">
        <f t="shared" si="123"/>
        <v>62.8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1.5926102882624624E-2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458</v>
      </c>
      <c r="AA2656" s="11">
        <f t="shared" si="123"/>
        <v>91.6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1.0917030567685589E-2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579</v>
      </c>
      <c r="AA2657" s="11">
        <f t="shared" si="123"/>
        <v>38.6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2.5906735751295335E-2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482.3</v>
      </c>
      <c r="AA2658" s="11">
        <f t="shared" si="123"/>
        <v>19.3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5.183495749533485E-2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393.5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296</v>
      </c>
      <c r="AA2660" s="11">
        <f t="shared" si="123"/>
        <v>16.399999999999999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6.0810810810810814E-2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193.8</v>
      </c>
      <c r="AA2662" s="11">
        <f t="shared" si="123"/>
        <v>12.1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8.2559339525283798E-2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669</v>
      </c>
      <c r="AA2663" s="11">
        <f t="shared" si="123"/>
        <v>24.8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4.0358744394618833E-2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225.4</v>
      </c>
      <c r="AA2664" s="11">
        <f t="shared" si="123"/>
        <v>10.199999999999999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9.7604259094942317E-2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190</v>
      </c>
      <c r="AA2665" s="11">
        <f t="shared" si="123"/>
        <v>10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185.2</v>
      </c>
      <c r="AA2666" s="11">
        <f t="shared" si="123"/>
        <v>9.6999999999999993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0.10259179265658748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227</v>
      </c>
      <c r="AA2668" s="11">
        <f t="shared" si="123"/>
        <v>10.8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9.2511013215859028E-2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499.3</v>
      </c>
      <c r="AA2670" s="11">
        <f t="shared" si="123"/>
        <v>22.7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4.4061686360905267E-2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243</v>
      </c>
      <c r="AA2671" s="11">
        <f t="shared" si="123"/>
        <v>10.6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9.4650205761316872E-2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327.7</v>
      </c>
      <c r="AA2674" s="11">
        <f t="shared" si="123"/>
        <v>8.4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0.1190112908147696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234.1</v>
      </c>
      <c r="AA2675" s="11">
        <f t="shared" si="123"/>
        <v>11.7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8.5433575395130287E-2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235.8</v>
      </c>
      <c r="AA2676" s="11">
        <f t="shared" si="123"/>
        <v>11.8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8.4817642069550461E-2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333</v>
      </c>
      <c r="AA2677" s="11">
        <f t="shared" si="123"/>
        <v>16.7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6.006006006006006E-2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407</v>
      </c>
      <c r="AA2678" s="11">
        <f t="shared" si="123"/>
        <v>23.9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4.1769041769041768E-2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384.8</v>
      </c>
      <c r="AA2679" s="11">
        <f t="shared" si="123"/>
        <v>14.8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6.7567567567567571E-2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639.9</v>
      </c>
      <c r="AA2680" s="11">
        <f t="shared" si="123"/>
        <v>26.7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3.750586029067042E-2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187</v>
      </c>
      <c r="AA2683" s="11">
        <f t="shared" si="123"/>
        <v>9.4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0.10695187165775401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296</v>
      </c>
      <c r="AA2685" s="11">
        <f t="shared" si="123"/>
        <v>-98.7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-1.0135135135135136E-2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193.8</v>
      </c>
      <c r="AA2687" s="11">
        <f t="shared" si="123"/>
        <v>13.8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7.223942208462332E-2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669</v>
      </c>
      <c r="AA2688" s="11">
        <f t="shared" si="123"/>
        <v>20.9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4.7832585949177879E-2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225.4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8.4294587400177465E-2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190</v>
      </c>
      <c r="AA2690" s="11">
        <f t="shared" si="123"/>
        <v>12.7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7.8947368421052627E-2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185.2</v>
      </c>
      <c r="AA2691" s="11">
        <f t="shared" ref="AA2691:AA2754" si="127">ROUND(IFERROR(Z2691/M2691,0),1)</f>
        <v>6.9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0.14578833693304535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227</v>
      </c>
      <c r="AA2693" s="11">
        <f t="shared" si="127"/>
        <v>12.6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7.9295154185022032E-2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499.3</v>
      </c>
      <c r="AA2695" s="11">
        <f t="shared" si="127"/>
        <v>21.7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4.6064490286400958E-2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243</v>
      </c>
      <c r="AA2696" s="11">
        <f t="shared" si="127"/>
        <v>15.2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6.584362139917696E-2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327.7</v>
      </c>
      <c r="AA2699" s="11">
        <f t="shared" si="127"/>
        <v>5.4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0.18614586512053707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234.1</v>
      </c>
      <c r="AA2700" s="11">
        <f t="shared" si="127"/>
        <v>11.7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8.5433575395130287E-2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235.8</v>
      </c>
      <c r="AA2701" s="11">
        <f t="shared" si="127"/>
        <v>13.1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7.6335877862595422E-2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333</v>
      </c>
      <c r="AA2702" s="11">
        <f t="shared" si="127"/>
        <v>18.5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5.4054054054054057E-2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407</v>
      </c>
      <c r="AA2703" s="11">
        <f t="shared" si="127"/>
        <v>15.7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6.3882063882063883E-2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384.8</v>
      </c>
      <c r="AA2704" s="11">
        <f t="shared" si="127"/>
        <v>27.5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3.6382536382536385E-2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639.9</v>
      </c>
      <c r="AA2705" s="11">
        <f t="shared" si="127"/>
        <v>18.8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5.3133302078449761E-2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187</v>
      </c>
      <c r="AA2708" s="11">
        <f t="shared" si="127"/>
        <v>8.9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0.11229946524064172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296</v>
      </c>
      <c r="AA2710" s="11">
        <f t="shared" si="127"/>
        <v>-42.3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-2.364864864864865E-2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193.8</v>
      </c>
      <c r="AA2712" s="11">
        <f t="shared" si="127"/>
        <v>16.2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6.1919504643962842E-2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669</v>
      </c>
      <c r="AA2713" s="11">
        <f t="shared" si="127"/>
        <v>22.3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4.4843049327354258E-2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225.4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7.0984915705412599E-2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190</v>
      </c>
      <c r="AA2715" s="11">
        <f t="shared" si="127"/>
        <v>13.6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7.3684210526315783E-2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185.2</v>
      </c>
      <c r="AA2716" s="11">
        <f t="shared" si="127"/>
        <v>23.2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4.3196544276457888E-2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227</v>
      </c>
      <c r="AA2718" s="11">
        <f t="shared" si="127"/>
        <v>11.4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8.8105726872246701E-2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499.3</v>
      </c>
      <c r="AA2719" s="11">
        <f t="shared" si="127"/>
        <v>20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5.0070098137392348E-2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243</v>
      </c>
      <c r="AA2720" s="11">
        <f t="shared" si="127"/>
        <v>15.2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6.584362139917696E-2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327.7</v>
      </c>
      <c r="AA2721" s="11">
        <f t="shared" si="127"/>
        <v>5.7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0.17393957888312481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234.1</v>
      </c>
      <c r="AA2722" s="11">
        <f t="shared" si="127"/>
        <v>11.1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8.9705254164886797E-2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235.8</v>
      </c>
      <c r="AA2723" s="11">
        <f t="shared" si="127"/>
        <v>13.9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7.2094995759117889E-2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333</v>
      </c>
      <c r="AA2724" s="11">
        <f t="shared" si="127"/>
        <v>15.9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6.3063063063063057E-2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407</v>
      </c>
      <c r="AA2725" s="11">
        <f t="shared" si="127"/>
        <v>17.7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5.6511056511056514E-2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384.8</v>
      </c>
      <c r="AA2726" s="11">
        <f t="shared" si="127"/>
        <v>24.1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4.1580041580041575E-2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639.9</v>
      </c>
      <c r="AA2727" s="11">
        <f t="shared" si="127"/>
        <v>17.3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5.7821534614783565E-2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187</v>
      </c>
      <c r="AA2729" s="11">
        <f t="shared" si="127"/>
        <v>18.7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5.3475935828877004E-2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192.3</v>
      </c>
      <c r="AA2730" s="11">
        <f t="shared" si="127"/>
        <v>16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6.2402496099843989E-2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1929</v>
      </c>
      <c r="AA2731" s="11">
        <f t="shared" si="127"/>
        <v>964.5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1.0368066355624676E-3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599</v>
      </c>
      <c r="AA2732" s="11">
        <f t="shared" si="127"/>
        <v>66.599999999999994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1.5025041736227046E-2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400.8</v>
      </c>
      <c r="AA2733" s="11">
        <f t="shared" si="127"/>
        <v>17.399999999999999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5.738522954091816E-2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338</v>
      </c>
      <c r="AA2734" s="11">
        <f t="shared" si="127"/>
        <v>21.1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4.7337278106508875E-2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638</v>
      </c>
      <c r="AA2736" s="11">
        <f t="shared" si="127"/>
        <v>37.5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2.664576802507837E-2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369.1</v>
      </c>
      <c r="AA2737" s="11">
        <f t="shared" si="127"/>
        <v>15.4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6.5023028989433754E-2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1789.9</v>
      </c>
      <c r="AA2738" s="11">
        <f t="shared" si="127"/>
        <v>-298.3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-3.352142577797642E-3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416</v>
      </c>
      <c r="AA2739" s="11">
        <f t="shared" si="127"/>
        <v>20.8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4.807692307692308E-2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403</v>
      </c>
      <c r="AA2740" s="11">
        <f t="shared" si="127"/>
        <v>23.7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4.2183622828784122E-2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825</v>
      </c>
      <c r="AA2741" s="11">
        <f t="shared" si="127"/>
        <v>68.8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1.4545454545454545E-2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1154</v>
      </c>
      <c r="AA2742" s="11">
        <f t="shared" si="127"/>
        <v>230.8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4.3327556325823222E-3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372</v>
      </c>
      <c r="AA2743" s="11">
        <f t="shared" si="127"/>
        <v>15.5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6.4516129032258063E-2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485</v>
      </c>
      <c r="AA2744" s="11">
        <f t="shared" si="127"/>
        <v>23.1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4.3298969072164947E-2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462</v>
      </c>
      <c r="AA2745" s="11">
        <f t="shared" si="127"/>
        <v>23.1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4.3290043290043288E-2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870</v>
      </c>
      <c r="AA2746" s="11">
        <f t="shared" si="127"/>
        <v>435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2.2988505747126436E-3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1929</v>
      </c>
      <c r="AA2747" s="11">
        <f t="shared" si="127"/>
        <v>275.60000000000002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3.6288232244686366E-3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599</v>
      </c>
      <c r="AA2748" s="11">
        <f t="shared" si="127"/>
        <v>85.6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1.1686143572621035E-2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400.8</v>
      </c>
      <c r="AA2749" s="11">
        <f t="shared" si="127"/>
        <v>26.7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3.7425149700598799E-2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338</v>
      </c>
      <c r="AA2750" s="11">
        <f t="shared" si="127"/>
        <v>37.6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2.6627218934911243E-2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638</v>
      </c>
      <c r="AA2752" s="11">
        <f t="shared" si="127"/>
        <v>63.8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1.5673981191222569E-2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369.1</v>
      </c>
      <c r="AA2753" s="11">
        <f t="shared" si="127"/>
        <v>19.399999999999999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5.1476564616635058E-2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1789.9</v>
      </c>
      <c r="AA2754" s="11">
        <f t="shared" si="127"/>
        <v>-71.599999999999994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-1.3967260740823509E-2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416</v>
      </c>
      <c r="AA2755" s="11">
        <f t="shared" ref="AA2755:AA2818" si="130">ROUND(IFERROR(Z2755/M2755,0),1)</f>
        <v>59.4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1.6826923076923076E-2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403</v>
      </c>
      <c r="AA2756" s="11">
        <f t="shared" si="130"/>
        <v>20.2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4.9627791563275438E-2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825</v>
      </c>
      <c r="AA2757" s="11">
        <f t="shared" si="130"/>
        <v>412.5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2.4242424242424242E-3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1154</v>
      </c>
      <c r="AA2758" s="11">
        <f t="shared" si="130"/>
        <v>-82.4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-1.2131715771230503E-2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372</v>
      </c>
      <c r="AA2759" s="11">
        <f t="shared" si="130"/>
        <v>33.799999999999997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2.9569892473118281E-2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485</v>
      </c>
      <c r="AA2760" s="11">
        <f t="shared" si="130"/>
        <v>60.6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1.6494845360824743E-2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462</v>
      </c>
      <c r="AA2761" s="11">
        <f t="shared" si="130"/>
        <v>92.4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1.0822510822510822E-2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870</v>
      </c>
      <c r="AA2762" s="11">
        <f t="shared" si="130"/>
        <v>-13.8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-7.2413793103448282E-2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1929</v>
      </c>
      <c r="AA2763" s="11">
        <f t="shared" si="130"/>
        <v>482.3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2.0736132711249352E-3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599</v>
      </c>
      <c r="AA2764" s="11">
        <f t="shared" si="130"/>
        <v>149.80000000000001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6.6777963272120202E-3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400.8</v>
      </c>
      <c r="AA2765" s="11">
        <f t="shared" si="130"/>
        <v>21.1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4.740518962075848E-2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338</v>
      </c>
      <c r="AA2766" s="11">
        <f t="shared" si="130"/>
        <v>169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5.9171597633136093E-3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638</v>
      </c>
      <c r="AA2768" s="11">
        <f t="shared" si="130"/>
        <v>53.2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1.8808777429467086E-2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369.1</v>
      </c>
      <c r="AA2769" s="11">
        <f t="shared" si="130"/>
        <v>18.5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5.4185857491194797E-2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1789.9</v>
      </c>
      <c r="AA2770" s="11">
        <f t="shared" si="130"/>
        <v>-137.69999999999999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-7.2629755852282249E-3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416</v>
      </c>
      <c r="AA2771" s="11">
        <f t="shared" si="130"/>
        <v>41.6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2.403846153846154E-2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403</v>
      </c>
      <c r="AA2772" s="11">
        <f t="shared" si="130"/>
        <v>20.2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4.9627791563275438E-2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825</v>
      </c>
      <c r="AA2773" s="11">
        <f t="shared" si="130"/>
        <v>-117.9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-8.4848484848484857E-3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1154</v>
      </c>
      <c r="AA2774" s="11">
        <f t="shared" si="130"/>
        <v>1154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8.6655112651646442E-4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372</v>
      </c>
      <c r="AA2775" s="11">
        <f t="shared" si="130"/>
        <v>23.3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4.3010752688172046E-2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485</v>
      </c>
      <c r="AA2776" s="11">
        <f t="shared" si="130"/>
        <v>32.299999999999997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3.0927835051546393E-2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462</v>
      </c>
      <c r="AA2777" s="11">
        <f t="shared" si="130"/>
        <v>38.5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2.5974025974025976E-2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870</v>
      </c>
      <c r="AA2778" s="11">
        <f t="shared" si="130"/>
        <v>-14.3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-7.0114942528735638E-2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559.9</v>
      </c>
      <c r="AA2779" s="11">
        <f t="shared" si="130"/>
        <v>80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1.2502232541525273E-2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657.3</v>
      </c>
      <c r="AA2780" s="11">
        <f t="shared" si="130"/>
        <v>32.9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3.0427506465845126E-2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474</v>
      </c>
      <c r="AA2781" s="11">
        <f t="shared" si="130"/>
        <v>47.4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2.1097046413502109E-2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661</v>
      </c>
      <c r="AA2782" s="11">
        <f t="shared" si="130"/>
        <v>36.700000000000003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2.7231467473524961E-2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440</v>
      </c>
      <c r="AA2783" s="11">
        <f t="shared" si="130"/>
        <v>73.3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1.3636363636363636E-2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811</v>
      </c>
      <c r="AA2784" s="11">
        <f t="shared" si="130"/>
        <v>101.4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9.8643649815043158E-3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657</v>
      </c>
      <c r="AA2785" s="11">
        <f t="shared" si="130"/>
        <v>657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1.5220700152207001E-3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659</v>
      </c>
      <c r="AA2786" s="11">
        <f t="shared" si="130"/>
        <v>109.8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9.104704097116844E-3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385</v>
      </c>
      <c r="AA2787" s="11">
        <f t="shared" si="130"/>
        <v>38.5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2.5974025974025976E-2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470.1</v>
      </c>
      <c r="AA2788" s="11">
        <f t="shared" si="130"/>
        <v>78.400000000000006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1.2763241863433311E-2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627.9</v>
      </c>
      <c r="AA2789" s="11">
        <f t="shared" si="130"/>
        <v>62.8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1.5926102882624624E-2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458</v>
      </c>
      <c r="AA2790" s="11">
        <f t="shared" si="130"/>
        <v>65.400000000000006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1.5283842794759825E-2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579</v>
      </c>
      <c r="AA2791" s="11">
        <f t="shared" si="130"/>
        <v>52.6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1.8998272884283247E-2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482.3</v>
      </c>
      <c r="AA2792" s="11">
        <f t="shared" si="130"/>
        <v>24.1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4.1467965996267883E-2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393.5</v>
      </c>
      <c r="AA2793" s="11">
        <f t="shared" si="130"/>
        <v>393.5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2.5412960609911056E-3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559.9</v>
      </c>
      <c r="AA2794" s="11">
        <f t="shared" si="130"/>
        <v>140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7.1441328808715841E-3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657.3</v>
      </c>
      <c r="AA2795" s="11">
        <f t="shared" si="130"/>
        <v>41.1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2.4342005172676102E-2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474</v>
      </c>
      <c r="AA2796" s="11">
        <f t="shared" si="130"/>
        <v>474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2.1097046413502108E-3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661</v>
      </c>
      <c r="AA2797" s="11">
        <f t="shared" si="130"/>
        <v>60.1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1.6641452344931921E-2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440</v>
      </c>
      <c r="AA2798" s="11">
        <f t="shared" si="130"/>
        <v>440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2.2727272727272726E-3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811</v>
      </c>
      <c r="AA2799" s="11">
        <f t="shared" si="130"/>
        <v>38.6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2.5893958076448828E-2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657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659</v>
      </c>
      <c r="AA2801" s="11">
        <f t="shared" si="130"/>
        <v>164.8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6.0698027314112293E-3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385</v>
      </c>
      <c r="AA2802" s="11">
        <f t="shared" si="130"/>
        <v>192.5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5.1948051948051948E-3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470.1</v>
      </c>
      <c r="AA2803" s="11">
        <f t="shared" si="130"/>
        <v>42.7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2.3399276749627738E-2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627.9</v>
      </c>
      <c r="AA2804" s="11">
        <f t="shared" si="130"/>
        <v>627.9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1.5926102882624622E-3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458</v>
      </c>
      <c r="AA2805" s="11">
        <f t="shared" si="130"/>
        <v>-28.6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-3.4934497816593885E-2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579</v>
      </c>
      <c r="AA2806" s="11">
        <f t="shared" si="130"/>
        <v>38.6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2.5906735751295335E-2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482.3</v>
      </c>
      <c r="AA2807" s="11">
        <f t="shared" si="130"/>
        <v>160.80000000000001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6.2201948994401821E-3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393.5</v>
      </c>
      <c r="AA2808" s="11">
        <f t="shared" si="130"/>
        <v>-23.1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-4.3202033036848796E-2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559.9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657.3</v>
      </c>
      <c r="AA2810" s="11">
        <f t="shared" si="130"/>
        <v>65.7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1.5213753232922563E-2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474</v>
      </c>
      <c r="AA2811" s="11">
        <f t="shared" si="130"/>
        <v>474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2.1097046413502108E-3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661</v>
      </c>
      <c r="AA2812" s="11">
        <f t="shared" si="130"/>
        <v>94.4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1.059001512859304E-2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440</v>
      </c>
      <c r="AA2813" s="11">
        <f t="shared" si="130"/>
        <v>110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9.0909090909090905E-3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811</v>
      </c>
      <c r="AA2814" s="11">
        <f t="shared" si="130"/>
        <v>40.6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2.4660912453760789E-2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657</v>
      </c>
      <c r="AA2815" s="11">
        <f t="shared" si="130"/>
        <v>657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1.5220700152207001E-3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659</v>
      </c>
      <c r="AA2816" s="11">
        <f t="shared" si="130"/>
        <v>164.8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6.0698027314112293E-3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385</v>
      </c>
      <c r="AA2817" s="11">
        <f t="shared" si="130"/>
        <v>55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1.8181818181818181E-2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470.1</v>
      </c>
      <c r="AA2818" s="11">
        <f t="shared" si="130"/>
        <v>-156.69999999999999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-6.3816209317166554E-3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627.9</v>
      </c>
      <c r="AA2819" s="11">
        <f t="shared" ref="AA2819:AA2882" si="133">ROUND(IFERROR(Z2819/M2819,0),1)</f>
        <v>157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6.370441153049849E-3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458</v>
      </c>
      <c r="AA2820" s="11">
        <f t="shared" si="133"/>
        <v>-65.400000000000006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-1.5283842794759825E-2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579</v>
      </c>
      <c r="AA2821" s="11">
        <f t="shared" si="133"/>
        <v>38.6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2.5906735751295335E-2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482.3</v>
      </c>
      <c r="AA2822" s="11">
        <f t="shared" si="133"/>
        <v>241.2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4.1467965996267878E-3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393.5</v>
      </c>
      <c r="AA2823" s="11">
        <f t="shared" si="133"/>
        <v>-20.7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-4.8284625158831002E-2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940</v>
      </c>
      <c r="AA2824" s="11">
        <f t="shared" si="133"/>
        <v>22.9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4.3617021276595745E-2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836.8</v>
      </c>
      <c r="AA2825" s="11">
        <f t="shared" si="133"/>
        <v>19.899999999999999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5.0191204588910139E-2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800</v>
      </c>
      <c r="AA2826" s="11">
        <f t="shared" si="133"/>
        <v>34.799999999999997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2.8750000000000001E-2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935</v>
      </c>
      <c r="AA2827" s="11">
        <f t="shared" si="133"/>
        <v>19.5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5.1336898395721926E-2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709</v>
      </c>
      <c r="AA2829" s="11">
        <f t="shared" si="133"/>
        <v>14.5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6.9111424541607902E-2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761.1</v>
      </c>
      <c r="AA2831" s="11">
        <f t="shared" si="133"/>
        <v>17.7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5.6497175141242938E-2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823</v>
      </c>
      <c r="AA2832" s="11">
        <f t="shared" si="133"/>
        <v>24.2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4.1312272174969626E-2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740</v>
      </c>
      <c r="AA2834" s="11">
        <f t="shared" si="133"/>
        <v>21.8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4.5945945945945948E-2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1350</v>
      </c>
      <c r="AA2835" s="11">
        <f t="shared" si="133"/>
        <v>34.6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2.8888888888888888E-2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999</v>
      </c>
      <c r="AA2836" s="11">
        <f t="shared" si="133"/>
        <v>22.2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4.5045045045045043E-2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1178</v>
      </c>
      <c r="AA2838" s="11">
        <f t="shared" si="133"/>
        <v>19.600000000000001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5.0933786078098474E-2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769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5.2015604681404419E-2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670.5</v>
      </c>
      <c r="AA2840" s="11">
        <f t="shared" si="133"/>
        <v>41.9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2.3862788963460103E-2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677</v>
      </c>
      <c r="AA2841" s="11">
        <f t="shared" si="133"/>
        <v>32.200000000000003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3.10192023633678E-2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749.9</v>
      </c>
      <c r="AA2842" s="11">
        <f t="shared" si="133"/>
        <v>19.7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5.0673423123083081E-2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805</v>
      </c>
      <c r="AA2843" s="11">
        <f t="shared" si="133"/>
        <v>50.3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1.9875776397515529E-2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1178</v>
      </c>
      <c r="AA2844" s="11">
        <f t="shared" si="133"/>
        <v>24.5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4.074702886247878E-2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1106.5999999999999</v>
      </c>
      <c r="AA2845" s="11">
        <f t="shared" si="133"/>
        <v>14.4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6.9582504970178927E-2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1478</v>
      </c>
      <c r="AA2847" s="11">
        <f t="shared" si="133"/>
        <v>123.2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8.119079837618403E-3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980</v>
      </c>
      <c r="AA2849" s="11">
        <f t="shared" si="133"/>
        <v>25.8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3.8775510204081633E-2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1080</v>
      </c>
      <c r="AA2850" s="11">
        <f t="shared" si="133"/>
        <v>9.6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0.1037037037037037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796</v>
      </c>
      <c r="AA2851" s="11">
        <f t="shared" si="133"/>
        <v>37.9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2.6381909547738693E-2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1337.8</v>
      </c>
      <c r="AA2852" s="11">
        <f t="shared" si="133"/>
        <v>37.200000000000003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2.6909851995814024E-2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1174</v>
      </c>
      <c r="AA2853" s="11">
        <f t="shared" si="133"/>
        <v>24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4.1737649063032366E-2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1903</v>
      </c>
      <c r="AA2854" s="11">
        <f t="shared" si="133"/>
        <v>111.9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8.9332632685233844E-3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776</v>
      </c>
      <c r="AA2855" s="11">
        <f t="shared" si="133"/>
        <v>20.399999999999999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4.8969072164948453E-2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1529.9</v>
      </c>
      <c r="AA2856" s="11">
        <f t="shared" si="133"/>
        <v>17.8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5.6212824367605725E-2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1930</v>
      </c>
      <c r="AA2857" s="11">
        <f t="shared" si="133"/>
        <v>21.4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4.6632124352331605E-2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1952</v>
      </c>
      <c r="AA2859" s="11">
        <f t="shared" si="133"/>
        <v>139.4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7.1721311475409838E-3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583</v>
      </c>
      <c r="AA2860" s="11">
        <f t="shared" si="133"/>
        <v>15.8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6.3464837049742706E-2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1328.9</v>
      </c>
      <c r="AA2861" s="11">
        <f t="shared" si="133"/>
        <v>47.5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2.1070057942659339E-2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1867</v>
      </c>
      <c r="AA2864" s="11">
        <f t="shared" si="133"/>
        <v>21.2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4.7134440278521691E-2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1307.4000000000001</v>
      </c>
      <c r="AA2865" s="11">
        <f t="shared" si="133"/>
        <v>17.7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5.6600887257151594E-2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1648.2</v>
      </c>
      <c r="AA2866" s="11">
        <f t="shared" si="133"/>
        <v>21.4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4.6717631355418031E-2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3259</v>
      </c>
      <c r="AA2867" s="11">
        <f t="shared" si="133"/>
        <v>34.299999999999997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2.9150046026388463E-2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1679</v>
      </c>
      <c r="AA2869" s="11">
        <f t="shared" si="133"/>
        <v>46.6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2.1441334127456819E-2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1525</v>
      </c>
      <c r="AA2870" s="11">
        <f t="shared" si="133"/>
        <v>152.5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6.5573770491803279E-3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1339.9</v>
      </c>
      <c r="AA2873" s="11">
        <f t="shared" si="133"/>
        <v>30.5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3.2838271512799458E-2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1478</v>
      </c>
      <c r="AA2874" s="11">
        <f t="shared" si="133"/>
        <v>64.3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1.5561569688768605E-2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958</v>
      </c>
      <c r="AA2875" s="11">
        <f t="shared" si="133"/>
        <v>95.8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1.0438413361169102E-2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960</v>
      </c>
      <c r="AA2877" s="11">
        <f t="shared" si="133"/>
        <v>53.3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1.8749999999999999E-2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1466</v>
      </c>
      <c r="AA2878" s="11">
        <f t="shared" si="133"/>
        <v>66.599999999999994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1.5006821282401092E-2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1586</v>
      </c>
      <c r="AA2880" s="11">
        <f t="shared" si="133"/>
        <v>9.8000000000000007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0.10214375788146279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676</v>
      </c>
      <c r="AA2883" s="11">
        <f t="shared" ref="AA2883:AA2946" si="136">ROUND(IFERROR(Z2883/M2883,0),1)</f>
        <v>39.799999999999997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2.514792899408284E-2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940</v>
      </c>
      <c r="AA2884" s="11">
        <f t="shared" si="136"/>
        <v>21.4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4.6808510638297871E-2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836.8</v>
      </c>
      <c r="AA2885" s="11">
        <f t="shared" si="136"/>
        <v>16.7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5.975143403441683E-2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800</v>
      </c>
      <c r="AA2886" s="11">
        <f t="shared" si="136"/>
        <v>28.6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3.5000000000000003E-2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935</v>
      </c>
      <c r="AA2887" s="11">
        <f t="shared" si="136"/>
        <v>22.8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4.3850267379679148E-2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709</v>
      </c>
      <c r="AA2889" s="11">
        <f t="shared" si="136"/>
        <v>15.1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6.6290550070521856E-2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761.1</v>
      </c>
      <c r="AA2891" s="11">
        <f t="shared" si="136"/>
        <v>16.899999999999999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5.9124950729207724E-2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823</v>
      </c>
      <c r="AA2892" s="11">
        <f t="shared" si="136"/>
        <v>21.1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4.7387606318347507E-2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740</v>
      </c>
      <c r="AA2894" s="11">
        <f t="shared" si="136"/>
        <v>11.9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8.3783783783783788E-2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1350</v>
      </c>
      <c r="AA2895" s="11">
        <f t="shared" si="136"/>
        <v>39.700000000000003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2.5185185185185185E-2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999</v>
      </c>
      <c r="AA2896" s="11">
        <f t="shared" si="136"/>
        <v>23.8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4.2042042042042045E-2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1178</v>
      </c>
      <c r="AA2898" s="11">
        <f t="shared" si="136"/>
        <v>34.6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2.8862478777589132E-2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769</v>
      </c>
      <c r="AA2899" s="11">
        <f t="shared" si="136"/>
        <v>23.3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4.2912873862158647E-2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670.5</v>
      </c>
      <c r="AA2900" s="11">
        <f t="shared" si="136"/>
        <v>39.4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2.535421327367636E-2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677</v>
      </c>
      <c r="AA2901" s="11">
        <f t="shared" si="136"/>
        <v>33.9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2.9542097488921712E-2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749.9</v>
      </c>
      <c r="AA2902" s="11">
        <f t="shared" si="136"/>
        <v>20.3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4.9339911988265102E-2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805</v>
      </c>
      <c r="AA2903" s="11">
        <f t="shared" si="136"/>
        <v>35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2.8571428571428571E-2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1178</v>
      </c>
      <c r="AA2904" s="11">
        <f t="shared" si="136"/>
        <v>31.8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3.1409168081494056E-2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1106.5999999999999</v>
      </c>
      <c r="AA2905" s="11">
        <f t="shared" si="136"/>
        <v>16.3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6.1449484908729445E-2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1478</v>
      </c>
      <c r="AA2906" s="11">
        <f t="shared" si="136"/>
        <v>123.2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8.119079837618403E-3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980</v>
      </c>
      <c r="AA2908" s="11">
        <f t="shared" si="136"/>
        <v>27.2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3.6734693877551024E-2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1080</v>
      </c>
      <c r="AA2909" s="11">
        <f t="shared" si="136"/>
        <v>10.8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9.2592592592592587E-2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796</v>
      </c>
      <c r="AA2910" s="11">
        <f t="shared" si="136"/>
        <v>34.6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2.8894472361809045E-2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1337.8</v>
      </c>
      <c r="AA2911" s="11">
        <f t="shared" si="136"/>
        <v>35.200000000000003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2.8404843773359247E-2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1174</v>
      </c>
      <c r="AA2912" s="11">
        <f t="shared" si="136"/>
        <v>26.1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3.8330494037478707E-2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1903</v>
      </c>
      <c r="AA2913" s="11">
        <f t="shared" si="136"/>
        <v>79.3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1.2611665790856543E-2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776</v>
      </c>
      <c r="AA2914" s="11">
        <f t="shared" si="136"/>
        <v>38.799999999999997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2.5773195876288658E-2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1529.9</v>
      </c>
      <c r="AA2915" s="11">
        <f t="shared" si="136"/>
        <v>17.600000000000001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5.68664618602523E-2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1930</v>
      </c>
      <c r="AA2916" s="11">
        <f t="shared" si="136"/>
        <v>18.899999999999999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5.284974093264249E-2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1952</v>
      </c>
      <c r="AA2918" s="11">
        <f t="shared" si="136"/>
        <v>150.19999999999999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6.6598360655737701E-3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583</v>
      </c>
      <c r="AA2919" s="11">
        <f t="shared" si="136"/>
        <v>17.100000000000001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5.8319039451114926E-2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1328.9</v>
      </c>
      <c r="AA2920" s="11">
        <f t="shared" si="136"/>
        <v>73.8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1.3545037248852433E-2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1867</v>
      </c>
      <c r="AA2923" s="11">
        <f t="shared" si="136"/>
        <v>23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4.3385109801821101E-2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1307.4000000000001</v>
      </c>
      <c r="AA2924" s="11">
        <f t="shared" si="136"/>
        <v>17.2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5.8130640966804342E-2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1648.2</v>
      </c>
      <c r="AA2925" s="11">
        <f t="shared" si="136"/>
        <v>27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3.7010071593253244E-2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3259</v>
      </c>
      <c r="AA2926" s="11">
        <f t="shared" si="136"/>
        <v>47.9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2.0865296103099111E-2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1679</v>
      </c>
      <c r="AA2928" s="11">
        <f t="shared" si="136"/>
        <v>39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2.5610482430017869E-2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1525</v>
      </c>
      <c r="AA2929" s="11">
        <f t="shared" si="136"/>
        <v>108.9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9.180327868852459E-3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1339.9</v>
      </c>
      <c r="AA2932" s="11">
        <f t="shared" si="136"/>
        <v>36.200000000000003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2.7614001044854092E-2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1478</v>
      </c>
      <c r="AA2933" s="11">
        <f t="shared" si="136"/>
        <v>67.2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1.4884979702300407E-2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958</v>
      </c>
      <c r="AA2934" s="11">
        <f t="shared" si="136"/>
        <v>136.9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7.3068893528183713E-3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960</v>
      </c>
      <c r="AA2936" s="11">
        <f t="shared" si="136"/>
        <v>50.5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1.9791666666666666E-2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1466</v>
      </c>
      <c r="AA2937" s="11">
        <f t="shared" si="136"/>
        <v>86.2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1.1596180081855388E-2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1586</v>
      </c>
      <c r="AA2939" s="11">
        <f t="shared" si="136"/>
        <v>24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4.1614123581336697E-2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676</v>
      </c>
      <c r="AA2942" s="11">
        <f t="shared" si="136"/>
        <v>37.6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2.6627218934911243E-2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940</v>
      </c>
      <c r="AA2943" s="11">
        <f t="shared" si="136"/>
        <v>16.5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6.0638297872340423E-2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836.8</v>
      </c>
      <c r="AA2944" s="11">
        <f t="shared" si="136"/>
        <v>24.6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4.0630975143403442E-2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800</v>
      </c>
      <c r="AA2945" s="11">
        <f t="shared" si="136"/>
        <v>30.8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3.2500000000000001E-2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935</v>
      </c>
      <c r="AA2946" s="11">
        <f t="shared" si="136"/>
        <v>55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1.8181818181818181E-2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709</v>
      </c>
      <c r="AA2948" s="11">
        <f t="shared" si="139"/>
        <v>118.2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8.4626234132581107E-3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761.1</v>
      </c>
      <c r="AA2950" s="11">
        <f t="shared" si="139"/>
        <v>12.9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7.7519379844961239E-2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823</v>
      </c>
      <c r="AA2951" s="11">
        <f t="shared" si="139"/>
        <v>39.200000000000003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2.551640340218712E-2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740</v>
      </c>
      <c r="AA2953" s="11">
        <f t="shared" si="139"/>
        <v>46.3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2.1621621621621623E-2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1350</v>
      </c>
      <c r="AA2954" s="11">
        <f t="shared" si="139"/>
        <v>135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7.4074074074074077E-3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999</v>
      </c>
      <c r="AA2955" s="11">
        <f t="shared" si="139"/>
        <v>-249.8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-4.004004004004004E-3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1178</v>
      </c>
      <c r="AA2957" s="11">
        <f t="shared" si="139"/>
        <v>-56.1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-1.7826825127334467E-2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769</v>
      </c>
      <c r="AA2958" s="11">
        <f t="shared" si="139"/>
        <v>76.900000000000006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1.3003901170351105E-2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670.5</v>
      </c>
      <c r="AA2959" s="11">
        <f t="shared" si="139"/>
        <v>35.299999999999997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2.8337061894108874E-2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677</v>
      </c>
      <c r="AA2960" s="11">
        <f t="shared" si="139"/>
        <v>-135.4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-7.385524372230428E-3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749.9</v>
      </c>
      <c r="AA2961" s="11">
        <f t="shared" si="139"/>
        <v>83.3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1.2001600213361783E-2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805</v>
      </c>
      <c r="AA2962" s="11">
        <f t="shared" si="139"/>
        <v>80.5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1.2422360248447204E-2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1178</v>
      </c>
      <c r="AA2963" s="11">
        <f t="shared" si="139"/>
        <v>53.5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1.8675721561969439E-2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1106.5999999999999</v>
      </c>
      <c r="AA2964" s="11">
        <f t="shared" si="139"/>
        <v>15.8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6.3256822700162668E-2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1478</v>
      </c>
      <c r="AA2965" s="11">
        <f t="shared" si="139"/>
        <v>82.1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1.2178619756427604E-2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980</v>
      </c>
      <c r="AA2967" s="11">
        <f t="shared" si="139"/>
        <v>163.30000000000001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6.1224489795918364E-3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1080</v>
      </c>
      <c r="AA2968" s="11">
        <f t="shared" si="139"/>
        <v>98.2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1.0185185185185186E-2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796</v>
      </c>
      <c r="AA2969" s="11">
        <f t="shared" si="139"/>
        <v>159.19999999999999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6.2814070351758797E-3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1337.8</v>
      </c>
      <c r="AA2970" s="11">
        <f t="shared" si="139"/>
        <v>167.2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5.979967110180894E-3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1174</v>
      </c>
      <c r="AA2971" s="11">
        <f t="shared" si="139"/>
        <v>61.8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1.6183986371379896E-2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1903</v>
      </c>
      <c r="AA2972" s="11">
        <f t="shared" si="139"/>
        <v>951.5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1.0509721492380452E-3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776</v>
      </c>
      <c r="AA2973" s="11">
        <f t="shared" si="139"/>
        <v>-155.19999999999999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-6.4432989690721646E-3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1529.9</v>
      </c>
      <c r="AA2974" s="11">
        <f t="shared" si="139"/>
        <v>17.2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5.8173736845545457E-2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1930</v>
      </c>
      <c r="AA2975" s="11">
        <f t="shared" si="139"/>
        <v>44.9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2.227979274611399E-2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1952</v>
      </c>
      <c r="AA2977" s="11">
        <f t="shared" si="139"/>
        <v>-81.3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-1.2295081967213115E-2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583</v>
      </c>
      <c r="AA2978" s="11">
        <f t="shared" si="139"/>
        <v>38.9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2.5728987993138937E-2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1328.9</v>
      </c>
      <c r="AA2979" s="11">
        <f t="shared" si="139"/>
        <v>45.8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2.182256001204003E-2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1867</v>
      </c>
      <c r="AA2982" s="11">
        <f t="shared" si="139"/>
        <v>-233.4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-4.2849491162292447E-3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1307.4000000000001</v>
      </c>
      <c r="AA2983" s="11">
        <f t="shared" si="139"/>
        <v>22.9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4.3597980725103257E-2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1648.2</v>
      </c>
      <c r="AA2984" s="11">
        <f t="shared" si="139"/>
        <v>41.2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2.4268899405411964E-2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3259</v>
      </c>
      <c r="AA2985" s="11">
        <f t="shared" si="139"/>
        <v>125.3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7.9779073335378946E-3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1679</v>
      </c>
      <c r="AA2987" s="11">
        <f t="shared" si="139"/>
        <v>-76.3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-1.3103037522334724E-2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1525</v>
      </c>
      <c r="AA2988" s="11">
        <f t="shared" si="139"/>
        <v>-127.1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-7.8688524590163934E-3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1339.9</v>
      </c>
      <c r="AA2991" s="11">
        <f t="shared" si="139"/>
        <v>74.400000000000006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1.3433838346145234E-2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1478</v>
      </c>
      <c r="AA2992" s="11">
        <f t="shared" si="139"/>
        <v>492.7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2.0297699594046007E-3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958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960</v>
      </c>
      <c r="AA2995" s="11">
        <f t="shared" si="139"/>
        <v>137.1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7.2916666666666668E-3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1466</v>
      </c>
      <c r="AA2996" s="11">
        <f t="shared" si="139"/>
        <v>1466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6.8212824010914052E-4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1586</v>
      </c>
      <c r="AA2998" s="11">
        <f t="shared" si="139"/>
        <v>31.7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3.1525851197982346E-2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676</v>
      </c>
      <c r="AA3001" s="11">
        <f t="shared" si="139"/>
        <v>30.7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3.2544378698224852E-2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940</v>
      </c>
      <c r="AA3002" s="11">
        <f t="shared" si="139"/>
        <v>24.1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4.1489361702127657E-2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836.8</v>
      </c>
      <c r="AA3003" s="11">
        <f t="shared" si="139"/>
        <v>29.9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3.3460803059273424E-2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800</v>
      </c>
      <c r="AA3004" s="11">
        <f t="shared" si="139"/>
        <v>32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3.125E-2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935</v>
      </c>
      <c r="AA3005" s="11">
        <f t="shared" si="139"/>
        <v>55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1.8181818181818181E-2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709</v>
      </c>
      <c r="AA3007" s="11">
        <f t="shared" si="139"/>
        <v>54.5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1.8335684062059238E-2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761.1</v>
      </c>
      <c r="AA3009" s="11">
        <f t="shared" si="139"/>
        <v>17.3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5.7811062935225331E-2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823</v>
      </c>
      <c r="AA3010" s="11">
        <f t="shared" si="139"/>
        <v>51.4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1.9441069258809233E-2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740</v>
      </c>
      <c r="AA3012" s="11">
        <f t="shared" si="142"/>
        <v>20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0.05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1350</v>
      </c>
      <c r="AA3013" s="11">
        <f t="shared" si="142"/>
        <v>61.4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1.6296296296296295E-2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999</v>
      </c>
      <c r="AA3014" s="11">
        <f t="shared" si="142"/>
        <v>-90.8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-1.1011011011011011E-2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1178</v>
      </c>
      <c r="AA3016" s="11">
        <f t="shared" si="142"/>
        <v>235.6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4.2444821731748728E-3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769</v>
      </c>
      <c r="AA3017" s="11">
        <f t="shared" si="142"/>
        <v>59.2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1.6905071521456438E-2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670.5</v>
      </c>
      <c r="AA3018" s="11">
        <f t="shared" si="142"/>
        <v>37.299999999999997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2.6845637583892617E-2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677</v>
      </c>
      <c r="AA3019" s="11">
        <f t="shared" si="142"/>
        <v>338.5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2.9542097488921715E-3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749.9</v>
      </c>
      <c r="AA3020" s="11">
        <f t="shared" si="142"/>
        <v>75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1.3335111348179758E-2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805</v>
      </c>
      <c r="AA3021" s="11">
        <f t="shared" si="142"/>
        <v>115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8.6956521739130436E-3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1178</v>
      </c>
      <c r="AA3022" s="11">
        <f t="shared" si="142"/>
        <v>62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1.6129032258064516E-2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1106.5999999999999</v>
      </c>
      <c r="AA3023" s="11">
        <f t="shared" si="142"/>
        <v>20.100000000000001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4.9701789264413522E-2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1478</v>
      </c>
      <c r="AA3024" s="11">
        <f t="shared" si="142"/>
        <v>98.5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1.0148849797023005E-2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980</v>
      </c>
      <c r="AA3026" s="11">
        <f t="shared" si="142"/>
        <v>57.6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1.7346938775510204E-2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1080</v>
      </c>
      <c r="AA3027" s="11">
        <f t="shared" si="142"/>
        <v>45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2.2222222222222223E-2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796</v>
      </c>
      <c r="AA3028" s="11">
        <f t="shared" si="142"/>
        <v>53.1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1.8844221105527637E-2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1337.8</v>
      </c>
      <c r="AA3029" s="11">
        <f t="shared" si="142"/>
        <v>70.400000000000006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1.4202421886679624E-2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1174</v>
      </c>
      <c r="AA3030" s="11">
        <f t="shared" si="142"/>
        <v>55.9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1.7887563884156729E-2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1903</v>
      </c>
      <c r="AA3031" s="11">
        <f t="shared" si="142"/>
        <v>380.6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2.627430373095113E-3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776</v>
      </c>
      <c r="AA3032" s="11">
        <f t="shared" si="142"/>
        <v>-29.8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-3.3505154639175257E-2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1529.9</v>
      </c>
      <c r="AA3033" s="11">
        <f t="shared" si="142"/>
        <v>17.8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5.6212824367605725E-2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1930</v>
      </c>
      <c r="AA3034" s="11">
        <f t="shared" si="142"/>
        <v>46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2.1761658031088083E-2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1952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583</v>
      </c>
      <c r="AA3037" s="11">
        <f t="shared" si="142"/>
        <v>34.299999999999997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2.9159519725557463E-2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1328.9</v>
      </c>
      <c r="AA3038" s="11">
        <f t="shared" si="142"/>
        <v>-265.8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-3.7625103469034536E-3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1867</v>
      </c>
      <c r="AA3041" s="11">
        <f t="shared" si="142"/>
        <v>143.6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6.9630423138725226E-3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1307.4000000000001</v>
      </c>
      <c r="AA3042" s="11">
        <f t="shared" si="142"/>
        <v>25.6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3.9008719596145019E-2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1648.2</v>
      </c>
      <c r="AA3043" s="11">
        <f t="shared" si="142"/>
        <v>54.9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1.8201674554058973E-2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3259</v>
      </c>
      <c r="AA3044" s="11">
        <f t="shared" si="142"/>
        <v>-108.6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-9.205277692543725E-3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1679</v>
      </c>
      <c r="AA3046" s="11">
        <f t="shared" si="142"/>
        <v>419.8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2.3823704586063135E-3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1525</v>
      </c>
      <c r="AA3047" s="11">
        <f t="shared" si="142"/>
        <v>-54.5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-1.8360655737704918E-2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1339.9</v>
      </c>
      <c r="AA3050" s="11">
        <f t="shared" si="142"/>
        <v>191.4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5.2242704679453687E-3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1478</v>
      </c>
      <c r="AA3051" s="11">
        <f t="shared" si="142"/>
        <v>-184.8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-5.4127198917456026E-3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958</v>
      </c>
      <c r="AA3052" s="11">
        <f t="shared" si="142"/>
        <v>79.8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1.2526096033402923E-2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960</v>
      </c>
      <c r="AA3054" s="11">
        <f t="shared" si="142"/>
        <v>87.3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1.1458333333333333E-2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1466</v>
      </c>
      <c r="AA3055" s="11">
        <f t="shared" si="142"/>
        <v>366.5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2.7285129604365621E-3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1586</v>
      </c>
      <c r="AA3057" s="11">
        <f t="shared" si="142"/>
        <v>40.700000000000003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2.4590163934426229E-2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676</v>
      </c>
      <c r="AA3060" s="11">
        <f t="shared" si="142"/>
        <v>37.6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2.6627218934911243E-2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296</v>
      </c>
      <c r="AA3061" s="11">
        <f t="shared" si="142"/>
        <v>42.3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2.364864864864865E-2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193.8</v>
      </c>
      <c r="AA3062" s="11">
        <f t="shared" si="142"/>
        <v>16.2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6.1919504643962842E-2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669</v>
      </c>
      <c r="AA3063" s="11">
        <f t="shared" si="142"/>
        <v>21.6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4.6337817638266068E-2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225.4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7.0984915705412599E-2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190</v>
      </c>
      <c r="AA3065" s="11">
        <f t="shared" si="142"/>
        <v>17.3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5.7894736842105263E-2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185.2</v>
      </c>
      <c r="AA3066" s="11">
        <f t="shared" si="142"/>
        <v>20.6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4.859611231101512E-2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227</v>
      </c>
      <c r="AA3068" s="11">
        <f t="shared" si="142"/>
        <v>12.6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7.9295154185022032E-2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499.3</v>
      </c>
      <c r="AA3069" s="11">
        <f t="shared" si="142"/>
        <v>20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5.0070098137392348E-2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243</v>
      </c>
      <c r="AA3070" s="11">
        <f t="shared" si="142"/>
        <v>15.2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6.584362139917696E-2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327.7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0.14037229173024107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234.1</v>
      </c>
      <c r="AA3072" s="11">
        <f t="shared" si="142"/>
        <v>12.3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8.1161896625373778E-2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235.8</v>
      </c>
      <c r="AA3073" s="11">
        <f t="shared" si="142"/>
        <v>13.9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7.2094995759117889E-2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333</v>
      </c>
      <c r="AA3074" s="11">
        <f t="shared" si="142"/>
        <v>18.5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5.4054054054054057E-2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407</v>
      </c>
      <c r="AA3075" s="11">
        <f t="shared" ref="AA3075:AA3138" si="145">ROUND(IFERROR(Z3075/M3075,0),1)</f>
        <v>17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5.896805896805897E-2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384.8</v>
      </c>
      <c r="AA3076" s="11">
        <f t="shared" si="145"/>
        <v>27.5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3.6382536382536385E-2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639.9</v>
      </c>
      <c r="AA3077" s="11">
        <f t="shared" si="145"/>
        <v>17.3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5.7821534614783565E-2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187</v>
      </c>
      <c r="AA3079" s="11">
        <f t="shared" si="145"/>
        <v>17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5.8823529411764705E-2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192.3</v>
      </c>
      <c r="AA3080" s="11">
        <f t="shared" si="145"/>
        <v>16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6.2402496099843989E-2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1929</v>
      </c>
      <c r="AA3081" s="11">
        <f t="shared" si="145"/>
        <v>643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1.5552099533437014E-3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400.8</v>
      </c>
      <c r="AA3082" s="11">
        <f t="shared" si="145"/>
        <v>23.6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4.2415169660678639E-2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338</v>
      </c>
      <c r="AA3083" s="11">
        <f t="shared" si="145"/>
        <v>56.3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1.7751479289940829E-2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638</v>
      </c>
      <c r="AA3084" s="11">
        <f t="shared" si="145"/>
        <v>49.1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2.037617554858934E-2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369.1</v>
      </c>
      <c r="AA3085" s="11">
        <f t="shared" si="145"/>
        <v>21.7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4.6057978867515573E-2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1789.9</v>
      </c>
      <c r="AA3086" s="11">
        <f t="shared" si="145"/>
        <v>-105.3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-9.4977373037599868E-3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416</v>
      </c>
      <c r="AA3087" s="11">
        <f t="shared" si="145"/>
        <v>41.6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2.403846153846154E-2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403</v>
      </c>
      <c r="AA3088" s="11">
        <f t="shared" si="145"/>
        <v>23.7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4.2183622828784122E-2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825</v>
      </c>
      <c r="AA3089" s="11">
        <f t="shared" si="145"/>
        <v>-206.3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-4.8484848484848485E-3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1154</v>
      </c>
      <c r="AA3090" s="11">
        <f t="shared" si="145"/>
        <v>384.7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2.5996533795493936E-3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372</v>
      </c>
      <c r="AA3091" s="11">
        <f t="shared" si="145"/>
        <v>31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3.2258064516129031E-2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485</v>
      </c>
      <c r="AA3092" s="11">
        <f t="shared" si="145"/>
        <v>26.9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3.711340206185567E-2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462</v>
      </c>
      <c r="AA3093" s="11">
        <f t="shared" si="145"/>
        <v>35.5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2.813852813852814E-2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657.3</v>
      </c>
      <c r="AA3094" s="11">
        <f t="shared" si="145"/>
        <v>219.1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4.5641259698767688E-3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474</v>
      </c>
      <c r="AA3095" s="11">
        <f t="shared" si="145"/>
        <v>474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2.1097046413502108E-3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661</v>
      </c>
      <c r="AA3096" s="11">
        <f t="shared" si="145"/>
        <v>73.400000000000006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1.3615733736762481E-2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440</v>
      </c>
      <c r="AA3097" s="11">
        <f t="shared" si="145"/>
        <v>146.69999999999999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6.8181818181818179E-3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811</v>
      </c>
      <c r="AA3098" s="11">
        <f t="shared" si="145"/>
        <v>47.7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2.096177558569667E-2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657</v>
      </c>
      <c r="AA3099" s="11">
        <f t="shared" si="145"/>
        <v>328.5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3.0441400304414001E-3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659</v>
      </c>
      <c r="AA3100" s="11">
        <f t="shared" si="145"/>
        <v>329.5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3.0349013657056147E-3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277</v>
      </c>
      <c r="AA3101" s="11">
        <f t="shared" si="145"/>
        <v>69.3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1.444043321299639E-2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755</v>
      </c>
      <c r="AA3102" s="11">
        <f t="shared" si="145"/>
        <v>151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6.6225165562913907E-3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470</v>
      </c>
      <c r="AA3103" s="11">
        <f t="shared" si="145"/>
        <v>12.1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8.2978723404255314E-2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215.8</v>
      </c>
      <c r="AA3104" s="11">
        <f t="shared" si="145"/>
        <v>36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2.7803521779425393E-2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541.6</v>
      </c>
      <c r="AA3105" s="11">
        <f t="shared" si="145"/>
        <v>8.3000000000000007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0.12001477104874446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379.5</v>
      </c>
      <c r="AA3107" s="11">
        <f t="shared" si="145"/>
        <v>38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2.6350461133069828E-2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303</v>
      </c>
      <c r="AA3108" s="11">
        <f t="shared" si="145"/>
        <v>43.3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2.3102310231023101E-2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422.5</v>
      </c>
      <c r="AA3109" s="11">
        <f t="shared" si="145"/>
        <v>23.5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4.2603550295857988E-2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543.5</v>
      </c>
      <c r="AA3110" s="11">
        <f t="shared" si="145"/>
        <v>36.200000000000003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2.7598896044158234E-2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277</v>
      </c>
      <c r="AA3111" s="11">
        <f t="shared" si="145"/>
        <v>46.2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2.1660649819494584E-2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755</v>
      </c>
      <c r="AA3112" s="11">
        <f t="shared" si="145"/>
        <v>50.3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1.9867549668874173E-2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470</v>
      </c>
      <c r="AA3113" s="11">
        <f t="shared" si="145"/>
        <v>14.7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6.8085106382978725E-2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215.8</v>
      </c>
      <c r="AA3114" s="11">
        <f t="shared" si="145"/>
        <v>30.8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3.2437442075996289E-2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541.6</v>
      </c>
      <c r="AA3115" s="11">
        <f t="shared" si="145"/>
        <v>11.3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8.8626292466765136E-2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271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303</v>
      </c>
      <c r="AA3118" s="11">
        <f t="shared" si="145"/>
        <v>43.3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2.3102310231023101E-2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422.5</v>
      </c>
      <c r="AA3119" s="11">
        <f t="shared" si="145"/>
        <v>60.4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1.6568047337278107E-2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405</v>
      </c>
      <c r="AA3120" s="11">
        <f t="shared" si="145"/>
        <v>57.9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1.7283950617283949E-2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641</v>
      </c>
      <c r="AA3121" s="11">
        <f t="shared" si="145"/>
        <v>106.8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9.3603744149765994E-3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410.8</v>
      </c>
      <c r="AA3122" s="11">
        <f t="shared" si="145"/>
        <v>37.299999999999997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2.6777020447906523E-2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314.10000000000002</v>
      </c>
      <c r="AA3123" s="11">
        <f t="shared" si="145"/>
        <v>157.1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6.3673989175421835E-3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298</v>
      </c>
      <c r="AA3124" s="11">
        <f t="shared" si="145"/>
        <v>149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6.7114093959731542E-3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277</v>
      </c>
      <c r="AA3125" s="11">
        <f t="shared" si="145"/>
        <v>55.4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1.8050541516245487E-2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755</v>
      </c>
      <c r="AA3126" s="11">
        <f t="shared" si="145"/>
        <v>15.1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6.6225165562913912E-2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470</v>
      </c>
      <c r="AA3127" s="11">
        <f t="shared" si="145"/>
        <v>17.399999999999999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5.7446808510638298E-2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215.8</v>
      </c>
      <c r="AA3128" s="11">
        <f t="shared" si="145"/>
        <v>-30.8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-3.2437442075996289E-2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541.6</v>
      </c>
      <c r="AA3129" s="11">
        <f t="shared" si="145"/>
        <v>20.8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4.8005908419497784E-2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271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379.5</v>
      </c>
      <c r="AA3132" s="11">
        <f t="shared" si="145"/>
        <v>-126.5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-7.9051383399209481E-3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303</v>
      </c>
      <c r="AA3133" s="11">
        <f t="shared" si="145"/>
        <v>50.5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1.9801980198019802E-2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422.5</v>
      </c>
      <c r="AA3134" s="11">
        <f t="shared" si="145"/>
        <v>38.4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2.6035502958579881E-2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641</v>
      </c>
      <c r="AA3135" s="11">
        <f t="shared" si="145"/>
        <v>106.8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9.3603744149765994E-3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410.8</v>
      </c>
      <c r="AA3136" s="11">
        <f t="shared" si="145"/>
        <v>136.9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7.3028237585199612E-3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475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314.10000000000002</v>
      </c>
      <c r="AA3138" s="11">
        <f t="shared" si="145"/>
        <v>-157.1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-6.3673989175421835E-3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298</v>
      </c>
      <c r="AA3139" s="11">
        <f t="shared" ref="AA3139:AA3202" si="148">ROUND(IFERROR(Z3139/M3139,0),1)</f>
        <v>-298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-3.3557046979865771E-3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671</v>
      </c>
      <c r="AA3140" s="11">
        <f t="shared" si="148"/>
        <v>55.9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1.7883755588673621E-2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277</v>
      </c>
      <c r="AA3141" s="11">
        <f t="shared" si="148"/>
        <v>27.7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3.6101083032490974E-2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755</v>
      </c>
      <c r="AA3142" s="11">
        <f t="shared" si="148"/>
        <v>21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4.7682119205298017E-2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470</v>
      </c>
      <c r="AA3143" s="11">
        <f t="shared" si="148"/>
        <v>19.600000000000001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5.106382978723404E-2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215.8</v>
      </c>
      <c r="AA3144" s="11">
        <f t="shared" si="148"/>
        <v>-54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-1.8535681186283594E-2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541.6</v>
      </c>
      <c r="AA3145" s="11">
        <f t="shared" si="148"/>
        <v>41.7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2.4002954209748892E-2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271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379.5</v>
      </c>
      <c r="AA3148" s="11">
        <f t="shared" si="148"/>
        <v>15.8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6.3241106719367585E-2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303</v>
      </c>
      <c r="AA3149" s="11">
        <f t="shared" si="148"/>
        <v>43.3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2.3102310231023101E-2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422.5</v>
      </c>
      <c r="AA3150" s="11">
        <f t="shared" si="148"/>
        <v>38.4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2.6035502958579881E-2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641</v>
      </c>
      <c r="AA3151" s="11">
        <f t="shared" si="148"/>
        <v>160.30000000000001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6.2402496099843996E-3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410.8</v>
      </c>
      <c r="AA3152" s="11">
        <f t="shared" si="148"/>
        <v>136.9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7.3028237585199612E-3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314.10000000000002</v>
      </c>
      <c r="AA3153" s="11">
        <f t="shared" si="148"/>
        <v>-62.8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-1.5918497293855458E-2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298</v>
      </c>
      <c r="AA3154" s="11">
        <f t="shared" si="148"/>
        <v>-298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-3.3557046979865771E-3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671</v>
      </c>
      <c r="AA3155" s="11">
        <f t="shared" si="148"/>
        <v>111.8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8.9418777943368107E-3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875</v>
      </c>
      <c r="AA3156" s="11">
        <f t="shared" si="148"/>
        <v>51.5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1.9428571428571427E-2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350</v>
      </c>
      <c r="AA3157" s="11">
        <f t="shared" si="148"/>
        <v>175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5.7142857142857143E-3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277</v>
      </c>
      <c r="AA3158" s="11">
        <f t="shared" si="148"/>
        <v>138.5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7.2202166064981952E-3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755</v>
      </c>
      <c r="AA3159" s="11">
        <f t="shared" si="148"/>
        <v>47.2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2.119205298013245E-2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470</v>
      </c>
      <c r="AA3160" s="11">
        <f t="shared" si="148"/>
        <v>13.1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7.6595744680851063E-2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215.8</v>
      </c>
      <c r="AA3161" s="11">
        <f t="shared" si="148"/>
        <v>71.900000000000006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1.3901760889712697E-2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541.6</v>
      </c>
      <c r="AA3162" s="11">
        <f t="shared" si="148"/>
        <v>18.7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5.3545051698670604E-2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271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379.5</v>
      </c>
      <c r="AA3165" s="11">
        <f t="shared" si="148"/>
        <v>13.6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7.378129117259552E-2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303</v>
      </c>
      <c r="AA3166" s="11">
        <f t="shared" si="148"/>
        <v>50.5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1.9801980198019802E-2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422.5</v>
      </c>
      <c r="AA3167" s="11">
        <f t="shared" si="148"/>
        <v>22.2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4.4970414201183431E-2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641</v>
      </c>
      <c r="AA3168" s="11">
        <f t="shared" si="148"/>
        <v>42.7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2.3400936037441498E-2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410.8</v>
      </c>
      <c r="AA3169" s="11">
        <f t="shared" si="148"/>
        <v>21.6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4.6251217137293084E-2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475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314.10000000000002</v>
      </c>
      <c r="AA3171" s="11">
        <f t="shared" si="148"/>
        <v>-157.1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-6.3673989175421835E-3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298</v>
      </c>
      <c r="AA3172" s="11">
        <f t="shared" si="148"/>
        <v>27.1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3.6912751677852351E-2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671</v>
      </c>
      <c r="AA3173" s="11">
        <f t="shared" si="148"/>
        <v>35.299999999999997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2.8315946348733235E-2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875</v>
      </c>
      <c r="AA3174" s="11">
        <f t="shared" si="148"/>
        <v>21.3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4.6857142857142854E-2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352.8</v>
      </c>
      <c r="AA3175" s="11">
        <f t="shared" si="148"/>
        <v>58.8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1.7006802721088433E-2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277</v>
      </c>
      <c r="AA3176" s="11">
        <f t="shared" si="148"/>
        <v>69.3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1.444043321299639E-2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755</v>
      </c>
      <c r="AA3177" s="11">
        <f t="shared" si="148"/>
        <v>11.4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8.7417218543046363E-2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470</v>
      </c>
      <c r="AA3178" s="11">
        <f t="shared" si="148"/>
        <v>18.100000000000001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5.5319148936170209E-2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215.8</v>
      </c>
      <c r="AA3179" s="11">
        <f t="shared" si="148"/>
        <v>-215.8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-4.6339202965708986E-3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541.6</v>
      </c>
      <c r="AA3180" s="11">
        <f t="shared" si="148"/>
        <v>25.8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3.8774002954209748E-2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271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379.5</v>
      </c>
      <c r="AA3183" s="11">
        <f t="shared" si="148"/>
        <v>22.3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4.4795783926218712E-2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303</v>
      </c>
      <c r="AA3184" s="11">
        <f t="shared" si="148"/>
        <v>50.5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1.9801980198019802E-2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422.5</v>
      </c>
      <c r="AA3185" s="11">
        <f t="shared" si="148"/>
        <v>28.2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3.5502958579881658E-2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641</v>
      </c>
      <c r="AA3186" s="11">
        <f t="shared" si="148"/>
        <v>64.099999999999994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1.5600624024960999E-2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410.8</v>
      </c>
      <c r="AA3187" s="11">
        <f t="shared" si="148"/>
        <v>37.299999999999997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2.6777020447906523E-2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251.7</v>
      </c>
      <c r="AA3188" s="11">
        <f t="shared" si="148"/>
        <v>-7.6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-0.13110846245530394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475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314.10000000000002</v>
      </c>
      <c r="AA3190" s="11">
        <f t="shared" si="148"/>
        <v>-44.9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-2.2285896211397642E-2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298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671</v>
      </c>
      <c r="AA3192" s="11">
        <f t="shared" si="148"/>
        <v>39.5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2.533532041728763E-2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875</v>
      </c>
      <c r="AA3193" s="11">
        <f t="shared" si="148"/>
        <v>39.799999999999997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2.5142857142857144E-2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543.5</v>
      </c>
      <c r="AA3194" s="11">
        <f t="shared" si="148"/>
        <v>90.6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1.1039558417663294E-2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352.8</v>
      </c>
      <c r="AA3196" s="11">
        <f t="shared" si="148"/>
        <v>-117.6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-8.5034013605442167E-3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277</v>
      </c>
      <c r="AA3197" s="11">
        <f t="shared" si="148"/>
        <v>92.3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1.0830324909747292E-2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755</v>
      </c>
      <c r="AA3198" s="11">
        <f t="shared" si="148"/>
        <v>18.899999999999999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5.2980132450331126E-2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470</v>
      </c>
      <c r="AA3199" s="11">
        <f t="shared" si="148"/>
        <v>21.4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4.6808510638297871E-2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215.8</v>
      </c>
      <c r="AA3200" s="11">
        <f t="shared" si="148"/>
        <v>-43.2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-2.3169601482854494E-2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541.6</v>
      </c>
      <c r="AA3201" s="11">
        <f t="shared" si="148"/>
        <v>41.7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2.4002954209748892E-2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271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379.5</v>
      </c>
      <c r="AA3204" s="11">
        <f t="shared" si="151"/>
        <v>42.2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2.3715415019762844E-2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303</v>
      </c>
      <c r="AA3205" s="11">
        <f t="shared" si="151"/>
        <v>75.8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1.3201320132013201E-2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422.5</v>
      </c>
      <c r="AA3206" s="11">
        <f t="shared" si="151"/>
        <v>38.4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2.6035502958579881E-2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641</v>
      </c>
      <c r="AA3207" s="11">
        <f t="shared" si="151"/>
        <v>91.6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1.0920436817472699E-2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410.8</v>
      </c>
      <c r="AA3208" s="11">
        <f t="shared" si="151"/>
        <v>102.7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9.7370983446932804E-3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251.7</v>
      </c>
      <c r="AA3209" s="11">
        <f t="shared" si="151"/>
        <v>-7.9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-0.12713547874453715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475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314.10000000000002</v>
      </c>
      <c r="AA3211" s="11">
        <f t="shared" si="151"/>
        <v>-31.4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-3.1836994587710915E-2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298</v>
      </c>
      <c r="AA3212" s="11">
        <f t="shared" si="151"/>
        <v>149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6.7114093959731542E-3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671</v>
      </c>
      <c r="AA3213" s="11">
        <f t="shared" si="151"/>
        <v>95.9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1.0432190760059613E-2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875</v>
      </c>
      <c r="AA3214" s="11">
        <f t="shared" si="151"/>
        <v>67.3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1.4857142857142857E-2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350</v>
      </c>
      <c r="AA3215" s="11">
        <f t="shared" si="151"/>
        <v>116.7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8.5714285714285719E-3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277</v>
      </c>
      <c r="AA3216" s="11">
        <f t="shared" si="151"/>
        <v>69.3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1.444043321299639E-2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755</v>
      </c>
      <c r="AA3217" s="11">
        <f t="shared" si="151"/>
        <v>23.6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4.2384105960264901E-2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470</v>
      </c>
      <c r="AA3218" s="11">
        <f t="shared" si="151"/>
        <v>19.600000000000001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5.106382978723404E-2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215.8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541.6</v>
      </c>
      <c r="AA3220" s="11">
        <f t="shared" si="151"/>
        <v>36.1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2.7695716395864104E-2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255.1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271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379.5</v>
      </c>
      <c r="AA3224" s="11">
        <f t="shared" si="151"/>
        <v>75.900000000000006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1.3175230566534914E-2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303</v>
      </c>
      <c r="AA3225" s="11">
        <f t="shared" si="151"/>
        <v>60.6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1.65016501650165E-2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422.5</v>
      </c>
      <c r="AA3226" s="11">
        <f t="shared" si="151"/>
        <v>38.4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2.6035502958579881E-2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641</v>
      </c>
      <c r="AA3227" s="11">
        <f t="shared" si="151"/>
        <v>106.8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9.3603744149765994E-3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410.8</v>
      </c>
      <c r="AA3228" s="11">
        <f t="shared" si="151"/>
        <v>136.9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7.3028237585199612E-3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251.7</v>
      </c>
      <c r="AA3229" s="11">
        <f t="shared" si="151"/>
        <v>-7.4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-0.13508144616607073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475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298</v>
      </c>
      <c r="AA3231" s="11">
        <f t="shared" si="151"/>
        <v>149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6.7114093959731542E-3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671</v>
      </c>
      <c r="AA3232" s="11">
        <f t="shared" si="151"/>
        <v>83.9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1.1922503725782414E-2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875</v>
      </c>
      <c r="AA3233" s="11">
        <f t="shared" si="151"/>
        <v>79.5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1.2571428571428572E-2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543.5</v>
      </c>
      <c r="AA3234" s="11">
        <f t="shared" si="151"/>
        <v>181.2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5.5197792088316471E-3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350</v>
      </c>
      <c r="AA3236" s="11">
        <f t="shared" si="151"/>
        <v>-50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-0.02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352.8</v>
      </c>
      <c r="AA3237" s="11">
        <f t="shared" si="151"/>
        <v>117.6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8.5034013605442167E-3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386</v>
      </c>
      <c r="AA3238" s="11">
        <f t="shared" si="151"/>
        <v>-55.1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-1.8134715025906734E-2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188.1</v>
      </c>
      <c r="AA3239" s="11">
        <f t="shared" si="151"/>
        <v>-188.1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-5.3163211057947902E-3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531</v>
      </c>
      <c r="AA3240" s="11">
        <f t="shared" si="151"/>
        <v>-48.3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-2.0715630885122412E-2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277</v>
      </c>
      <c r="AA3241" s="11">
        <f t="shared" si="151"/>
        <v>46.2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2.1660649819494584E-2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755</v>
      </c>
      <c r="AA3242" s="11">
        <f t="shared" si="151"/>
        <v>44.4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2.2516556291390728E-2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470</v>
      </c>
      <c r="AA3243" s="11">
        <f t="shared" si="151"/>
        <v>20.399999999999999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4.8936170212765959E-2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215.8</v>
      </c>
      <c r="AA3244" s="11">
        <f t="shared" si="151"/>
        <v>30.8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3.2437442075996289E-2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541.6</v>
      </c>
      <c r="AA3245" s="11">
        <f t="shared" si="151"/>
        <v>15.9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6.2776957163958633E-2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255.1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271</v>
      </c>
      <c r="AA3248" s="11">
        <f t="shared" si="151"/>
        <v>271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3.6900369003690036E-3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379.5</v>
      </c>
      <c r="AA3249" s="11">
        <f t="shared" si="151"/>
        <v>21.1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4.7430830039525688E-2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303</v>
      </c>
      <c r="AA3250" s="11">
        <f t="shared" si="151"/>
        <v>27.5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3.6303630363036306E-2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422.5</v>
      </c>
      <c r="AA3251" s="11">
        <f t="shared" si="151"/>
        <v>20.100000000000001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4.9704142011834318E-2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641</v>
      </c>
      <c r="AA3252" s="11">
        <f t="shared" si="151"/>
        <v>42.7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2.3400936037441498E-2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410.8</v>
      </c>
      <c r="AA3253" s="11">
        <f t="shared" si="151"/>
        <v>27.4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3.6514118792599803E-2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251.7</v>
      </c>
      <c r="AA3254" s="11">
        <f t="shared" si="151"/>
        <v>-8.1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-0.12316249503377037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475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314.10000000000002</v>
      </c>
      <c r="AA3256" s="11">
        <f t="shared" si="151"/>
        <v>-157.1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-6.3673989175421835E-3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298</v>
      </c>
      <c r="AA3257" s="11">
        <f t="shared" si="151"/>
        <v>22.9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4.3624161073825503E-2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671</v>
      </c>
      <c r="AA3258" s="11">
        <f t="shared" si="151"/>
        <v>24.9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4.0238450074515646E-2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875</v>
      </c>
      <c r="AA3259" s="11">
        <f t="shared" si="151"/>
        <v>51.5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1.9428571428571427E-2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543.5</v>
      </c>
      <c r="AA3260" s="11">
        <f t="shared" si="151"/>
        <v>36.200000000000003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2.7598896044158234E-2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352.8</v>
      </c>
      <c r="AA3262" s="11">
        <f t="shared" si="151"/>
        <v>39.200000000000003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2.5510204081632654E-2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188.1</v>
      </c>
      <c r="AA3263" s="11">
        <f t="shared" si="151"/>
        <v>-188.1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-5.3163211057947902E-3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277</v>
      </c>
      <c r="AA3264" s="11">
        <f t="shared" si="151"/>
        <v>39.6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2.5270758122743681E-2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755</v>
      </c>
      <c r="AA3265" s="11">
        <f t="shared" si="151"/>
        <v>12.2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8.211920529801324E-2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470</v>
      </c>
      <c r="AA3266" s="11">
        <f t="shared" si="151"/>
        <v>24.7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4.042553191489362E-2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215.8</v>
      </c>
      <c r="AA3267" s="11">
        <f t="shared" ref="AA3267:AA3330" si="154">ROUND(IFERROR(Z3267/M3267,0),1)</f>
        <v>107.9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9.2678405931417972E-3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541.6</v>
      </c>
      <c r="AA3268" s="11">
        <f t="shared" si="154"/>
        <v>27.1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3.6927621861152143E-2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255.1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271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379.5</v>
      </c>
      <c r="AA3272" s="11">
        <f t="shared" si="154"/>
        <v>31.6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3.1620553359683792E-2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303</v>
      </c>
      <c r="AA3273" s="11">
        <f t="shared" si="154"/>
        <v>33.700000000000003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2.9702970297029702E-2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422.5</v>
      </c>
      <c r="AA3274" s="11">
        <f t="shared" si="154"/>
        <v>105.6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9.4674556213017753E-3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300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641</v>
      </c>
      <c r="AA3276" s="11">
        <f t="shared" si="154"/>
        <v>64.099999999999994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1.5600624024960999E-2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410.8</v>
      </c>
      <c r="AA3277" s="11">
        <f t="shared" si="154"/>
        <v>82.2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1.2171372930866601E-2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251.7</v>
      </c>
      <c r="AA3278" s="11">
        <f t="shared" si="154"/>
        <v>-14.8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-6.7540723083035367E-2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475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314.10000000000002</v>
      </c>
      <c r="AA3280" s="11">
        <f t="shared" si="154"/>
        <v>-157.1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-6.3673989175421835E-3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277</v>
      </c>
      <c r="AA3281" s="11">
        <f t="shared" si="154"/>
        <v>-138.5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-7.2202166064981952E-3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298</v>
      </c>
      <c r="AA3282" s="11">
        <f t="shared" si="154"/>
        <v>37.299999999999997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2.6845637583892617E-2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671</v>
      </c>
      <c r="AA3283" s="11">
        <f t="shared" si="154"/>
        <v>39.5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2.533532041728763E-2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875</v>
      </c>
      <c r="AA3284" s="11">
        <f t="shared" si="154"/>
        <v>54.7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1.8285714285714287E-2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543.5</v>
      </c>
      <c r="AA3285" s="11">
        <f t="shared" si="154"/>
        <v>77.599999999999994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1.2879484820607176E-2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350</v>
      </c>
      <c r="AA3287" s="11">
        <f t="shared" si="154"/>
        <v>175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5.7142857142857143E-3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352.8</v>
      </c>
      <c r="AA3288" s="11">
        <f t="shared" si="154"/>
        <v>352.8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2.8344671201814059E-3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277</v>
      </c>
      <c r="AA3289" s="11">
        <f t="shared" si="154"/>
        <v>46.2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2.1660649819494584E-2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755</v>
      </c>
      <c r="AA3290" s="11">
        <f t="shared" si="154"/>
        <v>18.399999999999999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5.4304635761589407E-2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470</v>
      </c>
      <c r="AA3291" s="11">
        <f t="shared" si="154"/>
        <v>31.3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3.1914893617021274E-2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215.8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541.6</v>
      </c>
      <c r="AA3293" s="11">
        <f t="shared" si="154"/>
        <v>41.7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2.4002954209748892E-2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255.1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271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379.5</v>
      </c>
      <c r="AA3297" s="11">
        <f t="shared" si="154"/>
        <v>-379.5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-2.635046113306983E-3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303</v>
      </c>
      <c r="AA3298" s="11">
        <f t="shared" si="154"/>
        <v>37.9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2.6402640264026403E-2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422.5</v>
      </c>
      <c r="AA3299" s="11">
        <f t="shared" si="154"/>
        <v>42.3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2.3668639053254437E-2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300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285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641</v>
      </c>
      <c r="AA3302" s="11">
        <f t="shared" si="154"/>
        <v>91.6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1.0920436817472699E-2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385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410.8</v>
      </c>
      <c r="AA3304" s="11">
        <f t="shared" si="154"/>
        <v>136.9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7.3028237585199612E-3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251.7</v>
      </c>
      <c r="AA3305" s="11">
        <f t="shared" si="154"/>
        <v>-8.6999999999999993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-0.11521652761223679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475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314.10000000000002</v>
      </c>
      <c r="AA3307" s="11">
        <f t="shared" si="154"/>
        <v>-31.4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-3.1836994587710915E-2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277</v>
      </c>
      <c r="AA3308" s="11">
        <f t="shared" si="154"/>
        <v>-277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-3.6101083032490976E-3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298</v>
      </c>
      <c r="AA3309" s="11">
        <f t="shared" si="154"/>
        <v>74.5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1.3422818791946308E-2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671</v>
      </c>
      <c r="AA3310" s="11">
        <f t="shared" si="154"/>
        <v>67.099999999999994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1.4903129657228018E-2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875</v>
      </c>
      <c r="AA3311" s="11">
        <f t="shared" si="154"/>
        <v>67.3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1.4857142857142857E-2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543.5</v>
      </c>
      <c r="AA3312" s="11">
        <f t="shared" si="154"/>
        <v>108.7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9.1996320147194107E-3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350</v>
      </c>
      <c r="AA3314" s="11">
        <f t="shared" si="154"/>
        <v>-70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-1.4285714285714285E-2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352.8</v>
      </c>
      <c r="AA3315" s="11">
        <f t="shared" si="154"/>
        <v>-88.2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-1.1337868480725623E-2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386</v>
      </c>
      <c r="AA3316" s="11">
        <f t="shared" si="154"/>
        <v>-42.9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-2.3316062176165803E-2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188.1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277</v>
      </c>
      <c r="AA3318" s="11">
        <f t="shared" si="154"/>
        <v>46.2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2.1660649819494584E-2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755</v>
      </c>
      <c r="AA3319" s="11">
        <f t="shared" si="154"/>
        <v>23.6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4.2384105960264901E-2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470</v>
      </c>
      <c r="AA3320" s="11">
        <f t="shared" si="154"/>
        <v>31.3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3.1914893617021274E-2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215.8</v>
      </c>
      <c r="AA3321" s="11">
        <f t="shared" si="154"/>
        <v>215.8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4.6339202965708986E-3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541.6</v>
      </c>
      <c r="AA3322" s="11">
        <f t="shared" si="154"/>
        <v>54.2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1.8463810930576072E-2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255.1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271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379.5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303</v>
      </c>
      <c r="AA3327" s="11">
        <f t="shared" si="154"/>
        <v>50.5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1.9801980198019802E-2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300</v>
      </c>
      <c r="AA3328" s="11">
        <f t="shared" si="154"/>
        <v>300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3.3333333333333335E-3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285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641</v>
      </c>
      <c r="AA3330" s="11">
        <f t="shared" si="154"/>
        <v>80.099999999999994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1.2480499219968799E-2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385</v>
      </c>
      <c r="AA3331" s="11">
        <f t="shared" ref="AA3331:AA3394" si="157">ROUND(IFERROR(Z3331/M3331,0),1)</f>
        <v>385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2.5974025974025974E-3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410.8</v>
      </c>
      <c r="AA3332" s="11">
        <f t="shared" si="157"/>
        <v>102.7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9.7370983446932804E-3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251.7</v>
      </c>
      <c r="AA3333" s="11">
        <f t="shared" si="157"/>
        <v>-7.9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-0.12713547874453715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475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314.10000000000002</v>
      </c>
      <c r="AA3335" s="11">
        <f t="shared" si="157"/>
        <v>-24.2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-4.1388092964024195E-2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277</v>
      </c>
      <c r="AA3336" s="11">
        <f t="shared" si="157"/>
        <v>-277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-3.6101083032490976E-3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298</v>
      </c>
      <c r="AA3337" s="11">
        <f t="shared" si="157"/>
        <v>99.3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1.0067114093959731E-2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671</v>
      </c>
      <c r="AA3338" s="11">
        <f t="shared" si="157"/>
        <v>95.9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1.0432190760059613E-2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875</v>
      </c>
      <c r="AA3339" s="11">
        <f t="shared" si="157"/>
        <v>72.900000000000006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1.3714285714285714E-2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543.5</v>
      </c>
      <c r="AA3340" s="11">
        <f t="shared" si="157"/>
        <v>108.7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9.1996320147194107E-3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352.8</v>
      </c>
      <c r="AA3342" s="11">
        <f t="shared" si="157"/>
        <v>-88.2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-1.1337868480725623E-2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386</v>
      </c>
      <c r="AA3343" s="11">
        <f t="shared" si="157"/>
        <v>-48.3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-2.072538860103627E-2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188.1</v>
      </c>
      <c r="AA3344" s="11">
        <f t="shared" si="157"/>
        <v>-188.1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-5.3163211057947902E-3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531</v>
      </c>
      <c r="AA3345" s="11">
        <f t="shared" si="157"/>
        <v>-265.5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-3.766478342749529E-3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277</v>
      </c>
      <c r="AA3346" s="11">
        <f t="shared" si="157"/>
        <v>55.4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1.8050541516245487E-2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755</v>
      </c>
      <c r="AA3347" s="11">
        <f t="shared" si="157"/>
        <v>75.5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1.3245033112582781E-2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470</v>
      </c>
      <c r="AA3348" s="11">
        <f t="shared" si="157"/>
        <v>31.3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3.1914893617021274E-2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215.8</v>
      </c>
      <c r="AA3349" s="11">
        <f t="shared" si="157"/>
        <v>30.8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3.2437442075996289E-2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541.6</v>
      </c>
      <c r="AA3350" s="11">
        <f t="shared" si="157"/>
        <v>15.5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6.4623338257016244E-2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255.1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271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379.5</v>
      </c>
      <c r="AA3354" s="11">
        <f t="shared" si="157"/>
        <v>15.2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6.5876152832674575E-2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303</v>
      </c>
      <c r="AA3355" s="11">
        <f t="shared" si="157"/>
        <v>25.3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3.9603960396039604E-2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422.5</v>
      </c>
      <c r="AA3356" s="11">
        <f t="shared" si="157"/>
        <v>17.600000000000001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5.6804733727810648E-2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300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285</v>
      </c>
      <c r="AA3358" s="11">
        <f t="shared" si="157"/>
        <v>-285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-3.5087719298245615E-3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641</v>
      </c>
      <c r="AA3359" s="11">
        <f t="shared" si="157"/>
        <v>35.6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2.8081123244929798E-2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385</v>
      </c>
      <c r="AA3360" s="11">
        <f t="shared" si="157"/>
        <v>128.30000000000001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7.7922077922077922E-3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410.8</v>
      </c>
      <c r="AA3361" s="11">
        <f t="shared" si="157"/>
        <v>17.100000000000001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5.842259006815969E-2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251.7</v>
      </c>
      <c r="AA3362" s="11">
        <f t="shared" si="157"/>
        <v>-8.6999999999999993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-0.11521652761223679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475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314.10000000000002</v>
      </c>
      <c r="AA3364" s="11">
        <f t="shared" si="157"/>
        <v>-62.8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-1.5918497293855458E-2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277</v>
      </c>
      <c r="AA3365" s="11">
        <f t="shared" si="157"/>
        <v>-18.5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-5.4151624548736461E-2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298</v>
      </c>
      <c r="AA3366" s="11">
        <f t="shared" si="157"/>
        <v>19.899999999999999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5.0335570469798654E-2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671</v>
      </c>
      <c r="AA3367" s="11">
        <f t="shared" si="157"/>
        <v>20.3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4.9180327868852458E-2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875</v>
      </c>
      <c r="AA3368" s="11">
        <f t="shared" si="157"/>
        <v>41.7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2.4E-2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543.5</v>
      </c>
      <c r="AA3369" s="11">
        <f t="shared" si="157"/>
        <v>32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3.1278748850046001E-2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350</v>
      </c>
      <c r="AA3371" s="11">
        <f t="shared" si="157"/>
        <v>21.9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4.5714285714285714E-2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352.8</v>
      </c>
      <c r="AA3372" s="11">
        <f t="shared" si="157"/>
        <v>88.2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1.1337868480725623E-2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386</v>
      </c>
      <c r="AA3373" s="11">
        <f t="shared" si="157"/>
        <v>12.5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8.0310880829015538E-2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188.1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531</v>
      </c>
      <c r="AA3375" s="11">
        <f t="shared" si="157"/>
        <v>132.80000000000001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7.5329566854990581E-3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277</v>
      </c>
      <c r="AA3376" s="11">
        <f t="shared" si="157"/>
        <v>39.6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2.5270758122743681E-2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755</v>
      </c>
      <c r="AA3377" s="11">
        <f t="shared" si="157"/>
        <v>11.8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8.4768211920529801E-2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470</v>
      </c>
      <c r="AA3378" s="11">
        <f t="shared" si="157"/>
        <v>33.6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2.9787234042553193E-2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215.8</v>
      </c>
      <c r="AA3379" s="11">
        <f t="shared" si="157"/>
        <v>71.900000000000006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1.3901760889712697E-2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541.6</v>
      </c>
      <c r="AA3380" s="11">
        <f t="shared" si="157"/>
        <v>21.7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4.6159527326440172E-2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255.1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271</v>
      </c>
      <c r="AA3383" s="11">
        <f t="shared" si="157"/>
        <v>45.2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2.2140221402214021E-2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379.5</v>
      </c>
      <c r="AA3384" s="11">
        <f t="shared" si="157"/>
        <v>75.900000000000006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1.3175230566534914E-2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303</v>
      </c>
      <c r="AA3385" s="11">
        <f t="shared" si="157"/>
        <v>43.3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2.3102310231023101E-2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422.5</v>
      </c>
      <c r="AA3386" s="11">
        <f t="shared" si="157"/>
        <v>26.4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3.7869822485207101E-2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300</v>
      </c>
      <c r="AA3387" s="11">
        <f t="shared" si="157"/>
        <v>-300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-3.3333333333333335E-3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285</v>
      </c>
      <c r="AA3388" s="11">
        <f t="shared" si="157"/>
        <v>-285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-3.5087719298245615E-3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641</v>
      </c>
      <c r="AA3389" s="11">
        <f t="shared" si="157"/>
        <v>53.4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1.8720748829953199E-2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385</v>
      </c>
      <c r="AA3390" s="11">
        <f t="shared" si="157"/>
        <v>128.30000000000001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7.7922077922077922E-3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410.8</v>
      </c>
      <c r="AA3391" s="11">
        <f t="shared" si="157"/>
        <v>21.6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4.6251217137293084E-2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251.7</v>
      </c>
      <c r="AA3392" s="11">
        <f t="shared" si="157"/>
        <v>-8.6999999999999993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-0.11521652761223679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475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314.10000000000002</v>
      </c>
      <c r="AA3394" s="11">
        <f t="shared" si="157"/>
        <v>-28.6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-3.5020694046482011E-2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277</v>
      </c>
      <c r="AA3395" s="11">
        <f t="shared" ref="AA3395:AA3458" si="160">ROUND(IFERROR(Z3395/M3395,0),1)</f>
        <v>-138.5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-7.2202166064981952E-3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298</v>
      </c>
      <c r="AA3396" s="11">
        <f t="shared" si="160"/>
        <v>33.1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3.0201342281879196E-2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671</v>
      </c>
      <c r="AA3397" s="11">
        <f t="shared" si="160"/>
        <v>32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3.129657228017884E-2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875</v>
      </c>
      <c r="AA3398" s="11">
        <f t="shared" si="160"/>
        <v>48.6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2.057142857142857E-2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543.5</v>
      </c>
      <c r="AA3399" s="11">
        <f t="shared" si="160"/>
        <v>41.8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2.391904323827047E-2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350</v>
      </c>
      <c r="AA3401" s="11">
        <f t="shared" si="160"/>
        <v>50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0.02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352.8</v>
      </c>
      <c r="AA3402" s="11">
        <f t="shared" si="160"/>
        <v>-176.4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-5.6689342403628117E-3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218</v>
      </c>
      <c r="AA3403" s="11">
        <f t="shared" si="160"/>
        <v>-43.6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-2.2935779816513763E-2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386</v>
      </c>
      <c r="AA3404" s="11">
        <f t="shared" si="160"/>
        <v>22.7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4.4041450777202069E-2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188.1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531</v>
      </c>
      <c r="AA3406" s="11">
        <f t="shared" si="160"/>
        <v>177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5.6497175141242938E-3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595</v>
      </c>
      <c r="AA3407" s="11">
        <f t="shared" si="160"/>
        <v>99.2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1.0084033613445379E-2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575</v>
      </c>
      <c r="AA3408" s="11">
        <f t="shared" si="160"/>
        <v>-82.1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-1.2173913043478261E-2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277</v>
      </c>
      <c r="AA3409" s="11">
        <f t="shared" si="160"/>
        <v>34.6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2.8880866425992781E-2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755</v>
      </c>
      <c r="AA3410" s="11">
        <f t="shared" si="160"/>
        <v>16.8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5.9602649006622516E-2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470</v>
      </c>
      <c r="AA3411" s="11">
        <f t="shared" si="160"/>
        <v>39.200000000000003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2.553191489361702E-2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215.8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541.6</v>
      </c>
      <c r="AA3413" s="11">
        <f t="shared" si="160"/>
        <v>30.1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3.3234859675036928E-2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255.1</v>
      </c>
      <c r="AA3415" s="11">
        <f t="shared" si="160"/>
        <v>255.1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3.9200313602508821E-3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271</v>
      </c>
      <c r="AA3416" s="11">
        <f t="shared" si="160"/>
        <v>67.8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1.4760147601476014E-2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379.5</v>
      </c>
      <c r="AA3417" s="11">
        <f t="shared" si="160"/>
        <v>63.3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1.5810276679841896E-2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303</v>
      </c>
      <c r="AA3418" s="11">
        <f t="shared" si="160"/>
        <v>43.3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2.3102310231023101E-2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422.5</v>
      </c>
      <c r="AA3419" s="11">
        <f t="shared" si="160"/>
        <v>35.200000000000003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2.8402366863905324E-2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300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285</v>
      </c>
      <c r="AA3421" s="11">
        <f t="shared" si="160"/>
        <v>-285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-3.5087719298245615E-3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641</v>
      </c>
      <c r="AA3422" s="11">
        <f t="shared" si="160"/>
        <v>128.19999999999999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7.8003120124804995E-3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385</v>
      </c>
      <c r="AA3423" s="11">
        <f t="shared" si="160"/>
        <v>128.30000000000001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7.7922077922077922E-3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410.8</v>
      </c>
      <c r="AA3424" s="11">
        <f t="shared" si="160"/>
        <v>29.3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3.4079844206426485E-2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475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314.10000000000002</v>
      </c>
      <c r="AA3426" s="11">
        <f t="shared" si="160"/>
        <v>-19.600000000000001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-5.0939191340337468E-2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277</v>
      </c>
      <c r="AA3427" s="11">
        <f t="shared" si="160"/>
        <v>-55.4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-1.8050541516245487E-2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298</v>
      </c>
      <c r="AA3428" s="11">
        <f t="shared" si="160"/>
        <v>49.7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2.0134228187919462E-2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671</v>
      </c>
      <c r="AA3429" s="11">
        <f t="shared" si="160"/>
        <v>39.5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2.533532041728763E-2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875</v>
      </c>
      <c r="AA3430" s="11">
        <f t="shared" si="160"/>
        <v>54.7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1.8285714285714287E-2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543.5</v>
      </c>
      <c r="AA3431" s="11">
        <f t="shared" si="160"/>
        <v>41.8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2.391904323827047E-2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350</v>
      </c>
      <c r="AA3433" s="11">
        <f t="shared" si="160"/>
        <v>-175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-5.7142857142857143E-3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271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352.8</v>
      </c>
      <c r="AA3435" s="11">
        <f t="shared" si="160"/>
        <v>-352.8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-2.8344671201814059E-3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218</v>
      </c>
      <c r="AA3436" s="11">
        <f t="shared" si="160"/>
        <v>-54.5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-1.834862385321101E-2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386</v>
      </c>
      <c r="AA3437" s="11">
        <f t="shared" si="160"/>
        <v>42.9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2.3316062176165803E-2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188.1</v>
      </c>
      <c r="AA3438" s="11">
        <f t="shared" si="160"/>
        <v>-188.1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-5.3163211057947902E-3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531</v>
      </c>
      <c r="AA3439" s="11">
        <f t="shared" si="160"/>
        <v>531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1.8832391713747645E-3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277</v>
      </c>
      <c r="AA3440" s="11">
        <f t="shared" si="160"/>
        <v>39.6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2.5270758122743681E-2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755</v>
      </c>
      <c r="AA3441" s="11">
        <f t="shared" si="160"/>
        <v>28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3.5761589403973511E-2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470</v>
      </c>
      <c r="AA3442" s="11">
        <f t="shared" si="160"/>
        <v>36.200000000000003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2.7659574468085105E-2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215.8</v>
      </c>
      <c r="AA3443" s="11">
        <f t="shared" si="160"/>
        <v>215.8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4.6339202965708986E-3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541.6</v>
      </c>
      <c r="AA3444" s="11">
        <f t="shared" si="160"/>
        <v>38.700000000000003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2.58493353028065E-2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255.1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271</v>
      </c>
      <c r="AA3447" s="11">
        <f t="shared" si="160"/>
        <v>38.700000000000003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2.5830258302583026E-2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379.5</v>
      </c>
      <c r="AA3448" s="11">
        <f t="shared" si="160"/>
        <v>189.8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5.270092226613966E-3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303</v>
      </c>
      <c r="AA3449" s="11">
        <f t="shared" si="160"/>
        <v>37.9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2.6402640264026403E-2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422.5</v>
      </c>
      <c r="AA3450" s="11">
        <f t="shared" si="160"/>
        <v>38.4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2.6035502958579881E-2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300</v>
      </c>
      <c r="AA3451" s="11">
        <f t="shared" si="160"/>
        <v>-300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-3.3333333333333335E-3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285</v>
      </c>
      <c r="AA3452" s="11">
        <f t="shared" si="160"/>
        <v>-285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-3.5087719298245615E-3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641</v>
      </c>
      <c r="AA3453" s="11">
        <f t="shared" si="160"/>
        <v>128.19999999999999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7.8003120124804995E-3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385</v>
      </c>
      <c r="AA3454" s="11">
        <f t="shared" si="160"/>
        <v>128.30000000000001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7.7922077922077922E-3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410.8</v>
      </c>
      <c r="AA3455" s="11">
        <f t="shared" si="160"/>
        <v>25.7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3.8948393378773122E-2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475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314.10000000000002</v>
      </c>
      <c r="AA3457" s="11">
        <f t="shared" si="160"/>
        <v>-19.600000000000001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-5.0939191340337468E-2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277</v>
      </c>
      <c r="AA3458" s="11">
        <f t="shared" si="160"/>
        <v>-55.4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-1.8050541516245487E-2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298</v>
      </c>
      <c r="AA3459" s="11">
        <f t="shared" ref="AA3459:AA3522" si="163">ROUND(IFERROR(Z3459/M3459,0),1)</f>
        <v>59.6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1.6778523489932886E-2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671</v>
      </c>
      <c r="AA3460" s="11">
        <f t="shared" si="163"/>
        <v>61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1.6393442622950821E-2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875</v>
      </c>
      <c r="AA3461" s="11">
        <f t="shared" si="163"/>
        <v>54.7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1.8285714285714287E-2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543.5</v>
      </c>
      <c r="AA3462" s="11">
        <f t="shared" si="163"/>
        <v>60.4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1.655933762649494E-2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253.5</v>
      </c>
      <c r="AA3464" s="11">
        <f t="shared" si="163"/>
        <v>-50.7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-1.9723865877712032E-2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350</v>
      </c>
      <c r="AA3465" s="11">
        <f t="shared" si="163"/>
        <v>-87.5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-1.1428571428571429E-2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271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352.8</v>
      </c>
      <c r="AA3467" s="11">
        <f t="shared" si="163"/>
        <v>-88.2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-1.1337868480725623E-2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296.60000000000002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386</v>
      </c>
      <c r="AA3469" s="11">
        <f t="shared" si="163"/>
        <v>42.9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2.3316062176165803E-2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188.1</v>
      </c>
      <c r="AA3470" s="11">
        <f t="shared" si="163"/>
        <v>-188.1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-5.3163211057947902E-3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531</v>
      </c>
      <c r="AA3471" s="11">
        <f t="shared" si="163"/>
        <v>265.5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3.766478342749529E-3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208.5</v>
      </c>
      <c r="AA3472" s="11">
        <f t="shared" si="163"/>
        <v>208.5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4.7961630695443642E-3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277</v>
      </c>
      <c r="AA3473" s="11">
        <f t="shared" si="163"/>
        <v>21.3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4.6931407942238268E-2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755</v>
      </c>
      <c r="AA3474" s="11">
        <f t="shared" si="163"/>
        <v>94.4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1.0596026490066225E-2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470</v>
      </c>
      <c r="AA3475" s="11">
        <f t="shared" si="163"/>
        <v>29.4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3.4042553191489362E-2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215.8</v>
      </c>
      <c r="AA3476" s="11">
        <f t="shared" si="163"/>
        <v>71.900000000000006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1.3901760889712697E-2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541.6</v>
      </c>
      <c r="AA3477" s="11">
        <f t="shared" si="163"/>
        <v>15.5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6.4623338257016244E-2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255.1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271</v>
      </c>
      <c r="AA3480" s="11">
        <f t="shared" si="163"/>
        <v>9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0.11070110701107011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379.5</v>
      </c>
      <c r="AA3481" s="11">
        <f t="shared" si="163"/>
        <v>126.5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7.9051383399209481E-3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303</v>
      </c>
      <c r="AA3482" s="11">
        <f t="shared" si="163"/>
        <v>8.4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0.11881188118811881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422.5</v>
      </c>
      <c r="AA3483" s="11">
        <f t="shared" si="163"/>
        <v>32.5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3.0769230769230771E-2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300</v>
      </c>
      <c r="AA3484" s="11">
        <f t="shared" si="163"/>
        <v>-300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-3.3333333333333335E-3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285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641</v>
      </c>
      <c r="AA3486" s="11">
        <f t="shared" si="163"/>
        <v>53.4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1.8720748829953199E-2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385</v>
      </c>
      <c r="AA3487" s="11">
        <f t="shared" si="163"/>
        <v>192.5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5.1948051948051948E-3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410.8</v>
      </c>
      <c r="AA3488" s="11">
        <f t="shared" si="163"/>
        <v>12.4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8.0331061343719576E-2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475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314.10000000000002</v>
      </c>
      <c r="AA3490" s="11">
        <f t="shared" si="163"/>
        <v>-39.299999999999997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-2.5469595670168734E-2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277</v>
      </c>
      <c r="AA3491" s="11">
        <f t="shared" si="163"/>
        <v>10.7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9.3862815884476536E-2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298</v>
      </c>
      <c r="AA3492" s="11">
        <f t="shared" si="163"/>
        <v>49.7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2.0134228187919462E-2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671</v>
      </c>
      <c r="AA3493" s="11">
        <f t="shared" si="163"/>
        <v>55.9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1.7883755588673621E-2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875</v>
      </c>
      <c r="AA3494" s="11">
        <f t="shared" si="163"/>
        <v>39.799999999999997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2.5142857142857144E-2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543.5</v>
      </c>
      <c r="AA3495" s="11">
        <f t="shared" si="163"/>
        <v>22.6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4.4158233670653177E-2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350</v>
      </c>
      <c r="AA3497" s="11">
        <f t="shared" si="163"/>
        <v>31.8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3.1428571428571431E-2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352.8</v>
      </c>
      <c r="AA3498" s="11">
        <f t="shared" si="163"/>
        <v>35.299999999999997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2.8344671201814057E-2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218</v>
      </c>
      <c r="AA3499" s="11">
        <f t="shared" si="163"/>
        <v>-36.299999999999997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-2.7522935779816515E-2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386</v>
      </c>
      <c r="AA3500" s="11">
        <f t="shared" si="163"/>
        <v>12.9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7.7720207253886009E-2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305.3</v>
      </c>
      <c r="AA3501" s="11">
        <f t="shared" si="163"/>
        <v>305.3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3.2754667540124465E-3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188.1</v>
      </c>
      <c r="AA3502" s="11">
        <f t="shared" si="163"/>
        <v>-188.1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-5.3163211057947902E-3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531</v>
      </c>
      <c r="AA3503" s="11">
        <f t="shared" si="163"/>
        <v>132.80000000000001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7.5329566854990581E-3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208.5</v>
      </c>
      <c r="AA3504" s="11">
        <f t="shared" si="163"/>
        <v>104.3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9.5923261390887284E-3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595</v>
      </c>
      <c r="AA3505" s="11">
        <f t="shared" si="163"/>
        <v>74.400000000000006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1.3445378151260505E-2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575</v>
      </c>
      <c r="AA3506" s="11">
        <f t="shared" si="163"/>
        <v>-575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-1.7391304347826088E-3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671.1</v>
      </c>
      <c r="AA3507" s="11">
        <f t="shared" si="163"/>
        <v>17.2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5.8113544926240497E-2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277</v>
      </c>
      <c r="AA3508" s="11">
        <f t="shared" si="163"/>
        <v>19.8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5.0541516245487361E-2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755</v>
      </c>
      <c r="AA3509" s="11">
        <f t="shared" si="163"/>
        <v>83.9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1.1920529801324504E-2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470</v>
      </c>
      <c r="AA3510" s="11">
        <f t="shared" si="163"/>
        <v>39.200000000000003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2.553191489361702E-2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215.8</v>
      </c>
      <c r="AA3511" s="11">
        <f t="shared" si="163"/>
        <v>107.9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9.2678405931417972E-3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541.6</v>
      </c>
      <c r="AA3512" s="11">
        <f t="shared" si="163"/>
        <v>23.5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4.2466765140324964E-2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255.1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271</v>
      </c>
      <c r="AA3515" s="11">
        <f t="shared" si="163"/>
        <v>11.3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8.8560885608856083E-2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379.5</v>
      </c>
      <c r="AA3516" s="11">
        <f t="shared" si="163"/>
        <v>54.2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1.844532279314888E-2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303</v>
      </c>
      <c r="AA3517" s="11">
        <f t="shared" si="163"/>
        <v>20.2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4.9504950495049507E-2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422.5</v>
      </c>
      <c r="AA3518" s="11">
        <f t="shared" si="163"/>
        <v>42.3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2.3668639053254437E-2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300</v>
      </c>
      <c r="AA3519" s="11">
        <f t="shared" si="163"/>
        <v>-300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-3.3333333333333335E-3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285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641</v>
      </c>
      <c r="AA3521" s="11">
        <f t="shared" si="163"/>
        <v>213.7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4.6801872074882997E-3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385</v>
      </c>
      <c r="AA3522" s="11">
        <f t="shared" si="163"/>
        <v>192.5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5.1948051948051948E-3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410.8</v>
      </c>
      <c r="AA3523" s="11">
        <f t="shared" ref="AA3523:AA3586" si="166">ROUND(IFERROR(Z3523/M3523,0),1)</f>
        <v>22.8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4.3816942551119765E-2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552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563</v>
      </c>
      <c r="AA3525" s="11">
        <f t="shared" si="166"/>
        <v>31.3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3.1971580817051509E-2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475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314.10000000000002</v>
      </c>
      <c r="AA3527" s="11">
        <f t="shared" si="166"/>
        <v>-28.6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-3.5020694046482011E-2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277</v>
      </c>
      <c r="AA3528" s="11">
        <f t="shared" si="166"/>
        <v>-55.4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-1.8050541516245487E-2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298</v>
      </c>
      <c r="AA3529" s="11">
        <f t="shared" si="166"/>
        <v>49.7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2.0134228187919462E-2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671</v>
      </c>
      <c r="AA3530" s="11">
        <f t="shared" si="166"/>
        <v>74.599999999999994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1.3412816691505217E-2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875</v>
      </c>
      <c r="AA3531" s="11">
        <f t="shared" si="166"/>
        <v>41.7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2.4E-2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543.5</v>
      </c>
      <c r="AA3532" s="11">
        <f t="shared" si="166"/>
        <v>30.2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3.3118675252989879E-2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253.5</v>
      </c>
      <c r="AA3534" s="11">
        <f t="shared" si="166"/>
        <v>-28.2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-3.5502958579881658E-2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350</v>
      </c>
      <c r="AA3535" s="11">
        <f t="shared" si="166"/>
        <v>-70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-1.4285714285714285E-2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290.8</v>
      </c>
      <c r="AA3536" s="11">
        <f t="shared" si="166"/>
        <v>-290.8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-3.4387895460797797E-3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271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352.8</v>
      </c>
      <c r="AA3538" s="11">
        <f t="shared" si="166"/>
        <v>352.8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2.8344671201814059E-3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218</v>
      </c>
      <c r="AA3539" s="11">
        <f t="shared" si="166"/>
        <v>-54.5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-1.834862385321101E-2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394</v>
      </c>
      <c r="AA3540" s="11">
        <f t="shared" si="166"/>
        <v>-19.7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-5.0761421319796954E-2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386</v>
      </c>
      <c r="AA3541" s="11">
        <f t="shared" si="166"/>
        <v>20.3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4.9222797927461141E-2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200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305.3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188.1</v>
      </c>
      <c r="AA3544" s="11">
        <f t="shared" si="166"/>
        <v>-188.1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-5.3163211057947902E-3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531</v>
      </c>
      <c r="AA3545" s="11">
        <f t="shared" si="166"/>
        <v>177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5.6497175141242938E-3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527.29999999999995</v>
      </c>
      <c r="AA3546" s="11">
        <f t="shared" si="166"/>
        <v>52.7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1.8964536317087048E-2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208.5</v>
      </c>
      <c r="AA3547" s="11">
        <f t="shared" si="166"/>
        <v>208.5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4.7961630695443642E-3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595</v>
      </c>
      <c r="AA3548" s="11">
        <f t="shared" si="166"/>
        <v>119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8.4033613445378148E-3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575</v>
      </c>
      <c r="AA3549" s="11">
        <f t="shared" si="166"/>
        <v>575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1.7391304347826088E-3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277</v>
      </c>
      <c r="AA3550" s="11">
        <f t="shared" si="166"/>
        <v>30.8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3.2490974729241874E-2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755</v>
      </c>
      <c r="AA3551" s="11">
        <f t="shared" si="166"/>
        <v>36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2.781456953642384E-2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470</v>
      </c>
      <c r="AA3552" s="11">
        <f t="shared" si="166"/>
        <v>42.7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2.3404255319148935E-2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215.8</v>
      </c>
      <c r="AA3553" s="11">
        <f t="shared" si="166"/>
        <v>-215.8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-4.6339202965708986E-3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541.6</v>
      </c>
      <c r="AA3554" s="11">
        <f t="shared" si="166"/>
        <v>33.9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2.9542097488921712E-2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255.1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271</v>
      </c>
      <c r="AA3557" s="11">
        <f t="shared" si="166"/>
        <v>15.9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6.273062730627306E-2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379.5</v>
      </c>
      <c r="AA3558" s="11">
        <f t="shared" si="166"/>
        <v>126.5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7.9051383399209481E-3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303</v>
      </c>
      <c r="AA3559" s="11">
        <f t="shared" si="166"/>
        <v>33.700000000000003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2.9702970297029702E-2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422.5</v>
      </c>
      <c r="AA3560" s="11">
        <f t="shared" si="166"/>
        <v>70.400000000000006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1.4201183431952662E-2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300</v>
      </c>
      <c r="AA3561" s="11">
        <f t="shared" si="166"/>
        <v>-300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-3.3333333333333335E-3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285</v>
      </c>
      <c r="AA3562" s="11">
        <f t="shared" si="166"/>
        <v>-285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-3.5087719298245615E-3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641</v>
      </c>
      <c r="AA3563" s="11">
        <f t="shared" si="166"/>
        <v>106.8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9.3603744149765994E-3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385</v>
      </c>
      <c r="AA3564" s="11">
        <f t="shared" si="166"/>
        <v>385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2.5974025974025974E-3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410.8</v>
      </c>
      <c r="AA3565" s="11">
        <f t="shared" si="166"/>
        <v>37.299999999999997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2.6777020447906523E-2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251.7</v>
      </c>
      <c r="AA3566" s="11">
        <f t="shared" si="166"/>
        <v>-9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-0.11124354390147001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475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314.10000000000002</v>
      </c>
      <c r="AA3568" s="11">
        <f t="shared" si="166"/>
        <v>-34.9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-2.8653295128939826E-2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277</v>
      </c>
      <c r="AA3569" s="11">
        <f t="shared" si="166"/>
        <v>138.5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7.2202166064981952E-3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298</v>
      </c>
      <c r="AA3570" s="11">
        <f t="shared" si="166"/>
        <v>59.6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1.6778523489932886E-2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671</v>
      </c>
      <c r="AA3571" s="11">
        <f t="shared" si="166"/>
        <v>134.19999999999999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7.4515648286140089E-3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875</v>
      </c>
      <c r="AA3572" s="11">
        <f t="shared" si="166"/>
        <v>48.6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2.057142857142857E-2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543.5</v>
      </c>
      <c r="AA3573" s="11">
        <f t="shared" si="166"/>
        <v>38.799999999999997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2.5758969641214352E-2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253.5</v>
      </c>
      <c r="AA3575" s="11">
        <f t="shared" si="166"/>
        <v>-42.3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-2.3668639053254437E-2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350</v>
      </c>
      <c r="AA3576" s="11">
        <f t="shared" si="166"/>
        <v>-350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-2.8571428571428571E-3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271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352.8</v>
      </c>
      <c r="AA3578" s="11">
        <f t="shared" si="166"/>
        <v>-70.599999999999994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-1.4172335600907028E-2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218</v>
      </c>
      <c r="AA3579" s="11">
        <f t="shared" si="166"/>
        <v>-72.7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-1.3761467889908258E-2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296.60000000000002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386</v>
      </c>
      <c r="AA3581" s="11">
        <f t="shared" si="166"/>
        <v>96.5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1.0362694300518135E-2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200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305.3</v>
      </c>
      <c r="AA3583" s="11">
        <f t="shared" si="166"/>
        <v>-152.69999999999999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-6.5509335080248931E-3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188.1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531</v>
      </c>
      <c r="AA3585" s="11">
        <f t="shared" si="166"/>
        <v>265.5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3.766478342749529E-3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208.5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595</v>
      </c>
      <c r="AA3587" s="11">
        <f t="shared" ref="AA3587:AA3650" si="169">ROUND(IFERROR(Z3587/M3587,0),1)</f>
        <v>198.3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5.0420168067226894E-3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575</v>
      </c>
      <c r="AA3588" s="11">
        <f t="shared" si="169"/>
        <v>95.8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1.0434782608695653E-2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671.1</v>
      </c>
      <c r="AA3589" s="11">
        <f t="shared" si="169"/>
        <v>33.6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2.9801817910892564E-2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277</v>
      </c>
      <c r="AA3590" s="11">
        <f t="shared" si="169"/>
        <v>55.4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1.8050541516245487E-2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755</v>
      </c>
      <c r="AA3591" s="11">
        <f t="shared" si="169"/>
        <v>44.4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2.2516556291390728E-2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470</v>
      </c>
      <c r="AA3592" s="11">
        <f t="shared" si="169"/>
        <v>42.7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2.3404255319148935E-2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215.8</v>
      </c>
      <c r="AA3593" s="11">
        <f t="shared" si="169"/>
        <v>-107.9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-9.2678405931417972E-3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541.6</v>
      </c>
      <c r="AA3594" s="11">
        <f t="shared" si="169"/>
        <v>38.700000000000003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2.58493353028065E-2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255.1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271</v>
      </c>
      <c r="AA3597" s="11">
        <f t="shared" si="169"/>
        <v>15.1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6.6420664206642069E-2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379.5</v>
      </c>
      <c r="AA3598" s="11">
        <f t="shared" si="169"/>
        <v>379.5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2.635046113306983E-3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303</v>
      </c>
      <c r="AA3599" s="11">
        <f t="shared" si="169"/>
        <v>60.6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1.65016501650165E-2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422.5</v>
      </c>
      <c r="AA3600" s="11">
        <f t="shared" si="169"/>
        <v>20.100000000000001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4.9704142011834318E-2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300</v>
      </c>
      <c r="AA3601" s="11">
        <f t="shared" si="169"/>
        <v>-300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-3.3333333333333335E-3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285</v>
      </c>
      <c r="AA3602" s="11">
        <f t="shared" si="169"/>
        <v>-285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-3.5087719298245615E-3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641</v>
      </c>
      <c r="AA3603" s="11">
        <f t="shared" si="169"/>
        <v>106.8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9.3603744149765994E-3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385</v>
      </c>
      <c r="AA3604" s="11">
        <f t="shared" si="169"/>
        <v>192.5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5.1948051948051948E-3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410.8</v>
      </c>
      <c r="AA3605" s="11">
        <f t="shared" si="169"/>
        <v>37.299999999999997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2.6777020447906523E-2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251.7</v>
      </c>
      <c r="AA3606" s="11">
        <f t="shared" si="169"/>
        <v>3.5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0.28208184346444182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475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314.10000000000002</v>
      </c>
      <c r="AA3608" s="11">
        <f t="shared" si="169"/>
        <v>-28.6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-3.5020694046482011E-2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277</v>
      </c>
      <c r="AA3609" s="11">
        <f t="shared" si="169"/>
        <v>277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3.6101083032490976E-3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298</v>
      </c>
      <c r="AA3610" s="11">
        <f t="shared" si="169"/>
        <v>99.3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1.0067114093959731E-2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671</v>
      </c>
      <c r="AA3611" s="11">
        <f t="shared" si="169"/>
        <v>95.9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1.0432190760059613E-2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875</v>
      </c>
      <c r="AA3612" s="11">
        <f t="shared" si="169"/>
        <v>87.5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1.1428571428571429E-2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543.5</v>
      </c>
      <c r="AA3613" s="11">
        <f t="shared" si="169"/>
        <v>38.799999999999997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2.5758969641214352E-2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253.5</v>
      </c>
      <c r="AA3615" s="11">
        <f t="shared" si="169"/>
        <v>-84.5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-1.1834319526627219E-2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350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271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352.8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218</v>
      </c>
      <c r="AA3619" s="11">
        <f t="shared" si="169"/>
        <v>-72.7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-1.3761467889908258E-2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296.60000000000002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386</v>
      </c>
      <c r="AA3621" s="11">
        <f t="shared" si="169"/>
        <v>96.5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1.0362694300518135E-2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200</v>
      </c>
      <c r="AA3622" s="11">
        <f t="shared" si="169"/>
        <v>200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5.0000000000000001E-3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305.3</v>
      </c>
      <c r="AA3623" s="11">
        <f t="shared" si="169"/>
        <v>-305.3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-3.2754667540124465E-3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188.1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531</v>
      </c>
      <c r="AA3625" s="11">
        <f t="shared" si="169"/>
        <v>531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1.8832391713747645E-3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208.5</v>
      </c>
      <c r="AA3626" s="11">
        <f t="shared" si="169"/>
        <v>-208.5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-4.7961630695443642E-3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595</v>
      </c>
      <c r="AA3627" s="11">
        <f t="shared" si="169"/>
        <v>148.80000000000001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6.7226890756302525E-3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575</v>
      </c>
      <c r="AA3628" s="11">
        <f t="shared" si="169"/>
        <v>52.3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1.9130434782608695E-2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671.1</v>
      </c>
      <c r="AA3629" s="11">
        <f t="shared" si="169"/>
        <v>37.299999999999997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2.6821636119803306E-2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277</v>
      </c>
      <c r="AA3630" s="11">
        <f t="shared" si="169"/>
        <v>21.3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4.6931407942238268E-2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755</v>
      </c>
      <c r="AA3631" s="11">
        <f t="shared" si="169"/>
        <v>75.5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1.3245033112582781E-2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470</v>
      </c>
      <c r="AA3632" s="11">
        <f t="shared" si="169"/>
        <v>36.200000000000003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2.7659574468085105E-2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215.8</v>
      </c>
      <c r="AA3633" s="11">
        <f t="shared" si="169"/>
        <v>1.3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0.78776645041705273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541.6</v>
      </c>
      <c r="AA3634" s="11">
        <f t="shared" si="169"/>
        <v>15.5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6.4623338257016244E-2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255.1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271</v>
      </c>
      <c r="AA3637" s="11">
        <f t="shared" si="169"/>
        <v>8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0.12546125461254612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379.5</v>
      </c>
      <c r="AA3638" s="11">
        <f t="shared" si="169"/>
        <v>25.3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3.9525691699604744E-2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303</v>
      </c>
      <c r="AA3639" s="11">
        <f t="shared" si="169"/>
        <v>27.5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3.6303630363036306E-2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422.5</v>
      </c>
      <c r="AA3640" s="11">
        <f t="shared" si="169"/>
        <v>38.4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2.6035502958579881E-2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405</v>
      </c>
      <c r="AA3641" s="11">
        <f t="shared" si="169"/>
        <v>-405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-2.4691358024691358E-3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300</v>
      </c>
      <c r="AA3642" s="11">
        <f t="shared" si="169"/>
        <v>-300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-3.3333333333333335E-3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285</v>
      </c>
      <c r="AA3643" s="11">
        <f t="shared" si="169"/>
        <v>-285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-3.5087719298245615E-3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641</v>
      </c>
      <c r="AA3644" s="11">
        <f t="shared" si="169"/>
        <v>-128.19999999999999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-7.8003120124804995E-3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385</v>
      </c>
      <c r="AA3645" s="11">
        <f t="shared" si="169"/>
        <v>192.5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5.1948051948051948E-3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410.8</v>
      </c>
      <c r="AA3646" s="11">
        <f t="shared" si="169"/>
        <v>27.4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3.6514118792599803E-2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552</v>
      </c>
      <c r="AA3647" s="11">
        <f t="shared" si="169"/>
        <v>69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1.4492753623188406E-2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563</v>
      </c>
      <c r="AA3648" s="11">
        <f t="shared" si="169"/>
        <v>24.5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4.0852575488454709E-2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251.7</v>
      </c>
      <c r="AA3649" s="11">
        <f t="shared" si="169"/>
        <v>42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2.3837902264600717E-2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475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314.10000000000002</v>
      </c>
      <c r="AA3651" s="11">
        <f t="shared" ref="AA3651:AA3714" si="172">ROUND(IFERROR(Z3651/M3651,0),1)</f>
        <v>78.5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1.2734797835084367E-2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277</v>
      </c>
      <c r="AA3652" s="11">
        <f t="shared" si="172"/>
        <v>7.3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0.13718411552346571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298</v>
      </c>
      <c r="AA3653" s="11">
        <f t="shared" si="172"/>
        <v>29.8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3.3557046979865772E-2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671</v>
      </c>
      <c r="AA3654" s="11">
        <f t="shared" si="172"/>
        <v>61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1.6393442622950821E-2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875</v>
      </c>
      <c r="AA3655" s="11">
        <f t="shared" si="172"/>
        <v>79.5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1.2571428571428572E-2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543.5</v>
      </c>
      <c r="AA3656" s="11">
        <f t="shared" si="172"/>
        <v>20.100000000000001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4.9678012879484819E-2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253.5</v>
      </c>
      <c r="AA3658" s="11">
        <f t="shared" si="172"/>
        <v>-15.8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-6.3116370808678504E-2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350</v>
      </c>
      <c r="AA3659" s="11">
        <f t="shared" si="172"/>
        <v>15.2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6.5714285714285711E-2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290.8</v>
      </c>
      <c r="AA3660" s="11">
        <f t="shared" si="172"/>
        <v>-290.8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-3.4387895460797797E-3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271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352.8</v>
      </c>
      <c r="AA3662" s="11">
        <f t="shared" si="172"/>
        <v>22.1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4.5351473922902494E-2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218</v>
      </c>
      <c r="AA3663" s="11">
        <f t="shared" si="172"/>
        <v>-109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-9.1743119266055051E-3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394</v>
      </c>
      <c r="AA3664" s="11">
        <f t="shared" si="172"/>
        <v>32.799999999999997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3.0456852791878174E-2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296.60000000000002</v>
      </c>
      <c r="AA3665" s="11">
        <f t="shared" si="172"/>
        <v>22.8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4.3830074173971674E-2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386</v>
      </c>
      <c r="AA3666" s="11">
        <f t="shared" si="172"/>
        <v>9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0.11139896373056994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200</v>
      </c>
      <c r="AA3667" s="11">
        <f t="shared" si="172"/>
        <v>-6.9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-0.14499999999999999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188.1</v>
      </c>
      <c r="AA3668" s="11">
        <f t="shared" si="172"/>
        <v>5.9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0.17012227538543329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531</v>
      </c>
      <c r="AA3669" s="11">
        <f t="shared" si="172"/>
        <v>75.900000000000006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1.3182674199623353E-2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527.29999999999995</v>
      </c>
      <c r="AA3670" s="11">
        <f t="shared" si="172"/>
        <v>-26.4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-3.7929072634174096E-2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595</v>
      </c>
      <c r="AA3671" s="11">
        <f t="shared" si="172"/>
        <v>9.9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0.10084033613445378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575</v>
      </c>
      <c r="AA3672" s="11">
        <f t="shared" si="172"/>
        <v>19.2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5.2173913043478258E-2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671.1</v>
      </c>
      <c r="AA3673" s="11">
        <f t="shared" si="172"/>
        <v>22.4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4.4702726866338846E-2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277</v>
      </c>
      <c r="AA3674" s="11">
        <f t="shared" si="172"/>
        <v>55.4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1.8050541516245487E-2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755</v>
      </c>
      <c r="AA3675" s="11">
        <f t="shared" si="172"/>
        <v>58.1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1.7218543046357615E-2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470</v>
      </c>
      <c r="AA3676" s="11">
        <f t="shared" si="172"/>
        <v>42.7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2.3404255319148935E-2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215.8</v>
      </c>
      <c r="AA3677" s="11">
        <f t="shared" si="172"/>
        <v>215.8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4.6339202965708986E-3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541.6</v>
      </c>
      <c r="AA3678" s="11">
        <f t="shared" si="172"/>
        <v>25.8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3.8774002954209748E-2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255.1</v>
      </c>
      <c r="AA3679" s="11">
        <f t="shared" si="172"/>
        <v>-23.2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-4.3120344962759703E-2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271</v>
      </c>
      <c r="AA3680" s="11">
        <f t="shared" si="172"/>
        <v>16.899999999999999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5.9040590405904057E-2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379.5</v>
      </c>
      <c r="AA3681" s="11">
        <f t="shared" si="172"/>
        <v>63.3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1.5810276679841896E-2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303</v>
      </c>
      <c r="AA3682" s="11">
        <f t="shared" si="172"/>
        <v>101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9.9009900990099011E-3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422.5</v>
      </c>
      <c r="AA3683" s="11">
        <f t="shared" si="172"/>
        <v>140.80000000000001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7.100591715976331E-3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525.70000000000005</v>
      </c>
      <c r="AA3684" s="11">
        <f t="shared" si="172"/>
        <v>131.4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7.6089024158265163E-3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405</v>
      </c>
      <c r="AA3685" s="11">
        <f t="shared" si="172"/>
        <v>-27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-3.7037037037037035E-2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300</v>
      </c>
      <c r="AA3686" s="11">
        <f t="shared" si="172"/>
        <v>-300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-3.3333333333333335E-3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285</v>
      </c>
      <c r="AA3687" s="11">
        <f t="shared" si="172"/>
        <v>-285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-3.5087719298245615E-3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641</v>
      </c>
      <c r="AA3688" s="11">
        <f t="shared" si="172"/>
        <v>213.7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4.6801872074882997E-3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287</v>
      </c>
      <c r="AA3689" s="11">
        <f t="shared" si="172"/>
        <v>95.7</v>
      </c>
      <c r="AB3689" s="5">
        <f>IFERROR(VLOOKUP(C3689,[2]Sheet1!$B:$F,5,FALSE),0)</f>
        <v>2099157.9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1.0452961672473868E-2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289.7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395</v>
      </c>
      <c r="AA3691" s="11">
        <f t="shared" si="172"/>
        <v>395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2.5316455696202532E-3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385</v>
      </c>
      <c r="AA3692" s="11">
        <f t="shared" si="172"/>
        <v>48.1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2.0779220779220779E-2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410.8</v>
      </c>
      <c r="AA3693" s="11">
        <f t="shared" si="172"/>
        <v>45.6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2.1908471275559883E-2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552</v>
      </c>
      <c r="AA3694" s="11">
        <f t="shared" si="172"/>
        <v>61.3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1.6304347826086956E-2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563</v>
      </c>
      <c r="AA3695" s="11">
        <f t="shared" si="172"/>
        <v>46.9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2.1314387211367674E-2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251.7</v>
      </c>
      <c r="AA3696" s="11">
        <f t="shared" si="172"/>
        <v>25.2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3.9729837107667858E-2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475</v>
      </c>
      <c r="AA3697" s="11">
        <f t="shared" si="172"/>
        <v>-47.5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-2.1052631578947368E-2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314.10000000000002</v>
      </c>
      <c r="AA3698" s="11">
        <f t="shared" si="172"/>
        <v>-52.4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-1.910219675262655E-2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Power</v>
      </c>
      <c r="Z3699">
        <f>IFERROR(VLOOKUP(C3699,[1]LP!$B:$C,2,FALSE),0)</f>
        <v>578</v>
      </c>
      <c r="AA3699" s="11">
        <f t="shared" si="172"/>
        <v>-144.5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-6.920415224913495E-3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277</v>
      </c>
      <c r="AA3700" s="11">
        <f t="shared" si="172"/>
        <v>14.6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6.8592057761732855E-2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298</v>
      </c>
      <c r="AA3701" s="11">
        <f t="shared" si="172"/>
        <v>42.6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2.3489932885906041E-2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587</v>
      </c>
      <c r="AA3702" s="11">
        <f t="shared" si="172"/>
        <v>65.2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1.5332197614991482E-2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671</v>
      </c>
      <c r="AA3703" s="11">
        <f t="shared" si="172"/>
        <v>33.6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2.9806259314456036E-2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875</v>
      </c>
      <c r="AA3704" s="11">
        <f t="shared" si="172"/>
        <v>145.80000000000001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6.8571428571428568E-3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558</v>
      </c>
      <c r="AA3705" s="11">
        <f t="shared" si="172"/>
        <v>139.5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7.1684587813620072E-3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288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543.5</v>
      </c>
      <c r="AA3707" s="11">
        <f t="shared" si="172"/>
        <v>34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2.9438822447102116E-2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253.5</v>
      </c>
      <c r="AA3708" s="11">
        <f t="shared" si="172"/>
        <v>-36.200000000000003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-2.7613412228796843E-2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350</v>
      </c>
      <c r="AA3709" s="11">
        <f t="shared" si="172"/>
        <v>38.9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2.5714285714285714E-2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290.8</v>
      </c>
      <c r="AA3710" s="11">
        <f t="shared" si="172"/>
        <v>-290.8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-3.4387895460797797E-3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271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486.6</v>
      </c>
      <c r="AA3712" s="11">
        <f t="shared" si="172"/>
        <v>60.8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1.6440608302507192E-2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352.8</v>
      </c>
      <c r="AA3713" s="11">
        <f t="shared" si="172"/>
        <v>50.4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1.984126984126984E-2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218</v>
      </c>
      <c r="AA3714" s="11">
        <f t="shared" si="172"/>
        <v>109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9.1743119266055051E-3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394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296.60000000000002</v>
      </c>
      <c r="AA3716" s="11">
        <f t="shared" si="175"/>
        <v>-49.4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-2.0229265003371542E-2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386</v>
      </c>
      <c r="AA3717" s="11">
        <f t="shared" si="175"/>
        <v>19.3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5.181347150259067E-2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200</v>
      </c>
      <c r="AA3718" s="11">
        <f t="shared" si="175"/>
        <v>-11.1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-0.09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188.1</v>
      </c>
      <c r="AA3719" s="11">
        <f t="shared" si="175"/>
        <v>-11.8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-8.5061137692716643E-2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531</v>
      </c>
      <c r="AA3720" s="11">
        <f t="shared" si="175"/>
        <v>106.2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9.4161958568738224E-3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527.29999999999995</v>
      </c>
      <c r="AA3721" s="11">
        <f t="shared" si="175"/>
        <v>65.900000000000006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1.5171629053669639E-2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415</v>
      </c>
      <c r="AA3722" s="11">
        <f t="shared" si="175"/>
        <v>-207.5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-4.8192771084337354E-3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497</v>
      </c>
      <c r="AA3723" s="11">
        <f t="shared" si="175"/>
        <v>23.7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4.2253521126760563E-2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421</v>
      </c>
      <c r="AA3724" s="11">
        <f t="shared" si="175"/>
        <v>-210.5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-4.7505938242280287E-3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595</v>
      </c>
      <c r="AA3725" s="11">
        <f t="shared" si="175"/>
        <v>16.5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6.0504201680672269E-2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564.6</v>
      </c>
      <c r="AA3726" s="11">
        <f t="shared" si="175"/>
        <v>29.7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3.3652143110166489E-2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341.6</v>
      </c>
      <c r="AA3727" s="11">
        <f t="shared" si="175"/>
        <v>26.3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3.8056206088992975E-2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575</v>
      </c>
      <c r="AA3728" s="11">
        <f t="shared" si="175"/>
        <v>44.2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2.2608695652173914E-2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620.20000000000005</v>
      </c>
      <c r="AA3729" s="11">
        <f t="shared" si="175"/>
        <v>41.3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2.4185746533376327E-2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671.1</v>
      </c>
      <c r="AA3730" s="11">
        <f t="shared" si="175"/>
        <v>28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3.5762181493071074E-2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204</v>
      </c>
      <c r="AA3731" s="11">
        <f t="shared" si="175"/>
        <v>-18.5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-5.3921568627450983E-2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263.60000000000002</v>
      </c>
      <c r="AA3732" s="11">
        <f t="shared" si="175"/>
        <v>65.900000000000006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1.5174506828528072E-2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277</v>
      </c>
      <c r="AA3733" s="11">
        <f t="shared" si="175"/>
        <v>30.8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3.2490974729241874E-2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755</v>
      </c>
      <c r="AA3734" s="11">
        <f t="shared" si="175"/>
        <v>68.599999999999994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1.456953642384106E-2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470</v>
      </c>
      <c r="AA3735" s="11">
        <f t="shared" si="175"/>
        <v>39.200000000000003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2.553191489361702E-2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215.8</v>
      </c>
      <c r="AA3736" s="11">
        <f t="shared" si="175"/>
        <v>215.8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4.6339202965708986E-3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541.6</v>
      </c>
      <c r="AA3737" s="11">
        <f t="shared" si="175"/>
        <v>22.6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4.4313146233382568E-2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255.1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271</v>
      </c>
      <c r="AA3740" s="11">
        <f t="shared" si="175"/>
        <v>12.3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8.1180811808118078E-2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379.5</v>
      </c>
      <c r="AA3741" s="11">
        <f t="shared" si="175"/>
        <v>25.3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3.9525691699604744E-2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303</v>
      </c>
      <c r="AA3742" s="11">
        <f t="shared" si="175"/>
        <v>30.3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3.3003300330033E-2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422.5</v>
      </c>
      <c r="AA3743" s="11">
        <f t="shared" si="175"/>
        <v>38.4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2.6035502958579881E-2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405</v>
      </c>
      <c r="AA3744" s="11">
        <f t="shared" si="175"/>
        <v>-202.5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-4.9382716049382715E-3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300</v>
      </c>
      <c r="AA3745" s="11">
        <f t="shared" si="175"/>
        <v>-300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-3.3333333333333335E-3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285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641</v>
      </c>
      <c r="AA3747" s="11">
        <f t="shared" si="175"/>
        <v>160.30000000000001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6.2402496099843996E-3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385</v>
      </c>
      <c r="AA3748" s="11">
        <f t="shared" si="175"/>
        <v>192.5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5.1948051948051948E-3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410.8</v>
      </c>
      <c r="AA3749" s="11">
        <f t="shared" si="175"/>
        <v>34.200000000000003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2.9211295034079845E-2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552</v>
      </c>
      <c r="AA3750" s="11">
        <f t="shared" si="175"/>
        <v>110.4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9.057971014492754E-3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563</v>
      </c>
      <c r="AA3751" s="11">
        <f t="shared" si="175"/>
        <v>28.2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3.5523978685612786E-2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251.7</v>
      </c>
      <c r="AA3752" s="11">
        <f t="shared" si="175"/>
        <v>21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4.7675804529201435E-2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475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314.10000000000002</v>
      </c>
      <c r="AA3754" s="11">
        <f t="shared" si="175"/>
        <v>-314.10000000000002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-3.1836994587710918E-3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277</v>
      </c>
      <c r="AA3755" s="11">
        <f t="shared" si="175"/>
        <v>12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8.3032490974729242E-2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298</v>
      </c>
      <c r="AA3756" s="11">
        <f t="shared" si="175"/>
        <v>74.5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1.3422818791946308E-2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671</v>
      </c>
      <c r="AA3757" s="11">
        <f t="shared" si="175"/>
        <v>47.9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2.0864381520119227E-2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875</v>
      </c>
      <c r="AA3758" s="11">
        <f t="shared" si="175"/>
        <v>87.5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1.1428571428571429E-2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543.5</v>
      </c>
      <c r="AA3759" s="11">
        <f t="shared" si="175"/>
        <v>25.9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3.8638454461821528E-2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253.5</v>
      </c>
      <c r="AA3761" s="11">
        <f t="shared" si="175"/>
        <v>253.5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3.9447731755424065E-3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350</v>
      </c>
      <c r="AA3762" s="11">
        <f t="shared" si="175"/>
        <v>25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0.04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290.8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271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352.8</v>
      </c>
      <c r="AA3765" s="11">
        <f t="shared" si="175"/>
        <v>39.200000000000003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2.5510204081632654E-2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218</v>
      </c>
      <c r="AA3766" s="11">
        <f t="shared" si="175"/>
        <v>-109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-9.1743119266055051E-3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394</v>
      </c>
      <c r="AA3767" s="11">
        <f t="shared" si="175"/>
        <v>43.8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2.2842639593908629E-2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296.60000000000002</v>
      </c>
      <c r="AA3768" s="11">
        <f t="shared" si="175"/>
        <v>98.9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1.0114632501685771E-2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386</v>
      </c>
      <c r="AA3769" s="11">
        <f t="shared" si="175"/>
        <v>12.5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8.0310880829015538E-2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200</v>
      </c>
      <c r="AA3770" s="11">
        <f t="shared" si="175"/>
        <v>-8.3000000000000007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188.1</v>
      </c>
      <c r="AA3771" s="11">
        <f t="shared" si="175"/>
        <v>-31.4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-3.1897926634768738E-2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531</v>
      </c>
      <c r="AA3772" s="11">
        <f t="shared" si="175"/>
        <v>106.2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9.4161958568738224E-3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527.29999999999995</v>
      </c>
      <c r="AA3773" s="11">
        <f t="shared" si="175"/>
        <v>-22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-4.5514887161008918E-2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208.5</v>
      </c>
      <c r="AA3774" s="11">
        <f t="shared" si="175"/>
        <v>-34.799999999999997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-2.8776978417266189E-2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595</v>
      </c>
      <c r="AA3775" s="11">
        <f t="shared" si="175"/>
        <v>13.8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7.2268907563025217E-2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341.6</v>
      </c>
      <c r="AA3776" s="11">
        <f t="shared" si="175"/>
        <v>-22.8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-4.3911007025761124E-2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575</v>
      </c>
      <c r="AA3777" s="11">
        <f t="shared" si="175"/>
        <v>25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0.04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671.1</v>
      </c>
      <c r="AA3778" s="11">
        <f t="shared" si="175"/>
        <v>23.1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4.3212635970794215E-2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492</v>
      </c>
      <c r="AA3779" s="11">
        <f t="shared" ref="AA3779:AA3842" si="178">ROUND(IFERROR(Z3779/M3779,0),1)</f>
        <v>82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1.2195121951219513E-2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277</v>
      </c>
      <c r="AA3780" s="11">
        <f t="shared" si="178"/>
        <v>34.6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2.8880866425992781E-2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755</v>
      </c>
      <c r="AA3781" s="11">
        <f t="shared" si="178"/>
        <v>75.5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1.3245033112582781E-2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470</v>
      </c>
      <c r="AA3782" s="11">
        <f t="shared" si="178"/>
        <v>47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2.1276595744680851E-2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215.8</v>
      </c>
      <c r="AA3783" s="11">
        <f t="shared" si="178"/>
        <v>71.900000000000006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1.3901760889712697E-2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541.6</v>
      </c>
      <c r="AA3784" s="11">
        <f t="shared" si="178"/>
        <v>28.5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3.5081240768094532E-2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255.1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271</v>
      </c>
      <c r="AA3787" s="11">
        <f t="shared" si="178"/>
        <v>16.899999999999999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5.9040590405904057E-2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379.5</v>
      </c>
      <c r="AA3788" s="11">
        <f t="shared" si="178"/>
        <v>31.6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3.1620553359683792E-2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303</v>
      </c>
      <c r="AA3789" s="11">
        <f t="shared" si="178"/>
        <v>37.9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2.6402640264026403E-2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422.5</v>
      </c>
      <c r="AA3790" s="11">
        <f t="shared" si="178"/>
        <v>42.3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2.3668639053254437E-2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405</v>
      </c>
      <c r="AA3791" s="11">
        <f t="shared" si="178"/>
        <v>-202.5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-4.9382716049382715E-3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300</v>
      </c>
      <c r="AA3792" s="11">
        <f t="shared" si="178"/>
        <v>-300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-3.3333333333333335E-3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285</v>
      </c>
      <c r="AA3793" s="11">
        <f t="shared" si="178"/>
        <v>-285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-3.5087719298245615E-3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641</v>
      </c>
      <c r="AA3794" s="11">
        <f t="shared" si="178"/>
        <v>213.7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4.6801872074882997E-3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385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410.8</v>
      </c>
      <c r="AA3796" s="11">
        <f t="shared" si="178"/>
        <v>68.5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1.4605647517039922E-2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552</v>
      </c>
      <c r="AA3797" s="11">
        <f t="shared" si="178"/>
        <v>138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7.246376811594203E-3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563</v>
      </c>
      <c r="AA3798" s="11">
        <f t="shared" si="178"/>
        <v>25.6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3.9076376554174071E-2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251.7</v>
      </c>
      <c r="AA3799" s="11">
        <f t="shared" si="178"/>
        <v>42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2.3837902264600717E-2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475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314.10000000000002</v>
      </c>
      <c r="AA3801" s="11">
        <f t="shared" si="178"/>
        <v>-52.4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-1.910219675262655E-2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277</v>
      </c>
      <c r="AA3802" s="11">
        <f t="shared" si="178"/>
        <v>23.1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4.3321299638989168E-2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298</v>
      </c>
      <c r="AA3803" s="11">
        <f t="shared" si="178"/>
        <v>-149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-6.7114093959731542E-3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671</v>
      </c>
      <c r="AA3804" s="11">
        <f t="shared" si="178"/>
        <v>55.9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1.7883755588673621E-2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875</v>
      </c>
      <c r="AA3805" s="11">
        <f t="shared" si="178"/>
        <v>87.5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1.1428571428571429E-2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543.5</v>
      </c>
      <c r="AA3806" s="11">
        <f t="shared" si="178"/>
        <v>41.8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2.391904323827047E-2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253.5</v>
      </c>
      <c r="AA3808" s="11">
        <f t="shared" si="178"/>
        <v>-84.5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-1.1834319526627219E-2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350</v>
      </c>
      <c r="AA3809" s="11">
        <f t="shared" si="178"/>
        <v>58.3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1.7142857142857144E-2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290.8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271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486.6</v>
      </c>
      <c r="AA3812" s="11">
        <f t="shared" si="178"/>
        <v>69.5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1.4385532264693792E-2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352.8</v>
      </c>
      <c r="AA3813" s="11">
        <f t="shared" si="178"/>
        <v>70.599999999999994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1.4172335600907028E-2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218</v>
      </c>
      <c r="AA3814" s="11">
        <f t="shared" si="178"/>
        <v>-109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-9.1743119266055051E-3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394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296.60000000000002</v>
      </c>
      <c r="AA3816" s="11">
        <f t="shared" si="178"/>
        <v>-59.3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-1.6857720836142953E-2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386</v>
      </c>
      <c r="AA3817" s="11">
        <f t="shared" si="178"/>
        <v>20.3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4.9222797927461141E-2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200</v>
      </c>
      <c r="AA3818" s="11">
        <f t="shared" si="178"/>
        <v>-7.7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188.1</v>
      </c>
      <c r="AA3819" s="11">
        <f t="shared" si="178"/>
        <v>-9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-0.1116427432216906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531</v>
      </c>
      <c r="AA3820" s="11">
        <f t="shared" si="178"/>
        <v>106.2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9.4161958568738224E-3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527.29999999999995</v>
      </c>
      <c r="AA3821" s="11">
        <f t="shared" si="178"/>
        <v>-27.8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-3.6032619002465391E-2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415</v>
      </c>
      <c r="AA3822" s="11">
        <f t="shared" si="178"/>
        <v>-207.5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-4.8192771084337354E-3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497</v>
      </c>
      <c r="AA3823" s="11">
        <f t="shared" si="178"/>
        <v>22.6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4.4265593561368208E-2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208.5</v>
      </c>
      <c r="AA3824" s="11">
        <f t="shared" si="178"/>
        <v>-69.5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-1.4388489208633094E-2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421</v>
      </c>
      <c r="AA3825" s="11">
        <f t="shared" si="178"/>
        <v>-140.30000000000001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-7.1258907363420431E-3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595</v>
      </c>
      <c r="AA3826" s="11">
        <f t="shared" si="178"/>
        <v>20.5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4.8739495798319328E-2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575</v>
      </c>
      <c r="AA3827" s="11">
        <f t="shared" si="178"/>
        <v>33.799999999999997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2.9565217391304348E-2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671.1</v>
      </c>
      <c r="AA3828" s="11">
        <f t="shared" si="178"/>
        <v>28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3.5762181493071074E-2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204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492</v>
      </c>
      <c r="AA3830" s="11">
        <f t="shared" si="178"/>
        <v>164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6.0975609756097563E-3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263.60000000000002</v>
      </c>
      <c r="AA3831" s="11">
        <f t="shared" si="178"/>
        <v>2.4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0.41729893778452198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277</v>
      </c>
      <c r="AA3832" s="11">
        <f t="shared" si="178"/>
        <v>55.4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1.8050541516245487E-2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755</v>
      </c>
      <c r="AA3833" s="11">
        <f t="shared" si="178"/>
        <v>94.4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1.0596026490066225E-2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470</v>
      </c>
      <c r="AA3834" s="11">
        <f t="shared" si="178"/>
        <v>42.7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2.3404255319148935E-2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215.8</v>
      </c>
      <c r="AA3835" s="11">
        <f t="shared" si="178"/>
        <v>-215.8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-4.6339202965708986E-3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541.6</v>
      </c>
      <c r="AA3836" s="11">
        <f t="shared" si="178"/>
        <v>31.9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3.1388478581979316E-2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255.1</v>
      </c>
      <c r="AA3837" s="11">
        <f t="shared" si="178"/>
        <v>-127.6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-7.8400627205017642E-3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271</v>
      </c>
      <c r="AA3838" s="11">
        <f t="shared" si="178"/>
        <v>20.8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4.797047970479705E-2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379.5</v>
      </c>
      <c r="AA3839" s="11">
        <f t="shared" si="178"/>
        <v>379.5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2.635046113306983E-3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303</v>
      </c>
      <c r="AA3840" s="11">
        <f t="shared" si="178"/>
        <v>75.8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1.3201320132013201E-2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422.5</v>
      </c>
      <c r="AA3841" s="11">
        <f t="shared" si="178"/>
        <v>105.6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9.4674556213017753E-3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525.70000000000005</v>
      </c>
      <c r="AA3842" s="11">
        <f t="shared" si="178"/>
        <v>105.1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9.5111280197831462E-3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405</v>
      </c>
      <c r="AA3843" s="11">
        <f t="shared" ref="AA3843:AA3906" si="181">ROUND(IFERROR(Z3843/M3843,0),1)</f>
        <v>405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2.4691358024691358E-3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300</v>
      </c>
      <c r="AA3844" s="11">
        <f t="shared" si="181"/>
        <v>-300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-3.3333333333333335E-3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285</v>
      </c>
      <c r="AA3845" s="11">
        <f t="shared" si="181"/>
        <v>-285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-3.5087719298245615E-3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641</v>
      </c>
      <c r="AA3846" s="11">
        <f t="shared" si="181"/>
        <v>641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1.5600624024960999E-3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287</v>
      </c>
      <c r="AA3847" s="11">
        <f t="shared" si="181"/>
        <v>0</v>
      </c>
      <c r="AB3847" s="5">
        <f>IFERROR(VLOOKUP(C3847,[2]Sheet1!$B:$F,5,FALSE),0)</f>
        <v>2099157.9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395</v>
      </c>
      <c r="AA3848" s="11">
        <f t="shared" si="181"/>
        <v>-395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-2.5316455696202532E-3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385</v>
      </c>
      <c r="AA3849" s="11">
        <f t="shared" si="181"/>
        <v>385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2.5974025974025974E-3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410.8</v>
      </c>
      <c r="AA3850" s="11">
        <f t="shared" si="181"/>
        <v>68.5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1.4605647517039922E-2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552</v>
      </c>
      <c r="AA3851" s="11">
        <f t="shared" si="181"/>
        <v>110.4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9.057971014492754E-3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563</v>
      </c>
      <c r="AA3852" s="11">
        <f t="shared" si="181"/>
        <v>28.2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3.5523978685612786E-2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251.7</v>
      </c>
      <c r="AA3853" s="11">
        <f t="shared" si="181"/>
        <v>251.7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3.9729837107667859E-3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475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314.10000000000002</v>
      </c>
      <c r="AA3855" s="11">
        <f t="shared" si="181"/>
        <v>-44.9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-2.2285896211397642E-2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277</v>
      </c>
      <c r="AA3856" s="11">
        <f t="shared" si="181"/>
        <v>23.1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4.3321299638989168E-2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298</v>
      </c>
      <c r="AA3857" s="11">
        <f t="shared" si="181"/>
        <v>-33.1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-3.0201342281879196E-2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587</v>
      </c>
      <c r="AA3858" s="11">
        <f t="shared" si="181"/>
        <v>83.9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1.192504258943782E-2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671</v>
      </c>
      <c r="AA3859" s="11">
        <f t="shared" si="181"/>
        <v>67.099999999999994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1.4903129657228018E-2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875</v>
      </c>
      <c r="AA3860" s="11">
        <f t="shared" si="181"/>
        <v>291.7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3.4285714285714284E-3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558</v>
      </c>
      <c r="AA3861" s="11">
        <f t="shared" si="181"/>
        <v>-139.5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-7.1684587813620072E-3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543.5</v>
      </c>
      <c r="AA3862" s="11">
        <f t="shared" si="181"/>
        <v>45.3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2.2079116835326588E-2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253.5</v>
      </c>
      <c r="AA3863" s="11">
        <f t="shared" si="181"/>
        <v>-36.200000000000003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-2.7613412228796843E-2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350</v>
      </c>
      <c r="AA3864" s="11">
        <f t="shared" si="181"/>
        <v>-116.7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-8.5714285714285719E-3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290.8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271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486.6</v>
      </c>
      <c r="AA3867" s="11">
        <f t="shared" si="181"/>
        <v>162.19999999999999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6.1652281134401974E-3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352.8</v>
      </c>
      <c r="AA3868" s="11">
        <f t="shared" si="181"/>
        <v>117.6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8.5034013605442167E-3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218</v>
      </c>
      <c r="AA3869" s="11">
        <f t="shared" si="181"/>
        <v>-109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-9.1743119266055051E-3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394</v>
      </c>
      <c r="AA3870" s="11">
        <f t="shared" si="181"/>
        <v>-394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-2.5380710659898475E-3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296.60000000000002</v>
      </c>
      <c r="AA3871" s="11">
        <f t="shared" si="181"/>
        <v>-74.2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-1.3486176668914362E-2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386</v>
      </c>
      <c r="AA3872" s="11">
        <f t="shared" si="181"/>
        <v>22.7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4.4041450777202069E-2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200</v>
      </c>
      <c r="AA3873" s="11">
        <f t="shared" si="181"/>
        <v>-8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-0.125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188.1</v>
      </c>
      <c r="AA3874" s="11">
        <f t="shared" si="181"/>
        <v>-10.5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-9.569377990430622E-2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531</v>
      </c>
      <c r="AA3875" s="11">
        <f t="shared" si="181"/>
        <v>132.80000000000001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7.5329566854990581E-3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527.29999999999995</v>
      </c>
      <c r="AA3876" s="11">
        <f t="shared" si="181"/>
        <v>-37.700000000000003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-2.6550350843921867E-2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415</v>
      </c>
      <c r="AA3877" s="11">
        <f t="shared" si="181"/>
        <v>-415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-2.4096385542168677E-3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497</v>
      </c>
      <c r="AA3878" s="11">
        <f t="shared" si="181"/>
        <v>38.200000000000003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2.6156941649899398E-2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208.5</v>
      </c>
      <c r="AA3879" s="11">
        <f t="shared" si="181"/>
        <v>-41.7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-2.3980815347721823E-2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421</v>
      </c>
      <c r="AA3880" s="11">
        <f t="shared" si="181"/>
        <v>-421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-2.3752969121140144E-3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595</v>
      </c>
      <c r="AA3881" s="11">
        <f t="shared" si="181"/>
        <v>19.2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5.2100840336134456E-2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564.6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341.6</v>
      </c>
      <c r="AA3883" s="11">
        <f t="shared" si="181"/>
        <v>-68.3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-1.4637002341920374E-2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575</v>
      </c>
      <c r="AA3884" s="11">
        <f t="shared" si="181"/>
        <v>47.9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2.0869565217391306E-2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620.20000000000005</v>
      </c>
      <c r="AA3885" s="11">
        <f t="shared" si="181"/>
        <v>62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1.6123831022250887E-2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671.1</v>
      </c>
      <c r="AA3886" s="11">
        <f t="shared" si="181"/>
        <v>32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3.1291908806437195E-2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204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492</v>
      </c>
      <c r="AA3888" s="11">
        <f t="shared" si="181"/>
        <v>164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6.0975609756097563E-3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263.60000000000002</v>
      </c>
      <c r="AA3889" s="11">
        <f t="shared" si="181"/>
        <v>5.4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0.18588770864946888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277</v>
      </c>
      <c r="AA3890" s="11">
        <f t="shared" si="181"/>
        <v>46.2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2.1660649819494584E-2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755</v>
      </c>
      <c r="AA3891" s="11">
        <f t="shared" si="181"/>
        <v>75.5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1.3245033112582781E-2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470</v>
      </c>
      <c r="AA3892" s="11">
        <f t="shared" si="181"/>
        <v>39.200000000000003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2.553191489361702E-2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215.8</v>
      </c>
      <c r="AA3893" s="11">
        <f t="shared" si="181"/>
        <v>107.9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9.2678405931417972E-3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541.6</v>
      </c>
      <c r="AA3894" s="11">
        <f t="shared" si="181"/>
        <v>18.100000000000001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5.5391432791728208E-2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255.1</v>
      </c>
      <c r="AA3895" s="11">
        <f t="shared" si="181"/>
        <v>-9.8000000000000007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-0.10192081536652293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271</v>
      </c>
      <c r="AA3896" s="11">
        <f t="shared" si="181"/>
        <v>14.3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7.0110701107011064E-2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379.5</v>
      </c>
      <c r="AA3897" s="11">
        <f t="shared" si="181"/>
        <v>54.2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1.844532279314888E-2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303</v>
      </c>
      <c r="AA3898" s="11">
        <f t="shared" si="181"/>
        <v>60.6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1.65016501650165E-2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422.5</v>
      </c>
      <c r="AA3899" s="11">
        <f t="shared" si="181"/>
        <v>19.2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5.2071005917159761E-2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525.70000000000005</v>
      </c>
      <c r="AA3900" s="11">
        <f t="shared" si="181"/>
        <v>75.099999999999994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1.3315579227696404E-2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405</v>
      </c>
      <c r="AA3901" s="11">
        <f t="shared" si="181"/>
        <v>-45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-2.2222222222222223E-2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300</v>
      </c>
      <c r="AA3902" s="11">
        <f t="shared" si="181"/>
        <v>-150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-6.6666666666666671E-3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285</v>
      </c>
      <c r="AA3903" s="11">
        <f t="shared" si="181"/>
        <v>-285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-3.5087719298245615E-3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641</v>
      </c>
      <c r="AA3904" s="11">
        <f t="shared" si="181"/>
        <v>106.8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9.3603744149765994E-3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287</v>
      </c>
      <c r="AA3905" s="11">
        <f t="shared" si="181"/>
        <v>0</v>
      </c>
      <c r="AB3905" s="5">
        <f>IFERROR(VLOOKUP(C3905,[2]Sheet1!$B:$F,5,FALSE),0)</f>
        <v>2099157.9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395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385</v>
      </c>
      <c r="AA3907" s="11">
        <f t="shared" ref="AA3907:AA3970" si="184">ROUND(IFERROR(Z3907/M3907,0),1)</f>
        <v>35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2.8571428571428571E-2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410.8</v>
      </c>
      <c r="AA3908" s="11">
        <f t="shared" si="184"/>
        <v>20.5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4.8685491723466402E-2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552</v>
      </c>
      <c r="AA3909" s="11">
        <f t="shared" si="184"/>
        <v>36.799999999999997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2.717391304347826E-2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563</v>
      </c>
      <c r="AA3910" s="11">
        <f t="shared" si="184"/>
        <v>46.9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2.1314387211367674E-2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251.7</v>
      </c>
      <c r="AA3911" s="11">
        <f t="shared" si="184"/>
        <v>11.4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8.74056416368693E-2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475</v>
      </c>
      <c r="AA3912" s="11">
        <f t="shared" si="184"/>
        <v>-67.900000000000006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-1.4736842105263158E-2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314.10000000000002</v>
      </c>
      <c r="AA3913" s="11">
        <f t="shared" si="184"/>
        <v>314.10000000000002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3.1836994587710918E-3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277</v>
      </c>
      <c r="AA3914" s="11">
        <f t="shared" si="184"/>
        <v>7.1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0.1407942238267148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298</v>
      </c>
      <c r="AA3915" s="11">
        <f t="shared" si="184"/>
        <v>149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6.7114093959731542E-3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587</v>
      </c>
      <c r="AA3916" s="11">
        <f t="shared" si="184"/>
        <v>29.4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3.4071550255536626E-2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671</v>
      </c>
      <c r="AA3917" s="11">
        <f t="shared" si="184"/>
        <v>25.8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3.8748137108792845E-2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875</v>
      </c>
      <c r="AA3918" s="11">
        <f t="shared" si="184"/>
        <v>175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5.7142857142857143E-3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558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288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543.5</v>
      </c>
      <c r="AA3921" s="11">
        <f t="shared" si="184"/>
        <v>30.2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3.3118675252989879E-2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253.5</v>
      </c>
      <c r="AA3922" s="11">
        <f t="shared" si="184"/>
        <v>-10.6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-9.4674556213017749E-2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350</v>
      </c>
      <c r="AA3923" s="11">
        <f t="shared" si="184"/>
        <v>17.5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5.7142857142857141E-2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290.8</v>
      </c>
      <c r="AA3924" s="11">
        <f t="shared" si="184"/>
        <v>-290.8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-3.4387895460797797E-3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271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486.6</v>
      </c>
      <c r="AA3926" s="11">
        <f t="shared" si="184"/>
        <v>34.799999999999997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2.8771064529387585E-2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352.8</v>
      </c>
      <c r="AA3927" s="11">
        <f t="shared" si="184"/>
        <v>35.299999999999997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2.8344671201814057E-2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218</v>
      </c>
      <c r="AA3928" s="11">
        <f t="shared" si="184"/>
        <v>-109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-9.1743119266055051E-3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394</v>
      </c>
      <c r="AA3929" s="11">
        <f t="shared" si="184"/>
        <v>23.2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4.3147208121827409E-2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296.60000000000002</v>
      </c>
      <c r="AA3930" s="11">
        <f t="shared" si="184"/>
        <v>24.7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4.0458530006743085E-2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386</v>
      </c>
      <c r="AA3931" s="11">
        <f t="shared" si="184"/>
        <v>10.7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9.3264248704663211E-2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200</v>
      </c>
      <c r="AA3932" s="11">
        <f t="shared" si="184"/>
        <v>-22.2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-4.4999999999999998E-2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188.1</v>
      </c>
      <c r="AA3933" s="11">
        <f t="shared" si="184"/>
        <v>6.3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0.15948963317384371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531</v>
      </c>
      <c r="AA3934" s="11">
        <f t="shared" si="184"/>
        <v>66.400000000000006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1.5065913370998116E-2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527.29999999999995</v>
      </c>
      <c r="AA3935" s="11">
        <f t="shared" si="184"/>
        <v>24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4.1721979897591507E-2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415</v>
      </c>
      <c r="AA3936" s="11">
        <f t="shared" si="184"/>
        <v>-415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-2.4096385542168677E-3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497</v>
      </c>
      <c r="AA3937" s="11">
        <f t="shared" si="184"/>
        <v>35.5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2.8169014084507043E-2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208.5</v>
      </c>
      <c r="AA3938" s="11">
        <f t="shared" si="184"/>
        <v>-13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-7.6738609112709827E-2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421</v>
      </c>
      <c r="AA3939" s="11">
        <f t="shared" si="184"/>
        <v>-140.30000000000001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-7.1258907363420431E-3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595</v>
      </c>
      <c r="AA3940" s="11">
        <f t="shared" si="184"/>
        <v>10.6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9.4117647058823528E-2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564.6</v>
      </c>
      <c r="AA3941" s="11">
        <f t="shared" si="184"/>
        <v>19.5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5.1363797378675163E-2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341.6</v>
      </c>
      <c r="AA3942" s="11">
        <f t="shared" si="184"/>
        <v>-5.6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-0.17857142857142855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575</v>
      </c>
      <c r="AA3943" s="11">
        <f t="shared" si="184"/>
        <v>26.1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3.826086956521739E-2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620.20000000000005</v>
      </c>
      <c r="AA3944" s="11">
        <f t="shared" si="184"/>
        <v>22.2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4.5146726862302478E-2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671.1</v>
      </c>
      <c r="AA3945" s="11">
        <f t="shared" si="184"/>
        <v>24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4.1722545075249591E-2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204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492</v>
      </c>
      <c r="AA3947" s="11">
        <f t="shared" si="184"/>
        <v>19.7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5.08130081300813E-2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263.60000000000002</v>
      </c>
      <c r="AA3948" s="11">
        <f t="shared" si="184"/>
        <v>65.900000000000006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1.5174506828528072E-2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480</v>
      </c>
      <c r="AA3949" s="11">
        <f t="shared" si="184"/>
        <v>53.3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1.8749999999999999E-2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855</v>
      </c>
      <c r="AA3951" s="11">
        <f t="shared" si="184"/>
        <v>285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3.5087719298245615E-3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770.1</v>
      </c>
      <c r="AA3952" s="11">
        <f t="shared" si="184"/>
        <v>70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1.4283859239059862E-2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595</v>
      </c>
      <c r="AA3953" s="11">
        <f t="shared" si="184"/>
        <v>29.8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3.3613445378151259E-2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480</v>
      </c>
      <c r="AA3956" s="11">
        <f t="shared" si="184"/>
        <v>80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1.2500000000000001E-2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855</v>
      </c>
      <c r="AA3958" s="11">
        <f t="shared" si="184"/>
        <v>427.5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2.3391812865497076E-3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770.1</v>
      </c>
      <c r="AA3959" s="11">
        <f t="shared" si="184"/>
        <v>55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1.8179457213348914E-2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595</v>
      </c>
      <c r="AA3960" s="11">
        <f t="shared" si="184"/>
        <v>45.8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2.1848739495798318E-2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480</v>
      </c>
      <c r="AA3963" s="11">
        <f t="shared" si="184"/>
        <v>96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1.0416666666666666E-2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855</v>
      </c>
      <c r="AA3965" s="11">
        <f t="shared" si="184"/>
        <v>142.5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7.0175438596491229E-3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770.1</v>
      </c>
      <c r="AA3966" s="11">
        <f t="shared" si="184"/>
        <v>42.8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2.3373587845734321E-2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595</v>
      </c>
      <c r="AA3967" s="11">
        <f t="shared" si="184"/>
        <v>33.1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3.0252100840336135E-2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480</v>
      </c>
      <c r="AA3970" s="11">
        <f t="shared" si="184"/>
        <v>96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1.0416666666666666E-2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855</v>
      </c>
      <c r="AA3972" s="11">
        <f t="shared" si="187"/>
        <v>95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1.0526315789473684E-2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770.1</v>
      </c>
      <c r="AA3973" s="11">
        <f t="shared" si="187"/>
        <v>59.2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1.6880924555252565E-2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595</v>
      </c>
      <c r="AA3974" s="11">
        <f t="shared" si="187"/>
        <v>42.5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2.3529411764705882E-2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480</v>
      </c>
      <c r="AA3977" s="11">
        <f t="shared" si="187"/>
        <v>60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1.6666666666666666E-2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855</v>
      </c>
      <c r="AA3979" s="11">
        <f t="shared" si="187"/>
        <v>77.7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1.2865497076023392E-2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770.1</v>
      </c>
      <c r="AA3980" s="11">
        <f t="shared" si="187"/>
        <v>33.5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2.9866251136216077E-2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595</v>
      </c>
      <c r="AA3981" s="11">
        <f t="shared" si="187"/>
        <v>29.8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3.3613445378151259E-2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480</v>
      </c>
      <c r="AA3984" s="11">
        <f t="shared" si="187"/>
        <v>80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1.2500000000000001E-2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855</v>
      </c>
      <c r="AA3986" s="11">
        <f t="shared" si="187"/>
        <v>85.5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1.1695906432748537E-2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770.1</v>
      </c>
      <c r="AA3987" s="11">
        <f t="shared" si="187"/>
        <v>59.2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1.6880924555252565E-2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595</v>
      </c>
      <c r="AA3988" s="11">
        <f t="shared" si="187"/>
        <v>28.3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3.5294117647058823E-2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480</v>
      </c>
      <c r="AA3991" s="11">
        <f t="shared" si="187"/>
        <v>120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8.3333333333333332E-3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855</v>
      </c>
      <c r="AA3993" s="11">
        <f t="shared" si="187"/>
        <v>85.5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1.1695906432748537E-2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770.1</v>
      </c>
      <c r="AA3994" s="11">
        <f t="shared" si="187"/>
        <v>59.2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1.6880924555252565E-2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595</v>
      </c>
      <c r="AA3995" s="11">
        <f t="shared" si="187"/>
        <v>33.1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3.0252100840336135E-2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480</v>
      </c>
      <c r="AA3999" s="11">
        <f t="shared" si="187"/>
        <v>120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8.3333333333333332E-3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855</v>
      </c>
      <c r="AA4001" s="11">
        <f t="shared" si="187"/>
        <v>106.9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9.3567251461988306E-3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770.1</v>
      </c>
      <c r="AA4002" s="11">
        <f t="shared" si="187"/>
        <v>70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1.4283859239059862E-2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595</v>
      </c>
      <c r="AA4003" s="11">
        <f t="shared" si="187"/>
        <v>33.1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3.0252100840336135E-2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480</v>
      </c>
      <c r="AA4007" s="11">
        <f t="shared" si="187"/>
        <v>120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8.3333333333333332E-3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855</v>
      </c>
      <c r="AA4009" s="11">
        <f t="shared" si="187"/>
        <v>106.9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9.3567251461988306E-3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770.1</v>
      </c>
      <c r="AA4010" s="11">
        <f t="shared" si="187"/>
        <v>70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1.4283859239059862E-2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595</v>
      </c>
      <c r="AA4011" s="11">
        <f t="shared" si="187"/>
        <v>33.1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3.0252100840336135E-2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480</v>
      </c>
      <c r="AA4015" s="11">
        <f t="shared" si="187"/>
        <v>96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1.0416666666666666E-2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855</v>
      </c>
      <c r="AA4017" s="11">
        <f t="shared" si="187"/>
        <v>85.5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1.1695906432748537E-2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770.1</v>
      </c>
      <c r="AA4018" s="11">
        <f t="shared" si="187"/>
        <v>59.2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1.6880924555252565E-2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595</v>
      </c>
      <c r="AA4019" s="11">
        <f t="shared" si="187"/>
        <v>54.1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1.8487394957983194E-2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480</v>
      </c>
      <c r="AA4023" s="11">
        <f t="shared" si="187"/>
        <v>120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8.3333333333333332E-3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855</v>
      </c>
      <c r="AA4025" s="11">
        <f t="shared" si="187"/>
        <v>85.5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1.1695906432748537E-2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770.1</v>
      </c>
      <c r="AA4026" s="11">
        <f t="shared" si="187"/>
        <v>70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1.4283859239059862E-2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595</v>
      </c>
      <c r="AA4027" s="11">
        <f t="shared" si="187"/>
        <v>42.5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2.3529411764705882E-2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480</v>
      </c>
      <c r="AA4031" s="11">
        <f t="shared" si="187"/>
        <v>160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6.2500000000000003E-3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855</v>
      </c>
      <c r="AA4033" s="11">
        <f t="shared" si="187"/>
        <v>77.7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1.2865497076023392E-2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770.1</v>
      </c>
      <c r="AA4034" s="11">
        <f t="shared" si="187"/>
        <v>77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1.298532658096351E-2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595</v>
      </c>
      <c r="AA4035" s="11">
        <f t="shared" ref="AA4035:AA4098" si="190">ROUND(IFERROR(Z4035/M4035,0),1)</f>
        <v>54.1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1.8487394957983194E-2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480</v>
      </c>
      <c r="AA4040" s="11">
        <f t="shared" si="190"/>
        <v>60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1.6666666666666666E-2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855</v>
      </c>
      <c r="AA4042" s="11">
        <f t="shared" si="190"/>
        <v>171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5.8479532163742687E-3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770.1</v>
      </c>
      <c r="AA4043" s="11">
        <f t="shared" si="190"/>
        <v>51.3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1.9477989871445268E-2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595</v>
      </c>
      <c r="AA4044" s="11">
        <f t="shared" si="190"/>
        <v>39.700000000000003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2.5210084033613446E-2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480</v>
      </c>
      <c r="AA4051" s="11">
        <f t="shared" si="190"/>
        <v>40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2.5000000000000001E-2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855</v>
      </c>
      <c r="AA4053" s="11">
        <f t="shared" si="190"/>
        <v>106.9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9.3567251461988306E-3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770.1</v>
      </c>
      <c r="AA4054" s="11">
        <f t="shared" si="190"/>
        <v>59.2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1.6880924555252565E-2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595</v>
      </c>
      <c r="AA4055" s="11">
        <f t="shared" si="190"/>
        <v>39.700000000000003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2.5210084033613446E-2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480</v>
      </c>
      <c r="AA4061" s="11">
        <f t="shared" si="190"/>
        <v>53.3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1.8749999999999999E-2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855</v>
      </c>
      <c r="AA4063" s="11">
        <f t="shared" si="190"/>
        <v>122.1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8.1871345029239772E-3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770.1</v>
      </c>
      <c r="AA4064" s="11">
        <f t="shared" si="190"/>
        <v>70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1.4283859239059862E-2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595</v>
      </c>
      <c r="AA4065" s="11">
        <f t="shared" si="190"/>
        <v>42.5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2.3529411764705882E-2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480</v>
      </c>
      <c r="AA4072" s="11">
        <f t="shared" si="190"/>
        <v>53.3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1.8749999999999999E-2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855</v>
      </c>
      <c r="AA4074" s="11">
        <f t="shared" si="190"/>
        <v>142.5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7.0175438596491229E-3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770.1</v>
      </c>
      <c r="AA4075" s="11">
        <f t="shared" si="190"/>
        <v>77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1.298532658096351E-2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595</v>
      </c>
      <c r="AA4076" s="11">
        <f t="shared" si="190"/>
        <v>45.8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2.1848739495798318E-2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480</v>
      </c>
      <c r="AA4083" s="11">
        <f t="shared" si="190"/>
        <v>25.3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3.9583333333333331E-2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855</v>
      </c>
      <c r="AA4085" s="11">
        <f t="shared" si="190"/>
        <v>71.3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1.4035087719298246E-2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770.1</v>
      </c>
      <c r="AA4086" s="11">
        <f t="shared" si="190"/>
        <v>45.3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2.2075055187637967E-2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595</v>
      </c>
      <c r="AA4087" s="11">
        <f t="shared" si="190"/>
        <v>39.700000000000003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2.5210084033613446E-2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480</v>
      </c>
      <c r="AA4094" s="11">
        <f t="shared" si="190"/>
        <v>26.7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3.7499999999999999E-2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855</v>
      </c>
      <c r="AA4096" s="11">
        <f t="shared" si="190"/>
        <v>71.3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1.4035087719298246E-2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770.1</v>
      </c>
      <c r="AA4097" s="11">
        <f t="shared" si="190"/>
        <v>64.2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1.5582391897156213E-2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595</v>
      </c>
      <c r="AA4098" s="11">
        <f t="shared" si="190"/>
        <v>39.700000000000003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2.5210084033613446E-2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480</v>
      </c>
      <c r="AA4105" s="11">
        <f t="shared" si="193"/>
        <v>40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2.5000000000000001E-2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855</v>
      </c>
      <c r="AA4107" s="11">
        <f t="shared" si="193"/>
        <v>95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1.0526315789473684E-2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770.1</v>
      </c>
      <c r="AA4108" s="11">
        <f t="shared" si="193"/>
        <v>85.6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1.168679392286716E-2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595</v>
      </c>
      <c r="AA4109" s="11">
        <f t="shared" si="193"/>
        <v>45.8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2.1848739495798318E-2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480</v>
      </c>
      <c r="AA4117" s="11">
        <f t="shared" si="193"/>
        <v>36.9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2.7083333333333334E-2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855</v>
      </c>
      <c r="AA4119" s="11">
        <f t="shared" si="193"/>
        <v>95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1.0526315789473684E-2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770.1</v>
      </c>
      <c r="AA4120" s="11">
        <f t="shared" si="193"/>
        <v>110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9.0897286066744572E-3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595</v>
      </c>
      <c r="AA4121" s="11">
        <f t="shared" si="193"/>
        <v>49.6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2.0168067226890758E-2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480</v>
      </c>
      <c r="AA4129" s="11">
        <f t="shared" si="193"/>
        <v>25.3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3.9583333333333331E-2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855</v>
      </c>
      <c r="AA4131" s="11">
        <f t="shared" si="193"/>
        <v>171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5.8479532163742687E-3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770.1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595</v>
      </c>
      <c r="AA4133" s="11">
        <f t="shared" si="193"/>
        <v>59.5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1.680672268907563E-2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480</v>
      </c>
      <c r="AA4141" s="11">
        <f t="shared" si="193"/>
        <v>43.6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2.2916666666666665E-2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855</v>
      </c>
      <c r="AA4143" s="11">
        <f t="shared" si="193"/>
        <v>122.1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8.1871345029239772E-3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770.1</v>
      </c>
      <c r="AA4144" s="11">
        <f t="shared" si="193"/>
        <v>256.7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3.8955979742890533E-3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595</v>
      </c>
      <c r="AA4145" s="11">
        <f t="shared" si="193"/>
        <v>85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1.1764705882352941E-2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511.9</v>
      </c>
      <c r="AA4156" s="11">
        <f t="shared" si="193"/>
        <v>17.100000000000001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5.8605196327407696E-2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654.9</v>
      </c>
      <c r="AA4157" s="11">
        <f t="shared" si="193"/>
        <v>21.1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4.7335471064284623E-2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718</v>
      </c>
      <c r="AA4158" s="11">
        <f t="shared" si="193"/>
        <v>16.7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5.9888579387186627E-2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633</v>
      </c>
      <c r="AA4162" s="11">
        <f t="shared" si="193"/>
        <v>9.3000000000000007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0.10742496050552923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738.8</v>
      </c>
      <c r="AA4165" s="11">
        <f t="shared" si="196"/>
        <v>30.8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3.2485110990795887E-2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14910</v>
      </c>
      <c r="AA4166" s="11">
        <f t="shared" si="196"/>
        <v>19.7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5.0637156270959091E-2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440</v>
      </c>
      <c r="AA4167" s="11">
        <f t="shared" si="196"/>
        <v>24.4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4.0909090909090909E-2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511.9</v>
      </c>
      <c r="AA4171" s="11">
        <f t="shared" si="196"/>
        <v>19.7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5.0791170150420006E-2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654.9</v>
      </c>
      <c r="AA4172" s="11">
        <f t="shared" si="196"/>
        <v>14.6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6.8712780577187355E-2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718</v>
      </c>
      <c r="AA4173" s="11">
        <f t="shared" si="196"/>
        <v>24.8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4.0389972144846797E-2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633</v>
      </c>
      <c r="AA4177" s="11">
        <f t="shared" si="196"/>
        <v>14.4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6.9510268562401265E-2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738.8</v>
      </c>
      <c r="AA4180" s="11">
        <f t="shared" si="196"/>
        <v>49.3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2.0303194369247428E-2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14910</v>
      </c>
      <c r="AA4181" s="11">
        <f t="shared" si="196"/>
        <v>35.4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2.823608316566063E-2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440</v>
      </c>
      <c r="AA4182" s="11">
        <f t="shared" si="196"/>
        <v>19.100000000000001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5.2272727272727269E-2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511.9</v>
      </c>
      <c r="AA4186" s="11">
        <f t="shared" si="196"/>
        <v>21.3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4.6884157061926161E-2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654.9</v>
      </c>
      <c r="AA4187" s="11">
        <f t="shared" si="196"/>
        <v>12.4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8.0928386013131778E-2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718</v>
      </c>
      <c r="AA4188" s="11">
        <f t="shared" si="196"/>
        <v>21.1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4.7353760445682451E-2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633</v>
      </c>
      <c r="AA4192" s="11">
        <f t="shared" si="196"/>
        <v>14.7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6.7930489731437602E-2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738.8</v>
      </c>
      <c r="AA4195" s="11">
        <f t="shared" si="196"/>
        <v>20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5.0081212777476992E-2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14910</v>
      </c>
      <c r="AA4196" s="11">
        <f t="shared" si="196"/>
        <v>53.3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1.8779342723004695E-2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440</v>
      </c>
      <c r="AA4197" s="11">
        <f t="shared" si="196"/>
        <v>14.2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7.045454545454545E-2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511.9</v>
      </c>
      <c r="AA4201" s="11">
        <f t="shared" si="196"/>
        <v>13.8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7.2279742137136158E-2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654.9</v>
      </c>
      <c r="AA4202" s="11">
        <f t="shared" si="196"/>
        <v>22.6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4.4281569705298521E-2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718</v>
      </c>
      <c r="AA4203" s="11">
        <f t="shared" si="196"/>
        <v>15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6.6852367688022288E-2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633</v>
      </c>
      <c r="AA4207" s="11">
        <f t="shared" si="196"/>
        <v>13.8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7.266982622432859E-2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738.8</v>
      </c>
      <c r="AA4210" s="11">
        <f t="shared" si="196"/>
        <v>29.6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3.3838657282079049E-2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14910</v>
      </c>
      <c r="AA4211" s="11">
        <f t="shared" si="196"/>
        <v>167.5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5.9691482226693496E-3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440</v>
      </c>
      <c r="AA4212" s="11">
        <f t="shared" si="196"/>
        <v>23.2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4.3181818181818182E-2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511.9</v>
      </c>
      <c r="AA4216" s="11">
        <f t="shared" si="196"/>
        <v>14.6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6.8372729048642319E-2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654.9</v>
      </c>
      <c r="AA4217" s="11">
        <f t="shared" si="196"/>
        <v>32.700000000000003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3.0539013589861049E-2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718</v>
      </c>
      <c r="AA4218" s="11">
        <f t="shared" si="196"/>
        <v>17.5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5.7103064066852366E-2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633</v>
      </c>
      <c r="AA4222" s="11">
        <f t="shared" si="196"/>
        <v>17.600000000000001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5.6872037914691941E-2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738.8</v>
      </c>
      <c r="AA4225" s="11">
        <f t="shared" si="196"/>
        <v>52.8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1.8949648077964266E-2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14910</v>
      </c>
      <c r="AA4226" s="11">
        <f t="shared" si="196"/>
        <v>207.1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4.82897384305835E-3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440</v>
      </c>
      <c r="AA4227" s="11">
        <f t="shared" ref="AA4227:AA4290" si="199">ROUND(IFERROR(Z4227/M4227,0),1)</f>
        <v>23.2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4.3181818181818182E-2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511.9</v>
      </c>
      <c r="AA4231" s="11">
        <f t="shared" si="199"/>
        <v>18.3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5.4698183238913851E-2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654.9</v>
      </c>
      <c r="AA4232" s="11">
        <f t="shared" si="199"/>
        <v>21.8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4.5808520384791572E-2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718</v>
      </c>
      <c r="AA4233" s="11">
        <f t="shared" si="199"/>
        <v>28.7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3.4818941504178275E-2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633</v>
      </c>
      <c r="AA4237" s="11">
        <f t="shared" si="199"/>
        <v>17.100000000000001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5.845181674565561E-2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738.8</v>
      </c>
      <c r="AA4240" s="11">
        <f t="shared" si="199"/>
        <v>73.900000000000006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1.3535462912831619E-2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14910</v>
      </c>
      <c r="AA4241" s="11">
        <f t="shared" si="199"/>
        <v>53.4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1.8712273641851105E-2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440</v>
      </c>
      <c r="AA4242" s="11">
        <f t="shared" si="199"/>
        <v>24.4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4.0909090909090909E-2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511.9</v>
      </c>
      <c r="AA4246" s="11">
        <f t="shared" si="199"/>
        <v>17.100000000000001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5.8605196327407696E-2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654.9</v>
      </c>
      <c r="AA4247" s="11">
        <f t="shared" si="199"/>
        <v>27.3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3.6646816307833258E-2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718</v>
      </c>
      <c r="AA4248" s="11">
        <f t="shared" si="199"/>
        <v>21.1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4.7353760445682451E-2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633</v>
      </c>
      <c r="AA4252" s="11">
        <f t="shared" si="199"/>
        <v>16.2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6.1611374407582936E-2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738.8</v>
      </c>
      <c r="AA4255" s="11">
        <f t="shared" si="199"/>
        <v>29.6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3.3838657282079049E-2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14910</v>
      </c>
      <c r="AA4256" s="11">
        <f t="shared" si="199"/>
        <v>64.5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1.5492957746478873E-2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440</v>
      </c>
      <c r="AA4257" s="11">
        <f t="shared" si="199"/>
        <v>22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4.5454545454545456E-2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511.9</v>
      </c>
      <c r="AA4261" s="11">
        <f t="shared" si="199"/>
        <v>25.6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3.9070130884938464E-2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654.9</v>
      </c>
      <c r="AA4262" s="11">
        <f t="shared" si="199"/>
        <v>26.2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3.8173766987326309E-2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718</v>
      </c>
      <c r="AA4263" s="11">
        <f t="shared" si="199"/>
        <v>17.5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5.7103064066852366E-2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633</v>
      </c>
      <c r="AA4267" s="11">
        <f t="shared" si="199"/>
        <v>15.4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6.4770932069510262E-2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738.8</v>
      </c>
      <c r="AA4270" s="11">
        <f t="shared" si="199"/>
        <v>33.6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2.9778018408229565E-2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14910</v>
      </c>
      <c r="AA4271" s="11">
        <f t="shared" si="199"/>
        <v>72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1.3883299798792756E-2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440</v>
      </c>
      <c r="AA4272" s="11">
        <f t="shared" si="199"/>
        <v>14.2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7.045454545454545E-2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511.9</v>
      </c>
      <c r="AA4276" s="11">
        <f t="shared" si="199"/>
        <v>17.7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5.6651689783160777E-2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654.9</v>
      </c>
      <c r="AA4277" s="11">
        <f t="shared" si="199"/>
        <v>34.5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2.9012062910367994E-2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718</v>
      </c>
      <c r="AA4278" s="11">
        <f t="shared" si="199"/>
        <v>22.4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4.456824512534819E-2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633</v>
      </c>
      <c r="AA4282" s="11">
        <f t="shared" si="199"/>
        <v>15.8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6.3191153238546599E-2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738.8</v>
      </c>
      <c r="AA4285" s="11">
        <f t="shared" si="199"/>
        <v>61.6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1.6242555495397944E-2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14910</v>
      </c>
      <c r="AA4286" s="11">
        <f t="shared" si="199"/>
        <v>196.2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5.0972501676727032E-3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440</v>
      </c>
      <c r="AA4287" s="11">
        <f t="shared" si="199"/>
        <v>23.2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4.3181818181818182E-2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511.9</v>
      </c>
      <c r="AA4291" s="11">
        <f t="shared" ref="AA4291:AA4354" si="202">ROUND(IFERROR(Z4291/M4291,0),1)</f>
        <v>21.3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4.6884157061926161E-2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654.9</v>
      </c>
      <c r="AA4292" s="11">
        <f t="shared" si="202"/>
        <v>22.6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4.4281569705298521E-2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718</v>
      </c>
      <c r="AA4293" s="11">
        <f t="shared" si="202"/>
        <v>27.6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3.6211699164345405E-2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633</v>
      </c>
      <c r="AA4297" s="11">
        <f t="shared" si="202"/>
        <v>15.8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6.3191153238546599E-2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738.8</v>
      </c>
      <c r="AA4300" s="11">
        <f t="shared" si="202"/>
        <v>82.1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1.2181916621548458E-2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14910</v>
      </c>
      <c r="AA4301" s="11">
        <f t="shared" si="202"/>
        <v>118.3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8.4507042253521118E-3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440</v>
      </c>
      <c r="AA4302" s="11">
        <f t="shared" si="202"/>
        <v>36.700000000000003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2.7272727272727271E-2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511.9</v>
      </c>
      <c r="AA4306" s="11">
        <f t="shared" si="202"/>
        <v>18.3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5.4698183238913851E-2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654.9</v>
      </c>
      <c r="AA4307" s="11">
        <f t="shared" si="202"/>
        <v>22.6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4.4281569705298521E-2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718</v>
      </c>
      <c r="AA4308" s="11">
        <f t="shared" si="202"/>
        <v>22.4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4.456824512534819E-2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633</v>
      </c>
      <c r="AA4312" s="11">
        <f t="shared" si="202"/>
        <v>15.1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6.6350710900473939E-2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738.8</v>
      </c>
      <c r="AA4315" s="11">
        <f t="shared" si="202"/>
        <v>38.9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2.5717379534380077E-2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14910</v>
      </c>
      <c r="AA4316" s="11">
        <f t="shared" si="202"/>
        <v>51.1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1.9584171696847754E-2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440</v>
      </c>
      <c r="AA4317" s="11">
        <f t="shared" si="202"/>
        <v>33.799999999999997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2.9545454545454545E-2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511.9</v>
      </c>
      <c r="AA4321" s="11">
        <f t="shared" si="202"/>
        <v>28.4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3.5163117796444619E-2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654.9</v>
      </c>
      <c r="AA4322" s="11">
        <f t="shared" si="202"/>
        <v>22.6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4.4281569705298521E-2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718</v>
      </c>
      <c r="AA4323" s="11">
        <f t="shared" si="202"/>
        <v>26.6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3.7604456824512536E-2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633</v>
      </c>
      <c r="AA4327" s="11">
        <f t="shared" si="202"/>
        <v>14.1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7.1090047393364927E-2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738.8</v>
      </c>
      <c r="AA4330" s="11">
        <f t="shared" si="202"/>
        <v>28.4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3.519220357336221E-2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14910</v>
      </c>
      <c r="AA4331" s="11">
        <f t="shared" si="202"/>
        <v>50.9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1.9651240778001341E-2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440</v>
      </c>
      <c r="AA4332" s="11">
        <f t="shared" si="202"/>
        <v>25.9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3.8636363636363635E-2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511.9</v>
      </c>
      <c r="AA4339" s="11">
        <f t="shared" si="202"/>
        <v>26.9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3.7116624340691545E-2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654.9</v>
      </c>
      <c r="AA4340" s="11">
        <f t="shared" si="202"/>
        <v>25.2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3.970071766681936E-2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718</v>
      </c>
      <c r="AA4341" s="11">
        <f t="shared" si="202"/>
        <v>21.8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4.596100278551532E-2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633</v>
      </c>
      <c r="AA4345" s="11">
        <f t="shared" si="202"/>
        <v>13.8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7.266982622432859E-2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738.8</v>
      </c>
      <c r="AA4348" s="11">
        <f t="shared" si="202"/>
        <v>46.2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2.1656740660530593E-2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14910</v>
      </c>
      <c r="AA4349" s="11">
        <f t="shared" si="202"/>
        <v>162.1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6.1703554661301143E-3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440</v>
      </c>
      <c r="AA4350" s="11">
        <f t="shared" si="202"/>
        <v>40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2.5000000000000001E-2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511.9</v>
      </c>
      <c r="AA4357" s="11">
        <f t="shared" si="205"/>
        <v>32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3.1256104707950774E-2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654.9</v>
      </c>
      <c r="AA4358" s="11">
        <f t="shared" si="205"/>
        <v>26.2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3.8173766987326309E-2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718</v>
      </c>
      <c r="AA4359" s="11">
        <f t="shared" si="205"/>
        <v>26.6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3.7604456824512536E-2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633</v>
      </c>
      <c r="AA4363" s="11">
        <f t="shared" si="205"/>
        <v>14.4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6.9510268562401265E-2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738.8</v>
      </c>
      <c r="AA4366" s="11">
        <f t="shared" si="205"/>
        <v>61.6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1.6242555495397944E-2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14910</v>
      </c>
      <c r="AA4367" s="11">
        <f t="shared" si="205"/>
        <v>63.2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1.5828303152246814E-2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440</v>
      </c>
      <c r="AA4368" s="11">
        <f t="shared" si="205"/>
        <v>33.799999999999997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2.9545454545454545E-2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511.9</v>
      </c>
      <c r="AA4375" s="11">
        <f t="shared" si="205"/>
        <v>32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3.1256104707950774E-2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654.9</v>
      </c>
      <c r="AA4376" s="11">
        <f t="shared" si="205"/>
        <v>27.3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3.6646816307833258E-2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718</v>
      </c>
      <c r="AA4377" s="11">
        <f t="shared" si="205"/>
        <v>18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5.5710306406685235E-2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633</v>
      </c>
      <c r="AA4381" s="11">
        <f t="shared" si="205"/>
        <v>14.1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7.1090047393364927E-2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738.8</v>
      </c>
      <c r="AA4384" s="11">
        <f t="shared" si="205"/>
        <v>36.9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2.7070925825663238E-2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14910</v>
      </c>
      <c r="AA4385" s="11">
        <f t="shared" si="205"/>
        <v>55.8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1.790744466800805E-2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440</v>
      </c>
      <c r="AA4386" s="11">
        <f t="shared" si="205"/>
        <v>31.4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3.1818181818181815E-2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511.9</v>
      </c>
      <c r="AA4393" s="11">
        <f t="shared" si="205"/>
        <v>23.3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4.2977143973432316E-2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654.9</v>
      </c>
      <c r="AA4394" s="11">
        <f t="shared" si="205"/>
        <v>19.3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5.1916323102763784E-2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718</v>
      </c>
      <c r="AA4395" s="11">
        <f t="shared" si="205"/>
        <v>35.9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2.7855153203342618E-2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633</v>
      </c>
      <c r="AA4399" s="11">
        <f t="shared" si="205"/>
        <v>14.7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6.7930489731437602E-2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738.8</v>
      </c>
      <c r="AA4402" s="11">
        <f t="shared" si="205"/>
        <v>30.8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3.2485110990795887E-2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14910</v>
      </c>
      <c r="AA4403" s="11">
        <f t="shared" si="205"/>
        <v>62.4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1.6029510395707578E-2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440</v>
      </c>
      <c r="AA4404" s="11">
        <f t="shared" si="205"/>
        <v>23.2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4.3181818181818182E-2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511.9</v>
      </c>
      <c r="AA4411" s="11">
        <f t="shared" si="205"/>
        <v>26.9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3.7116624340691545E-2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654.9</v>
      </c>
      <c r="AA4412" s="11">
        <f t="shared" si="205"/>
        <v>17.2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5.8024125820735989E-2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718</v>
      </c>
      <c r="AA4413" s="11">
        <f t="shared" si="205"/>
        <v>29.9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3.3426183844011144E-2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633</v>
      </c>
      <c r="AA4417" s="11">
        <f t="shared" si="205"/>
        <v>17.600000000000001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5.6872037914691941E-2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738.8</v>
      </c>
      <c r="AA4420" s="11">
        <f t="shared" si="208"/>
        <v>35.200000000000003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2.84244721169464E-2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14910</v>
      </c>
      <c r="AA4421" s="11">
        <f t="shared" si="208"/>
        <v>191.2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5.2313883299798794E-3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440</v>
      </c>
      <c r="AA4422" s="11">
        <f t="shared" si="208"/>
        <v>33.799999999999997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2.9545454545454545E-2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511.9</v>
      </c>
      <c r="AA4429" s="11">
        <f t="shared" si="208"/>
        <v>28.4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3.5163117796444619E-2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654.9</v>
      </c>
      <c r="AA4430" s="11">
        <f t="shared" si="208"/>
        <v>16.399999999999999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6.1078027179722098E-2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718</v>
      </c>
      <c r="AA4431" s="11">
        <f t="shared" si="208"/>
        <v>23.9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4.1782729805013928E-2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633</v>
      </c>
      <c r="AA4435" s="11">
        <f t="shared" si="208"/>
        <v>18.100000000000001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5.5292259083728278E-2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738.8</v>
      </c>
      <c r="AA4438" s="11">
        <f t="shared" si="208"/>
        <v>46.2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2.1656740660530593E-2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14910</v>
      </c>
      <c r="AA4439" s="11">
        <f t="shared" si="208"/>
        <v>144.80000000000001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6.9081153588195846E-3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440</v>
      </c>
      <c r="AA4440" s="11">
        <f t="shared" si="208"/>
        <v>15.7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6.363636363636363E-2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511.9</v>
      </c>
      <c r="AA4447" s="11">
        <f t="shared" si="208"/>
        <v>28.4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3.5163117796444619E-2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654.9</v>
      </c>
      <c r="AA4448" s="11">
        <f t="shared" si="208"/>
        <v>18.2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5.4970224461749886E-2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718</v>
      </c>
      <c r="AA4449" s="11">
        <f t="shared" si="208"/>
        <v>27.6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3.6211699164345405E-2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633</v>
      </c>
      <c r="AA4453" s="11">
        <f t="shared" si="208"/>
        <v>22.6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4.4233807266982623E-2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738.8</v>
      </c>
      <c r="AA4456" s="11">
        <f t="shared" si="208"/>
        <v>36.9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2.7070925825663238E-2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14910</v>
      </c>
      <c r="AA4457" s="11">
        <f t="shared" si="208"/>
        <v>110.4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9.0543259557344068E-3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440</v>
      </c>
      <c r="AA4458" s="11">
        <f t="shared" si="208"/>
        <v>20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0.05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511.9</v>
      </c>
      <c r="AA4465" s="11">
        <f t="shared" si="208"/>
        <v>18.3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5.4698183238913851E-2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654.9</v>
      </c>
      <c r="AA4466" s="11">
        <f t="shared" si="208"/>
        <v>16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6.260497785921515E-2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718</v>
      </c>
      <c r="AA4467" s="11">
        <f t="shared" si="208"/>
        <v>31.2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3.2033426183844013E-2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633</v>
      </c>
      <c r="AA4471" s="11">
        <f t="shared" si="208"/>
        <v>23.4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4.2654028436018961E-2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738.8</v>
      </c>
      <c r="AA4474" s="11">
        <f t="shared" si="208"/>
        <v>32.1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3.1131564699512726E-2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14910</v>
      </c>
      <c r="AA4475" s="11">
        <f t="shared" si="208"/>
        <v>110.4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9.0543259557344068E-3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440</v>
      </c>
      <c r="AA4476" s="11">
        <f t="shared" si="208"/>
        <v>22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4.5454545454545456E-2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511.9</v>
      </c>
      <c r="AA4483" s="11">
        <f t="shared" ref="AA4483:AA4546" si="211">ROUND(IFERROR(Z4483/M4483,0),1)</f>
        <v>26.9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3.7116624340691545E-2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654.9</v>
      </c>
      <c r="AA4484" s="11">
        <f t="shared" si="211"/>
        <v>29.8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3.3592914948847155E-2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718</v>
      </c>
      <c r="AA4485" s="11">
        <f t="shared" si="211"/>
        <v>34.200000000000003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2.9247910863509748E-2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633</v>
      </c>
      <c r="AA4489" s="11">
        <f t="shared" si="211"/>
        <v>21.1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4.7393364928909949E-2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738.8</v>
      </c>
      <c r="AA4492" s="11">
        <f t="shared" si="211"/>
        <v>32.1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3.1131564699512726E-2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14910</v>
      </c>
      <c r="AA4493" s="11">
        <f t="shared" si="211"/>
        <v>160.30000000000001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6.237424547283702E-3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440</v>
      </c>
      <c r="AA4494" s="11">
        <f t="shared" si="211"/>
        <v>29.3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3.4090909090909088E-2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511.9</v>
      </c>
      <c r="AA4501" s="11">
        <f t="shared" si="211"/>
        <v>30.1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3.3209611252197693E-2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654.9</v>
      </c>
      <c r="AA4502" s="11">
        <f t="shared" si="211"/>
        <v>38.5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2.5958161551381892E-2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718</v>
      </c>
      <c r="AA4503" s="11">
        <f t="shared" si="211"/>
        <v>44.9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2.2284122562674095E-2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633</v>
      </c>
      <c r="AA4507" s="11">
        <f t="shared" si="211"/>
        <v>30.1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3.3175355450236969E-2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738.8</v>
      </c>
      <c r="AA4510" s="11">
        <f t="shared" si="211"/>
        <v>52.8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1.8949648077964266E-2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14910</v>
      </c>
      <c r="AA4511" s="11">
        <f t="shared" si="211"/>
        <v>102.1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9.792085848423877E-3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440</v>
      </c>
      <c r="AA4512" s="11">
        <f t="shared" si="211"/>
        <v>31.4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3.1818181818181815E-2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480</v>
      </c>
      <c r="AA4516" s="11">
        <f t="shared" si="211"/>
        <v>48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2.0833333333333332E-2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855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770.1</v>
      </c>
      <c r="AA4519" s="11">
        <f t="shared" si="211"/>
        <v>-256.7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-3.8955979742890533E-3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595</v>
      </c>
      <c r="AA4520" s="11">
        <f t="shared" si="211"/>
        <v>74.400000000000006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1.3445378151260505E-2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480</v>
      </c>
      <c r="AA4528" s="11">
        <f t="shared" si="211"/>
        <v>80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1.2500000000000001E-2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855</v>
      </c>
      <c r="AA4530" s="11">
        <f t="shared" si="211"/>
        <v>-285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-3.5087719298245615E-3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770.1</v>
      </c>
      <c r="AA4531" s="11">
        <f t="shared" si="211"/>
        <v>-192.5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-5.1941306323854044E-3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595</v>
      </c>
      <c r="AA4532" s="11">
        <f t="shared" si="211"/>
        <v>59.5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1.680672268907563E-2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480</v>
      </c>
      <c r="AA4540" s="11">
        <f t="shared" si="211"/>
        <v>26.7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3.7499999999999999E-2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855</v>
      </c>
      <c r="AA4542" s="11">
        <f t="shared" si="211"/>
        <v>-855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-1.1695906432748538E-3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770.1</v>
      </c>
      <c r="AA4543" s="11">
        <f t="shared" si="211"/>
        <v>85.6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1.168679392286716E-2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595</v>
      </c>
      <c r="AA4544" s="11">
        <f t="shared" si="211"/>
        <v>59.5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1.680672268907563E-2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443</v>
      </c>
      <c r="AA4552" s="11">
        <f t="shared" si="214"/>
        <v>13.4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7.4492099322799099E-2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480</v>
      </c>
      <c r="AA4553" s="11">
        <f t="shared" si="214"/>
        <v>36.9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2.7083333333333334E-2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855</v>
      </c>
      <c r="AA4555" s="11">
        <f t="shared" si="214"/>
        <v>122.1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8.1871345029239772E-3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770.1</v>
      </c>
      <c r="AA4556" s="11">
        <f t="shared" si="214"/>
        <v>70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1.4283859239059862E-2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595</v>
      </c>
      <c r="AA4557" s="11">
        <f t="shared" si="214"/>
        <v>59.5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1.680672268907563E-2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443</v>
      </c>
      <c r="AA4564" s="11">
        <f t="shared" si="214"/>
        <v>34.1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2.9345372460496615E-2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511.9</v>
      </c>
      <c r="AA4568" s="11">
        <f t="shared" si="214"/>
        <v>30.1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3.3209611252197693E-2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654.9</v>
      </c>
      <c r="AA4569" s="11">
        <f t="shared" si="214"/>
        <v>21.8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4.5808520384791572E-2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718</v>
      </c>
      <c r="AA4570" s="11">
        <f t="shared" si="214"/>
        <v>37.799999999999997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2.6462395543175487E-2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633</v>
      </c>
      <c r="AA4574" s="11">
        <f t="shared" si="214"/>
        <v>22.6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4.4233807266982623E-2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738.8</v>
      </c>
      <c r="AA4577" s="11">
        <f t="shared" si="214"/>
        <v>43.5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2.3010286951813754E-2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14910</v>
      </c>
      <c r="AA4578" s="11">
        <f t="shared" si="214"/>
        <v>87.2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1.1468812877263581E-2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440</v>
      </c>
      <c r="AA4579" s="11">
        <f t="shared" si="214"/>
        <v>33.799999999999997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2.9545454545454545E-2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511.9</v>
      </c>
      <c r="AA4586" s="11">
        <f t="shared" si="214"/>
        <v>21.3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4.6884157061926161E-2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654.9</v>
      </c>
      <c r="AA4587" s="11">
        <f t="shared" si="214"/>
        <v>21.1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4.7335471064284623E-2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718</v>
      </c>
      <c r="AA4588" s="11">
        <f t="shared" si="214"/>
        <v>39.9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2.5069637883008356E-2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633</v>
      </c>
      <c r="AA4592" s="11">
        <f t="shared" si="214"/>
        <v>35.200000000000003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2.843601895734597E-2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738.8</v>
      </c>
      <c r="AA4595" s="11">
        <f t="shared" si="214"/>
        <v>41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2.4363833243096916E-2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14910</v>
      </c>
      <c r="AA4596" s="11">
        <f t="shared" si="214"/>
        <v>83.8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1.1938296445338699E-2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440</v>
      </c>
      <c r="AA4597" s="11">
        <f t="shared" si="214"/>
        <v>44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2.2727272727272728E-2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511.9</v>
      </c>
      <c r="AA4602" s="11">
        <f t="shared" si="214"/>
        <v>26.9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3.7116624340691545E-2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654.9</v>
      </c>
      <c r="AA4603" s="11">
        <f t="shared" si="214"/>
        <v>50.4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1.985035883340968E-2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718</v>
      </c>
      <c r="AA4604" s="11">
        <f t="shared" si="214"/>
        <v>44.9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2.2284122562674095E-2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633</v>
      </c>
      <c r="AA4608" s="11">
        <f t="shared" si="214"/>
        <v>26.4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3.7914691943127965E-2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738.8</v>
      </c>
      <c r="AA4611" s="11">
        <f t="shared" ref="AA4611:AA4674" si="217">ROUND(IFERROR(Z4611/M4611,0),1)</f>
        <v>33.6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2.9778018408229565E-2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14910</v>
      </c>
      <c r="AA4612" s="11">
        <f t="shared" si="217"/>
        <v>184.1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5.4325955734406441E-3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440</v>
      </c>
      <c r="AA4613" s="11">
        <f t="shared" si="217"/>
        <v>40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2.5000000000000001E-2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516</v>
      </c>
      <c r="AA4617" s="11">
        <f t="shared" si="217"/>
        <v>73.7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1.3565891472868217E-2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485.2</v>
      </c>
      <c r="AA4618" s="11">
        <f t="shared" si="217"/>
        <v>28.5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3.5037098103874689E-2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511.9</v>
      </c>
      <c r="AA4620" s="11">
        <f t="shared" si="217"/>
        <v>23.3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4.2977143973432316E-2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654.9</v>
      </c>
      <c r="AA4621" s="11">
        <f t="shared" si="217"/>
        <v>38.5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2.5958161551381892E-2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718</v>
      </c>
      <c r="AA4622" s="11">
        <f t="shared" si="217"/>
        <v>44.9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2.2284122562674095E-2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633</v>
      </c>
      <c r="AA4626" s="11">
        <f t="shared" si="217"/>
        <v>35.200000000000003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2.843601895734597E-2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738.8</v>
      </c>
      <c r="AA4629" s="11">
        <f t="shared" si="217"/>
        <v>52.8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1.8949648077964266E-2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14910</v>
      </c>
      <c r="AA4630" s="11">
        <f t="shared" si="217"/>
        <v>53.1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1.8846411804158282E-2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440</v>
      </c>
      <c r="AA4631" s="11">
        <f t="shared" si="217"/>
        <v>29.3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3.4090909090909088E-2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516</v>
      </c>
      <c r="AA4633" s="11">
        <f t="shared" si="217"/>
        <v>51.6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1.937984496124031E-2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485.2</v>
      </c>
      <c r="AA4634" s="11">
        <f t="shared" si="217"/>
        <v>40.4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2.47320692497939E-2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726</v>
      </c>
      <c r="AA4635" s="11">
        <f t="shared" si="217"/>
        <v>55.8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1.790633608815427E-2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503.5</v>
      </c>
      <c r="AA4636" s="11">
        <f t="shared" si="217"/>
        <v>251.8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3.9721946375372392E-3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764</v>
      </c>
      <c r="AA4637" s="11">
        <f t="shared" si="217"/>
        <v>127.3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7.8534031413612562E-3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726</v>
      </c>
      <c r="AA4638" s="11">
        <f t="shared" si="217"/>
        <v>26.9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3.71900826446281E-2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503.5</v>
      </c>
      <c r="AA4639" s="11">
        <f t="shared" si="217"/>
        <v>125.9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7.9443892750744784E-3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764</v>
      </c>
      <c r="AA4640" s="11">
        <f t="shared" si="217"/>
        <v>58.8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1.7015706806282723E-2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726</v>
      </c>
      <c r="AA4641" s="11">
        <f t="shared" si="217"/>
        <v>25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3.9944903581267219E-2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503.5</v>
      </c>
      <c r="AA4642" s="11">
        <f t="shared" si="217"/>
        <v>125.9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7.9443892750744784E-3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764</v>
      </c>
      <c r="AA4643" s="11">
        <f t="shared" si="217"/>
        <v>42.4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2.356020942408377E-2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726</v>
      </c>
      <c r="AA4644" s="11">
        <f t="shared" si="217"/>
        <v>25.9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3.8567493112947659E-2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503.5</v>
      </c>
      <c r="AA4645" s="11">
        <f t="shared" si="217"/>
        <v>167.8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5.9582919563058593E-3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764</v>
      </c>
      <c r="AA4646" s="11">
        <f t="shared" si="217"/>
        <v>50.9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1.9633507853403141E-2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726</v>
      </c>
      <c r="AA4647" s="11">
        <f t="shared" si="217"/>
        <v>55.8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1.790633608815427E-2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503.5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764</v>
      </c>
      <c r="AA4649" s="11">
        <f t="shared" si="217"/>
        <v>382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2.617801047120419E-3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726</v>
      </c>
      <c r="AA4650" s="11">
        <f t="shared" si="217"/>
        <v>29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3.4435261707988982E-2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503.5</v>
      </c>
      <c r="AA4651" s="11">
        <f t="shared" si="217"/>
        <v>167.8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5.9582919563058593E-3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764</v>
      </c>
      <c r="AA4652" s="11">
        <f t="shared" si="217"/>
        <v>47.8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2.0942408376963352E-2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726</v>
      </c>
      <c r="AA4653" s="11">
        <f t="shared" si="217"/>
        <v>25.9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3.8567493112947659E-2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503.5</v>
      </c>
      <c r="AA4654" s="11">
        <f t="shared" si="217"/>
        <v>167.8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5.9582919563058593E-3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764</v>
      </c>
      <c r="AA4655" s="11">
        <f t="shared" si="217"/>
        <v>40.200000000000003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2.4869109947643978E-2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726</v>
      </c>
      <c r="AA4656" s="11">
        <f t="shared" si="217"/>
        <v>23.4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4.2699724517906337E-2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503.5</v>
      </c>
      <c r="AA4657" s="11">
        <f t="shared" si="217"/>
        <v>167.8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5.9582919563058593E-3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764</v>
      </c>
      <c r="AA4658" s="11">
        <f t="shared" si="217"/>
        <v>54.6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1.832460732984293E-2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726</v>
      </c>
      <c r="AA4659" s="11">
        <f t="shared" si="217"/>
        <v>42.7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2.3415977961432508E-2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503.5</v>
      </c>
      <c r="AA4660" s="11">
        <f t="shared" si="217"/>
        <v>167.8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5.9582919563058593E-3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764</v>
      </c>
      <c r="AA4661" s="11">
        <f t="shared" si="217"/>
        <v>95.5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1.0471204188481676E-2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726</v>
      </c>
      <c r="AA4662" s="11">
        <f t="shared" si="217"/>
        <v>29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3.4435261707988982E-2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503.5</v>
      </c>
      <c r="AA4663" s="11">
        <f t="shared" si="217"/>
        <v>100.7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9.9304865938430985E-3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764</v>
      </c>
      <c r="AA4664" s="11">
        <f t="shared" si="217"/>
        <v>33.200000000000003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3.0104712041884817E-2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726</v>
      </c>
      <c r="AA4665" s="11">
        <f t="shared" si="217"/>
        <v>27.9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3.5812672176308541E-2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503.5</v>
      </c>
      <c r="AA4666" s="11">
        <f t="shared" si="217"/>
        <v>125.9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7.9443892750744784E-3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764</v>
      </c>
      <c r="AA4667" s="11">
        <f t="shared" si="217"/>
        <v>30.6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3.2722513089005235E-2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726</v>
      </c>
      <c r="AA4668" s="11">
        <f t="shared" si="217"/>
        <v>25.9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3.8567493112947659E-2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503.5</v>
      </c>
      <c r="AA4669" s="11">
        <f t="shared" si="217"/>
        <v>125.9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7.9443892750744784E-3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764</v>
      </c>
      <c r="AA4670" s="11">
        <f t="shared" si="217"/>
        <v>40.200000000000003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2.4869109947643978E-2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726</v>
      </c>
      <c r="AA4671" s="11">
        <f t="shared" si="217"/>
        <v>145.19999999999999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6.8870523415977963E-3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503.5</v>
      </c>
      <c r="AA4672" s="11">
        <f t="shared" si="217"/>
        <v>251.8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3.9721946375372392E-3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764</v>
      </c>
      <c r="AA4673" s="11">
        <f t="shared" si="217"/>
        <v>254.7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3.9267015706806281E-3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726</v>
      </c>
      <c r="AA4674" s="11">
        <f t="shared" si="217"/>
        <v>40.299999999999997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2.4793388429752067E-2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503.5</v>
      </c>
      <c r="AA4675" s="11">
        <f t="shared" ref="AA4675:AA4738" si="220">ROUND(IFERROR(Z4675/M4675,0),1)</f>
        <v>125.9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7.9443892750744784E-3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764</v>
      </c>
      <c r="AA4676" s="11">
        <f t="shared" si="220"/>
        <v>40.200000000000003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2.4869109947643978E-2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726</v>
      </c>
      <c r="AA4677" s="11">
        <f t="shared" si="220"/>
        <v>51.9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1.928374655647383E-2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503.5</v>
      </c>
      <c r="AA4678" s="11">
        <f t="shared" si="220"/>
        <v>167.8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5.9582919563058593E-3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764</v>
      </c>
      <c r="AA4679" s="11">
        <f t="shared" si="220"/>
        <v>42.4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2.356020942408377E-2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875</v>
      </c>
      <c r="AA4680" s="11">
        <f t="shared" si="220"/>
        <v>-437.5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-2.2857142857142859E-3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726</v>
      </c>
      <c r="AA4681" s="11">
        <f t="shared" si="220"/>
        <v>121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8.2644628099173556E-3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503.5</v>
      </c>
      <c r="AA4682" s="11">
        <f t="shared" si="220"/>
        <v>503.5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1.9860973187686196E-3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764</v>
      </c>
      <c r="AA4683" s="11">
        <f t="shared" si="220"/>
        <v>84.9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1.1780104712041885E-2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875</v>
      </c>
      <c r="AA4684" s="11">
        <f t="shared" si="220"/>
        <v>-109.4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-9.1428571428571435E-3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726</v>
      </c>
      <c r="AA4685" s="11">
        <f t="shared" si="220"/>
        <v>-34.6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-2.8925619834710745E-2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503.5</v>
      </c>
      <c r="AA4686" s="11">
        <f t="shared" si="220"/>
        <v>-125.9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-7.9443892750744784E-3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764</v>
      </c>
      <c r="AA4687" s="11">
        <f t="shared" si="220"/>
        <v>-44.9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-2.2251308900523559E-2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726</v>
      </c>
      <c r="AA4688" s="11">
        <f t="shared" si="220"/>
        <v>-29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-3.4435261707988982E-2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503.5</v>
      </c>
      <c r="AA4689" s="11">
        <f t="shared" si="220"/>
        <v>-167.8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-5.9582919563058593E-3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764</v>
      </c>
      <c r="AA4690" s="11">
        <f t="shared" si="220"/>
        <v>-84.9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-1.1780104712041885E-2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875</v>
      </c>
      <c r="AA4691" s="11">
        <f t="shared" si="220"/>
        <v>-35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-2.8571428571428571E-2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726</v>
      </c>
      <c r="AA4692" s="11">
        <f t="shared" si="220"/>
        <v>-29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-3.4435261707988982E-2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503.5</v>
      </c>
      <c r="AA4693" s="11">
        <f t="shared" si="220"/>
        <v>-251.8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-3.9721946375372392E-3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764</v>
      </c>
      <c r="AA4694" s="11">
        <f t="shared" si="220"/>
        <v>-84.9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-1.1780104712041885E-2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875</v>
      </c>
      <c r="AA4695" s="11">
        <f t="shared" si="220"/>
        <v>-54.7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-1.8285714285714287E-2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726</v>
      </c>
      <c r="AA4696" s="11">
        <f t="shared" si="220"/>
        <v>-31.6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-3.1680440771349863E-2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503.5</v>
      </c>
      <c r="AA4697" s="11">
        <f t="shared" si="220"/>
        <v>-251.8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-3.9721946375372392E-3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764</v>
      </c>
      <c r="AA4698" s="11">
        <f t="shared" si="220"/>
        <v>-254.7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-3.9267015706806281E-3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875</v>
      </c>
      <c r="AA4699" s="11">
        <f t="shared" si="220"/>
        <v>-51.5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-1.9428571428571427E-2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726</v>
      </c>
      <c r="AA4700" s="11">
        <f t="shared" si="220"/>
        <v>-36.299999999999997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-2.7548209366391185E-2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503.5</v>
      </c>
      <c r="AA4701" s="11">
        <f t="shared" si="220"/>
        <v>-503.5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-1.9860973187686196E-3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764</v>
      </c>
      <c r="AA4702" s="11">
        <f t="shared" si="220"/>
        <v>-76.400000000000006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-1.3089005235602094E-2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875</v>
      </c>
      <c r="AA4703" s="11">
        <f t="shared" si="220"/>
        <v>-87.5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-1.1428571428571429E-2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726</v>
      </c>
      <c r="AA4704" s="11">
        <f t="shared" si="220"/>
        <v>-51.9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-1.928374655647383E-2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503.5</v>
      </c>
      <c r="AA4705" s="11">
        <f t="shared" si="220"/>
        <v>503.5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1.9860973187686196E-3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764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875</v>
      </c>
      <c r="AA4707" s="11">
        <f t="shared" si="220"/>
        <v>-437.5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-2.2857142857142859E-3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15344</v>
      </c>
      <c r="AA4708" s="11">
        <f t="shared" si="220"/>
        <v>37.700000000000003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2.6525026068821688E-2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15344</v>
      </c>
      <c r="AA4709" s="11">
        <f t="shared" si="220"/>
        <v>-15344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-6.5172054223149115E-5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11950</v>
      </c>
      <c r="AA4710" s="11">
        <f t="shared" si="220"/>
        <v>100.4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9.9581589958159002E-3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1141</v>
      </c>
      <c r="AA4711" s="11">
        <f t="shared" si="220"/>
        <v>67.099999999999994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1.4899211218229623E-2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47600</v>
      </c>
      <c r="AA4712" s="11">
        <f t="shared" si="220"/>
        <v>147.4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6.7857142857142855E-3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15344</v>
      </c>
      <c r="AA4713" s="11">
        <f t="shared" si="220"/>
        <v>1704.9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5.8654848800834207E-4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11950</v>
      </c>
      <c r="AA4714" s="11">
        <f t="shared" si="220"/>
        <v>61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1.6401673640167366E-2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1141</v>
      </c>
      <c r="AA4715" s="11">
        <f t="shared" si="220"/>
        <v>47.5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2.1034180543382998E-2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47600</v>
      </c>
      <c r="AA4716" s="11">
        <f t="shared" si="220"/>
        <v>102.6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9.7478991596638663E-3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15344</v>
      </c>
      <c r="AA4717" s="11">
        <f t="shared" si="220"/>
        <v>80.8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1.2382690302398332E-2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11950</v>
      </c>
      <c r="AA4718" s="11">
        <f t="shared" si="220"/>
        <v>98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1.0209205020920502E-2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1141</v>
      </c>
      <c r="AA4719" s="11">
        <f t="shared" si="220"/>
        <v>114.1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8.7642418930762491E-3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47600</v>
      </c>
      <c r="AA4720" s="11">
        <f t="shared" si="220"/>
        <v>144.19999999999999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6.9327731092436971E-3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15344</v>
      </c>
      <c r="AA4721" s="11">
        <f t="shared" si="220"/>
        <v>25.1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3.9885297184567257E-2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11950</v>
      </c>
      <c r="AA4722" s="11">
        <f t="shared" si="220"/>
        <v>16.100000000000001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6.2092050209205024E-2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1141</v>
      </c>
      <c r="AA4723" s="11">
        <f t="shared" si="220"/>
        <v>43.9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2.2787028921998246E-2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47600</v>
      </c>
      <c r="AA4724" s="11">
        <f t="shared" si="220"/>
        <v>64.400000000000006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1.5525210084033613E-2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15344</v>
      </c>
      <c r="AA4725" s="11">
        <f t="shared" si="220"/>
        <v>-89.7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-1.1144421272158499E-2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11950</v>
      </c>
      <c r="AA4726" s="11">
        <f t="shared" si="220"/>
        <v>-73.3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-1.3640167364016737E-2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1141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4.8203330411919369E-2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47600</v>
      </c>
      <c r="AA4728" s="11">
        <f t="shared" si="220"/>
        <v>116.7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8.5714285714285719E-3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615.1</v>
      </c>
      <c r="AA4729" s="11">
        <f t="shared" si="220"/>
        <v>20.5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4.8772557307754837E-2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15344</v>
      </c>
      <c r="AA4730" s="11">
        <f t="shared" si="220"/>
        <v>81.2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1.2317518248175183E-2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11950</v>
      </c>
      <c r="AA4731" s="11">
        <f t="shared" si="220"/>
        <v>55.1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1.8158995815899581E-2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1141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5.8720420683610865E-2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47600</v>
      </c>
      <c r="AA4733" s="11">
        <f t="shared" si="220"/>
        <v>130.4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7.6680672268907559E-3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615.1</v>
      </c>
      <c r="AA4734" s="11">
        <f t="shared" si="220"/>
        <v>19.2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5.2024061128271827E-2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15344</v>
      </c>
      <c r="AA4735" s="11">
        <f t="shared" si="220"/>
        <v>49.7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2.0138164754953076E-2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11950</v>
      </c>
      <c r="AA4736" s="11">
        <f t="shared" si="220"/>
        <v>36.9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2.711297071129707E-2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1141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6.9237510955302367E-2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47600</v>
      </c>
      <c r="AA4738" s="11">
        <f t="shared" si="220"/>
        <v>43.9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2.2794117647058822E-2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615.1</v>
      </c>
      <c r="AA4739" s="11">
        <f t="shared" ref="AA4739:AA4802" si="223">ROUND(IFERROR(Z4739/M4739,0),1)</f>
        <v>20.5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4.8772557307754837E-2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15344</v>
      </c>
      <c r="AA4740" s="11">
        <f t="shared" si="223"/>
        <v>25.4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3.9363920750782065E-2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11950</v>
      </c>
      <c r="AA4741" s="11">
        <f t="shared" si="223"/>
        <v>13.1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7.6066945606694567E-2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1141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5.8720420683610865E-2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47600</v>
      </c>
      <c r="AA4743" s="11">
        <f t="shared" si="223"/>
        <v>32.799999999999997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3.0525210084033614E-2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615.1</v>
      </c>
      <c r="AA4744" s="11">
        <f t="shared" si="223"/>
        <v>16.2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6.1778572589822792E-2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15344</v>
      </c>
      <c r="AA4745" s="11">
        <f t="shared" si="223"/>
        <v>91.9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1.0883733055265903E-2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11950</v>
      </c>
      <c r="AA4746" s="11">
        <f t="shared" si="223"/>
        <v>34.4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2.9037656903765689E-2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1141</v>
      </c>
      <c r="AA4747" s="11">
        <f t="shared" si="223"/>
        <v>11.9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8.4136722173531991E-2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47600</v>
      </c>
      <c r="AA4748" s="11">
        <f t="shared" si="223"/>
        <v>68.400000000000006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1.4621848739495798E-2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615.1</v>
      </c>
      <c r="AA4749" s="11">
        <f t="shared" si="223"/>
        <v>18.100000000000001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5.5275564948788811E-2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15344</v>
      </c>
      <c r="AA4750" s="11">
        <f t="shared" si="223"/>
        <v>81.2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1.2317518248175183E-2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11950</v>
      </c>
      <c r="AA4751" s="11">
        <f t="shared" si="223"/>
        <v>56.1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1.7824267782426777E-2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1141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9.9035933391761616E-2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47600</v>
      </c>
      <c r="AA4753" s="11">
        <f t="shared" si="223"/>
        <v>120.2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8.3193277310924362E-3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615.1</v>
      </c>
      <c r="AA4754" s="11">
        <f t="shared" si="223"/>
        <v>19.2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5.2024061128271827E-2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15344</v>
      </c>
      <c r="AA4755" s="11">
        <f t="shared" si="223"/>
        <v>47.7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2.0985401459854013E-2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11950</v>
      </c>
      <c r="AA4756" s="11">
        <f t="shared" si="223"/>
        <v>41.8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2.3933054393305439E-2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1141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0.11744084136722173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47600</v>
      </c>
      <c r="AA4758" s="11">
        <f t="shared" si="223"/>
        <v>41.1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2.4327731092436976E-2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615.1</v>
      </c>
      <c r="AA4759" s="11">
        <f t="shared" si="223"/>
        <v>18.100000000000001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5.5275564948788811E-2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15344</v>
      </c>
      <c r="AA4760" s="11">
        <f t="shared" si="223"/>
        <v>22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4.5424921793534932E-2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11950</v>
      </c>
      <c r="AA4761" s="11">
        <f t="shared" si="223"/>
        <v>12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8.3096234309623429E-2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1141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5.8720420683610865E-2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47600</v>
      </c>
      <c r="AA4763" s="11">
        <f t="shared" si="223"/>
        <v>44.5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2.2457983193277312E-2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615.1</v>
      </c>
      <c r="AA4764" s="11">
        <f t="shared" si="223"/>
        <v>34.200000000000003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2.9263534384652901E-2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15344</v>
      </c>
      <c r="AA4765" s="11">
        <f t="shared" si="223"/>
        <v>64.2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1.5576120959332638E-2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11950</v>
      </c>
      <c r="AA4766" s="11">
        <f t="shared" si="223"/>
        <v>29.7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3.3640167364016739E-2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1141</v>
      </c>
      <c r="AA4767" s="11">
        <f t="shared" si="223"/>
        <v>13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7.7125328659070985E-2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47600</v>
      </c>
      <c r="AA4768" s="11">
        <f t="shared" si="223"/>
        <v>92.2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1.0840336134453782E-2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615.1</v>
      </c>
      <c r="AA4769" s="11">
        <f t="shared" si="223"/>
        <v>29.3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3.4140790115428386E-2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15344</v>
      </c>
      <c r="AA4770" s="11">
        <f t="shared" si="223"/>
        <v>-1278.7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-7.8206465067778938E-4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11950</v>
      </c>
      <c r="AA4771" s="11">
        <f t="shared" si="223"/>
        <v>331.9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3.0125523012552303E-3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1141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8.851884312007012E-2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47600</v>
      </c>
      <c r="AA4773" s="11">
        <f t="shared" si="223"/>
        <v>-432.7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-2.3109243697478992E-3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615.1</v>
      </c>
      <c r="AA4774" s="11">
        <f t="shared" si="223"/>
        <v>25.6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3.9018045846203865E-2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15344</v>
      </c>
      <c r="AA4775" s="11">
        <f t="shared" si="223"/>
        <v>-639.29999999999995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-1.5641293013555788E-3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11950</v>
      </c>
      <c r="AA4776" s="11">
        <f t="shared" si="223"/>
        <v>-1327.8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-7.5313807531380758E-4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1141</v>
      </c>
      <c r="AA4777" s="11">
        <f t="shared" si="223"/>
        <v>14.1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7.0990359333917619E-2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47600</v>
      </c>
      <c r="AA4779" s="11">
        <f t="shared" si="223"/>
        <v>123.3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8.1092436974789916E-3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615.1</v>
      </c>
      <c r="AA4780" s="11">
        <f t="shared" si="223"/>
        <v>25.6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3.9018045846203865E-2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15344</v>
      </c>
      <c r="AA4781" s="11">
        <f t="shared" si="223"/>
        <v>21.3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4.6858706986444211E-2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11950</v>
      </c>
      <c r="AA4782" s="11">
        <f t="shared" si="223"/>
        <v>12.6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7.9079497907949797E-2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1141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0.11393514460999124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47600</v>
      </c>
      <c r="AA4784" s="11">
        <f t="shared" si="223"/>
        <v>91.2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1.0966386554621848E-2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615.1</v>
      </c>
      <c r="AA4785" s="11">
        <f t="shared" si="223"/>
        <v>23.7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4.2269549666720856E-2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15344</v>
      </c>
      <c r="AA4786" s="11">
        <f t="shared" si="223"/>
        <v>-1180.3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-8.4723670490093853E-4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11950</v>
      </c>
      <c r="AA4787" s="11">
        <f t="shared" si="223"/>
        <v>323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3.0962343096234309E-3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1141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8.0631025416301488E-2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47600</v>
      </c>
      <c r="AA4790" s="11">
        <f t="shared" si="223"/>
        <v>167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5.9873949579831937E-3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615.1</v>
      </c>
      <c r="AA4791" s="11">
        <f t="shared" si="223"/>
        <v>22.8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4.3895301576979351E-2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15344</v>
      </c>
      <c r="AA4792" s="11">
        <f t="shared" si="223"/>
        <v>73.099999999999994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1.3686131386861315E-2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11950</v>
      </c>
      <c r="AA4793" s="11">
        <f t="shared" si="223"/>
        <v>31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3.221757322175732E-2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1141</v>
      </c>
      <c r="AA4794" s="11">
        <f t="shared" si="223"/>
        <v>11.1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9.0271691498685358E-2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47600</v>
      </c>
      <c r="AA4795" s="11">
        <f t="shared" si="223"/>
        <v>102.1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9.7899159663865538E-3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615.1</v>
      </c>
      <c r="AA4796" s="11">
        <f t="shared" si="223"/>
        <v>18.600000000000001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5.3649813038530315E-2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15344</v>
      </c>
      <c r="AA4797" s="11">
        <f t="shared" si="223"/>
        <v>66.400000000000006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1.5054744525547446E-2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11950</v>
      </c>
      <c r="AA4798" s="11">
        <f t="shared" si="223"/>
        <v>33.9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2.9456066945606693E-2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1141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0.10517090271691498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47600</v>
      </c>
      <c r="AA4801" s="11">
        <f t="shared" si="223"/>
        <v>156.1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6.4075630252100838E-3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615.1</v>
      </c>
      <c r="AA4802" s="11">
        <f t="shared" si="223"/>
        <v>19.2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5.2024061128271827E-2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15344</v>
      </c>
      <c r="AA4803" s="11">
        <f t="shared" ref="AA4803:AA4866" si="226">ROUND(IFERROR(Z4803/M4803,0),1)</f>
        <v>15.9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6.2760688216892596E-2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11950</v>
      </c>
      <c r="AA4804" s="11">
        <f t="shared" si="226"/>
        <v>9.5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0.10535564853556485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1141</v>
      </c>
      <c r="AA4805" s="11">
        <f t="shared" si="226"/>
        <v>11.8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8.5013146362839617E-2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47600</v>
      </c>
      <c r="AA4807" s="11">
        <f t="shared" si="226"/>
        <v>43.4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2.3046218487394958E-2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615.1</v>
      </c>
      <c r="AA4808" s="11">
        <f t="shared" si="226"/>
        <v>32.4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3.0889286294911396E-2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15344</v>
      </c>
      <c r="AA4809" s="11">
        <f t="shared" si="226"/>
        <v>41.7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2.3983315954118872E-2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11950</v>
      </c>
      <c r="AA4810" s="11">
        <f t="shared" si="226"/>
        <v>23.9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4.1841004184100417E-2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1141</v>
      </c>
      <c r="AA4811" s="11">
        <f t="shared" si="226"/>
        <v>18.7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5.3461875547765117E-2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47600</v>
      </c>
      <c r="AA4813" s="11">
        <f t="shared" si="226"/>
        <v>70.400000000000006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1.4201680672268907E-2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615.1</v>
      </c>
      <c r="AA4814" s="11">
        <f t="shared" si="226"/>
        <v>32.4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3.0889286294911396E-2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1758</v>
      </c>
      <c r="AA4815" s="11">
        <f t="shared" si="226"/>
        <v>33.200000000000003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3.0147895335608646E-2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263.7</v>
      </c>
      <c r="AA4816" s="11">
        <f t="shared" si="226"/>
        <v>65.900000000000006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1.5168752370117559E-2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263.7</v>
      </c>
      <c r="AA4817" s="11">
        <f t="shared" si="226"/>
        <v>52.7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1.8960940462646948E-2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1758</v>
      </c>
      <c r="AA4818" s="11">
        <f t="shared" si="226"/>
        <v>46.3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2.1615472127417521E-2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263.7</v>
      </c>
      <c r="AA4819" s="11">
        <f t="shared" si="226"/>
        <v>52.7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1.8960940462646948E-2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1758</v>
      </c>
      <c r="AA4820" s="11">
        <f t="shared" si="226"/>
        <v>40.9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2.4459613196814563E-2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263.7</v>
      </c>
      <c r="AA4821" s="11">
        <f t="shared" si="226"/>
        <v>33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3.0337504740235118E-2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1758</v>
      </c>
      <c r="AA4822" s="11">
        <f t="shared" si="226"/>
        <v>44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2.2753128555176336E-2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263.7</v>
      </c>
      <c r="AA4823" s="11">
        <f t="shared" si="226"/>
        <v>33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3.0337504740235118E-2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1758</v>
      </c>
      <c r="AA4824" s="11">
        <f t="shared" si="226"/>
        <v>33.200000000000003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3.0147895335608646E-2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263.7</v>
      </c>
      <c r="AA4825" s="11">
        <f t="shared" si="226"/>
        <v>33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3.0337504740235118E-2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1758</v>
      </c>
      <c r="AA4826" s="11">
        <f t="shared" si="226"/>
        <v>44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2.2753128555176336E-2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263.7</v>
      </c>
      <c r="AA4827" s="11">
        <f t="shared" si="226"/>
        <v>33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3.0337504740235118E-2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1758</v>
      </c>
      <c r="AA4828" s="11">
        <f t="shared" si="226"/>
        <v>46.3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2.1615472127417521E-2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263.7</v>
      </c>
      <c r="AA4829" s="11">
        <f t="shared" si="226"/>
        <v>24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4.1714069017823284E-2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1758</v>
      </c>
      <c r="AA4830" s="11">
        <f t="shared" si="226"/>
        <v>50.2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1.9908987485779295E-2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263.7</v>
      </c>
      <c r="AA4831" s="11">
        <f t="shared" si="226"/>
        <v>26.4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3.7921880925293895E-2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1758</v>
      </c>
      <c r="AA4832" s="11">
        <f t="shared" si="226"/>
        <v>50.2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1.9908987485779295E-2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263.7</v>
      </c>
      <c r="AA4833" s="11">
        <f t="shared" si="226"/>
        <v>26.4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3.7921880925293895E-2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266.5</v>
      </c>
      <c r="AA4834" s="11">
        <f t="shared" si="226"/>
        <v>44.4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2.2514071294559099E-2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1758</v>
      </c>
      <c r="AA4835" s="11">
        <f t="shared" si="226"/>
        <v>45.1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2.2184300341296929E-2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263.7</v>
      </c>
      <c r="AA4836" s="11">
        <f t="shared" si="226"/>
        <v>26.4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3.7921880925293895E-2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266.5</v>
      </c>
      <c r="AA4837" s="11">
        <f t="shared" si="226"/>
        <v>44.4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2.2514071294559099E-2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1758</v>
      </c>
      <c r="AA4838" s="11">
        <f t="shared" si="226"/>
        <v>40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2.502844141069397E-2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263.7</v>
      </c>
      <c r="AA4839" s="11">
        <f t="shared" si="226"/>
        <v>26.4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3.7921880925293895E-2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266.5</v>
      </c>
      <c r="AA4840" s="11">
        <f t="shared" si="226"/>
        <v>44.4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2.2514071294559099E-2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1647</v>
      </c>
      <c r="AA4841" s="11">
        <f t="shared" si="226"/>
        <v>1647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6.0716454159077113E-4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1758</v>
      </c>
      <c r="AA4842" s="11">
        <f t="shared" si="226"/>
        <v>46.3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2.1615472127417521E-2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263.7</v>
      </c>
      <c r="AA4843" s="11">
        <f t="shared" si="226"/>
        <v>26.4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3.7921880925293895E-2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266.5</v>
      </c>
      <c r="AA4844" s="11">
        <f t="shared" si="226"/>
        <v>38.1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2.6266416510318951E-2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1647</v>
      </c>
      <c r="AA4845" s="11">
        <f t="shared" si="226"/>
        <v>1647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6.0716454159077113E-4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1758</v>
      </c>
      <c r="AA4846" s="11">
        <f t="shared" si="226"/>
        <v>46.3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2.1615472127417521E-2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263.7</v>
      </c>
      <c r="AA4847" s="11">
        <f t="shared" si="226"/>
        <v>26.4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3.7921880925293895E-2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266.5</v>
      </c>
      <c r="AA4848" s="11">
        <f t="shared" si="226"/>
        <v>38.1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2.6266416510318951E-2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1758</v>
      </c>
      <c r="AA4849" s="11">
        <f t="shared" si="226"/>
        <v>53.3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1.877133105802048E-2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263.7</v>
      </c>
      <c r="AA4850" s="11">
        <f t="shared" si="226"/>
        <v>44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2.2753128555176336E-2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266.5</v>
      </c>
      <c r="AA4851" s="11">
        <f t="shared" si="226"/>
        <v>38.1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2.6266416510318951E-2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1647</v>
      </c>
      <c r="AA4852" s="11">
        <f t="shared" si="226"/>
        <v>823.5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1.2143290831815423E-3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2425</v>
      </c>
      <c r="AA4853" s="11">
        <f t="shared" si="226"/>
        <v>186.5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5.3608247422680414E-3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1758</v>
      </c>
      <c r="AA4854" s="11">
        <f t="shared" si="226"/>
        <v>48.8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2.0477815699658702E-2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263.7</v>
      </c>
      <c r="AA4855" s="11">
        <f t="shared" si="226"/>
        <v>52.7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1.8960940462646948E-2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266.5</v>
      </c>
      <c r="AA4856" s="11">
        <f t="shared" si="226"/>
        <v>44.4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2.2514071294559099E-2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1647</v>
      </c>
      <c r="AA4857" s="11">
        <f t="shared" si="226"/>
        <v>1647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6.0716454159077113E-4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1758</v>
      </c>
      <c r="AA4858" s="11">
        <f t="shared" si="226"/>
        <v>45.1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2.2184300341296929E-2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263.7</v>
      </c>
      <c r="AA4859" s="11">
        <f t="shared" si="226"/>
        <v>52.7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1.8960940462646948E-2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266.5</v>
      </c>
      <c r="AA4860" s="11">
        <f t="shared" si="226"/>
        <v>44.4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2.2514071294559099E-2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1647</v>
      </c>
      <c r="AA4861" s="11">
        <f t="shared" si="226"/>
        <v>823.5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1.2143290831815423E-3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1758</v>
      </c>
      <c r="AA4862" s="11">
        <f t="shared" si="226"/>
        <v>67.599999999999994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1.4789533560864619E-2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263.7</v>
      </c>
      <c r="AA4863" s="11">
        <f t="shared" si="226"/>
        <v>52.7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1.8960940462646948E-2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266.5</v>
      </c>
      <c r="AA4864" s="11">
        <f t="shared" si="226"/>
        <v>66.599999999999994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1.50093808630394E-2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1647</v>
      </c>
      <c r="AA4865" s="11">
        <f t="shared" si="226"/>
        <v>823.5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1.2143290831815423E-3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1758</v>
      </c>
      <c r="AA4866" s="11">
        <f t="shared" si="226"/>
        <v>79.900000000000006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1.2514220705346985E-2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263.7</v>
      </c>
      <c r="AA4867" s="11">
        <f t="shared" ref="AA4867:AA4930" si="229">ROUND(IFERROR(Z4867/M4867,0),1)</f>
        <v>52.7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1.8960940462646948E-2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266.5</v>
      </c>
      <c r="AA4868" s="11">
        <f t="shared" si="229"/>
        <v>66.599999999999994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1.50093808630394E-2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1647</v>
      </c>
      <c r="AA4869" s="11">
        <f t="shared" si="229"/>
        <v>183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5.4644808743169399E-3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2425</v>
      </c>
      <c r="AA4870" s="11">
        <f t="shared" si="229"/>
        <v>127.6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7.8350515463917522E-3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1758</v>
      </c>
      <c r="AA4871" s="11">
        <f t="shared" si="229"/>
        <v>73.3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1.3651877133105802E-2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263.7</v>
      </c>
      <c r="AA4872" s="11">
        <f t="shared" si="229"/>
        <v>52.7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1.8960940462646948E-2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266.5</v>
      </c>
      <c r="AA4873" s="11">
        <f t="shared" si="229"/>
        <v>53.3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1.8761726078799251E-2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1647</v>
      </c>
      <c r="AA4874" s="11">
        <f t="shared" si="229"/>
        <v>549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1.8214936247723133E-3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2425</v>
      </c>
      <c r="AA4875" s="11">
        <f t="shared" si="229"/>
        <v>121.3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8.2474226804123713E-3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1758</v>
      </c>
      <c r="AA4876" s="11">
        <f t="shared" si="229"/>
        <v>73.3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1.3651877133105802E-2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263.7</v>
      </c>
      <c r="AA4877" s="11">
        <f t="shared" si="229"/>
        <v>65.900000000000006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1.5168752370117559E-2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266.5</v>
      </c>
      <c r="AA4878" s="11">
        <f t="shared" si="229"/>
        <v>66.599999999999994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1.50093808630394E-2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919.6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1647</v>
      </c>
      <c r="AA4880" s="11">
        <f t="shared" si="229"/>
        <v>549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1.8214936247723133E-3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2425</v>
      </c>
      <c r="AA4881" s="11">
        <f t="shared" si="229"/>
        <v>142.6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7.0103092783505155E-3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266.5</v>
      </c>
      <c r="AA4882" s="11">
        <f t="shared" si="229"/>
        <v>66.599999999999994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1.50093808630394E-2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919.6</v>
      </c>
      <c r="AA4883" s="11">
        <f t="shared" si="229"/>
        <v>459.8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2.1748586341887779E-3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5527</v>
      </c>
      <c r="AA4884" s="11">
        <f t="shared" si="229"/>
        <v>157.9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6.3325493034195766E-3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5527</v>
      </c>
      <c r="AA4885" s="11">
        <f t="shared" si="229"/>
        <v>368.5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2.713949701465533E-3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5527</v>
      </c>
      <c r="AA4886" s="11">
        <f t="shared" si="229"/>
        <v>197.4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5.0660394427356611E-3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5527</v>
      </c>
      <c r="AA4887" s="11">
        <f t="shared" si="229"/>
        <v>178.3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5.6088293830287676E-3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5527</v>
      </c>
      <c r="AA4888" s="11">
        <f t="shared" si="229"/>
        <v>153.5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6.5134792835172791E-3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4865</v>
      </c>
      <c r="AA4889" s="11">
        <f t="shared" si="229"/>
        <v>18.5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5.4059609455292909E-2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5527</v>
      </c>
      <c r="AA4890" s="11">
        <f t="shared" si="229"/>
        <v>98.7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1.0132078885471322E-2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4865</v>
      </c>
      <c r="AA4891" s="11">
        <f t="shared" si="229"/>
        <v>19.2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5.2209660842754371E-2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5527</v>
      </c>
      <c r="AA4892" s="11">
        <f t="shared" si="229"/>
        <v>190.6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5.2469694228333636E-3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4865</v>
      </c>
      <c r="AA4893" s="11">
        <f t="shared" si="229"/>
        <v>19.5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5.1387461459403906E-2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5527</v>
      </c>
      <c r="AA4894" s="11">
        <f t="shared" si="229"/>
        <v>212.6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4.7041794825402571E-3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5527</v>
      </c>
      <c r="AA4895" s="11">
        <f t="shared" si="229"/>
        <v>190.6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5.2469694228333636E-3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5527</v>
      </c>
      <c r="AA4896" s="11">
        <f t="shared" si="229"/>
        <v>263.2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3.7995295820517461E-3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5527</v>
      </c>
      <c r="AA4897" s="11">
        <f t="shared" si="229"/>
        <v>690.9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1.4474398407816175E-3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5527</v>
      </c>
      <c r="AA4898" s="11">
        <f t="shared" si="229"/>
        <v>502.5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1.990229781074724E-3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726</v>
      </c>
      <c r="AA4899" s="11">
        <f t="shared" si="229"/>
        <v>-60.5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-1.6528925619834711E-2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503.5</v>
      </c>
      <c r="AA4900" s="11">
        <f t="shared" si="229"/>
        <v>251.8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3.9721946375372392E-3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764</v>
      </c>
      <c r="AA4901" s="11">
        <f t="shared" si="229"/>
        <v>254.7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3.9267015706806281E-3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875</v>
      </c>
      <c r="AA4902" s="11">
        <f t="shared" si="229"/>
        <v>-291.7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-3.4285714285714284E-3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726</v>
      </c>
      <c r="AA4903" s="11">
        <f t="shared" si="229"/>
        <v>-242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-4.1322314049586778E-3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503.5</v>
      </c>
      <c r="AA4904" s="11">
        <f t="shared" si="229"/>
        <v>125.9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7.9443892750744784E-3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764</v>
      </c>
      <c r="AA4905" s="11">
        <f t="shared" si="229"/>
        <v>76.400000000000006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1.3089005235602094E-2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875</v>
      </c>
      <c r="AA4906" s="11">
        <f t="shared" si="229"/>
        <v>437.5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2.2857142857142859E-3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726</v>
      </c>
      <c r="AA4907" s="11">
        <f t="shared" si="229"/>
        <v>181.5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5.5096418732782371E-3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503.5</v>
      </c>
      <c r="AA4908" s="11">
        <f t="shared" si="229"/>
        <v>100.7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9.9304865938430985E-3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764</v>
      </c>
      <c r="AA4909" s="11">
        <f t="shared" si="229"/>
        <v>152.80000000000001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6.5445026178010471E-3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875</v>
      </c>
      <c r="AA4910" s="11">
        <f t="shared" si="229"/>
        <v>291.7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3.4285714285714284E-3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726</v>
      </c>
      <c r="AA4911" s="11">
        <f t="shared" si="229"/>
        <v>121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8.2644628099173556E-3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503.5</v>
      </c>
      <c r="AA4912" s="11">
        <f t="shared" si="229"/>
        <v>83.9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1.1916583912611719E-2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764</v>
      </c>
      <c r="AA4913" s="11">
        <f t="shared" si="229"/>
        <v>69.5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1.4397905759162303E-2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875</v>
      </c>
      <c r="AA4914" s="11">
        <f t="shared" si="229"/>
        <v>125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8.0000000000000002E-3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15344</v>
      </c>
      <c r="AA4915" s="11">
        <f t="shared" si="229"/>
        <v>46.6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2.144160583941606E-2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11950</v>
      </c>
      <c r="AA4916" s="11">
        <f t="shared" si="229"/>
        <v>21.5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4.6610878661087866E-2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1141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6.0473269062226116E-2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47600</v>
      </c>
      <c r="AA4919" s="11">
        <f t="shared" si="229"/>
        <v>149.19999999999999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6.7016806722689079E-3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615.1</v>
      </c>
      <c r="AA4920" s="11">
        <f t="shared" si="229"/>
        <v>30.8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3.2515038205169891E-2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15344</v>
      </c>
      <c r="AA4921" s="11">
        <f t="shared" si="229"/>
        <v>34.1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2.93274244004171E-2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11950</v>
      </c>
      <c r="AA4922" s="11">
        <f t="shared" si="229"/>
        <v>21.2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4.7280334728033474E-2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1141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6.0473269062226116E-2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47600</v>
      </c>
      <c r="AA4925" s="11">
        <f t="shared" si="229"/>
        <v>61.3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1.6302521008403362E-2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615.1</v>
      </c>
      <c r="AA4926" s="11">
        <f t="shared" si="229"/>
        <v>38.4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2.6012030564135914E-2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15344</v>
      </c>
      <c r="AA4927" s="11">
        <f t="shared" si="229"/>
        <v>18.600000000000001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5.3701772679874867E-2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11950</v>
      </c>
      <c r="AA4928" s="11">
        <f t="shared" si="229"/>
        <v>11.4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8.7615062761506282E-2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1141</v>
      </c>
      <c r="AA4929" s="11">
        <f t="shared" si="229"/>
        <v>31.7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3.1551270815074493E-2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47600</v>
      </c>
      <c r="AA4930" s="11">
        <f t="shared" si="229"/>
        <v>32.200000000000003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3.1071428571428573E-2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615.1</v>
      </c>
      <c r="AA4931" s="11">
        <f t="shared" ref="AA4931:AA4994" si="232">ROUND(IFERROR(Z4931/M4931,0),1)</f>
        <v>24.6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4.064379775646236E-2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1758</v>
      </c>
      <c r="AA4932" s="11">
        <f t="shared" si="232"/>
        <v>70.3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1.422070534698521E-2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263.7</v>
      </c>
      <c r="AA4933" s="11">
        <f t="shared" si="232"/>
        <v>65.900000000000006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1.5168752370117559E-2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266.5</v>
      </c>
      <c r="AA4934" s="11">
        <f t="shared" si="232"/>
        <v>66.599999999999994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1.50093808630394E-2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919.6</v>
      </c>
      <c r="AA4935" s="11">
        <f t="shared" si="232"/>
        <v>459.8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2.1748586341887779E-3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1647</v>
      </c>
      <c r="AA4936" s="11">
        <f t="shared" si="232"/>
        <v>411.8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2.4286581663630845E-3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2425</v>
      </c>
      <c r="AA4937" s="11">
        <f t="shared" si="232"/>
        <v>142.6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7.0103092783505155E-3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1758</v>
      </c>
      <c r="AA4938" s="11">
        <f t="shared" si="232"/>
        <v>83.7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1.1945392491467578E-2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263.7</v>
      </c>
      <c r="AA4939" s="11">
        <f t="shared" si="232"/>
        <v>52.7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1.8960940462646948E-2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266.5</v>
      </c>
      <c r="AA4940" s="11">
        <f t="shared" si="232"/>
        <v>53.3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1.8761726078799251E-2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919.6</v>
      </c>
      <c r="AA4941" s="11">
        <f t="shared" si="232"/>
        <v>459.8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2.1748586341887779E-3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1647</v>
      </c>
      <c r="AA4942" s="11">
        <f t="shared" si="232"/>
        <v>549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1.8214936247723133E-3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2425</v>
      </c>
      <c r="AA4943" s="11">
        <f t="shared" si="232"/>
        <v>186.5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5.3608247422680414E-3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1758</v>
      </c>
      <c r="AA4944" s="11">
        <f t="shared" si="232"/>
        <v>79.900000000000006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1.2514220705346985E-2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263.7</v>
      </c>
      <c r="AA4945" s="11">
        <f t="shared" si="232"/>
        <v>44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2.2753128555176336E-2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266.5</v>
      </c>
      <c r="AA4946" s="11">
        <f t="shared" si="232"/>
        <v>38.1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2.6266416510318951E-2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919.6</v>
      </c>
      <c r="AA4947" s="11">
        <f t="shared" si="232"/>
        <v>459.8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2.1748586341887779E-3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1647</v>
      </c>
      <c r="AA4948" s="11">
        <f t="shared" si="232"/>
        <v>-1647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-6.0716454159077113E-4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2425</v>
      </c>
      <c r="AA4949" s="11">
        <f t="shared" si="232"/>
        <v>151.6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6.5979381443298972E-3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1758</v>
      </c>
      <c r="AA4950" s="11">
        <f t="shared" si="232"/>
        <v>73.3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1.3651877133105802E-2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263.7</v>
      </c>
      <c r="AA4951" s="11">
        <f t="shared" si="232"/>
        <v>44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2.2753128555176336E-2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266.5</v>
      </c>
      <c r="AA4952" s="11">
        <f t="shared" si="232"/>
        <v>38.1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2.6266416510318951E-2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919.6</v>
      </c>
      <c r="AA4953" s="11">
        <f t="shared" si="232"/>
        <v>229.9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4.3497172683775558E-3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1647</v>
      </c>
      <c r="AA4954" s="11">
        <f t="shared" si="232"/>
        <v>1647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6.0716454159077113E-4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2425</v>
      </c>
      <c r="AA4955" s="11">
        <f t="shared" si="232"/>
        <v>173.2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5.7731958762886598E-3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5527</v>
      </c>
      <c r="AA4956" s="11">
        <f t="shared" si="232"/>
        <v>789.6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1.2665098606839153E-3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5527</v>
      </c>
      <c r="AA4957" s="11">
        <f t="shared" si="232"/>
        <v>368.5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2.713949701465533E-3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5527</v>
      </c>
      <c r="AA4958" s="11">
        <f t="shared" si="232"/>
        <v>552.70000000000005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1.8092998009770218E-3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5527</v>
      </c>
      <c r="AA4959" s="11">
        <f t="shared" si="232"/>
        <v>368.5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2.713949701465533E-3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853</v>
      </c>
      <c r="AA4960" s="11">
        <f t="shared" si="232"/>
        <v>7.9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0.12661195779601406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853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0.11723329425556858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853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0.123094958968347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853</v>
      </c>
      <c r="AA4963" s="11">
        <f t="shared" si="232"/>
        <v>8.1999999999999993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0.12192262602579132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853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0.1406799531066823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853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9.9648300117233288E-2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853</v>
      </c>
      <c r="AA4966" s="11">
        <f t="shared" si="232"/>
        <v>9.6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0.10433763188745604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853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7.9718640093786639E-2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853</v>
      </c>
      <c r="AA4968" s="11">
        <f t="shared" si="232"/>
        <v>9.8000000000000007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0.10199296600234467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853</v>
      </c>
      <c r="AA4969" s="11">
        <f t="shared" si="232"/>
        <v>12.9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7.737397420867527E-2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853</v>
      </c>
      <c r="AA4970" s="11">
        <f t="shared" si="232"/>
        <v>12.7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7.8546307151230954E-2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853</v>
      </c>
      <c r="AA4971" s="11">
        <f t="shared" si="232"/>
        <v>15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6.6822977725674096E-2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853</v>
      </c>
      <c r="AA4972" s="11">
        <f t="shared" si="232"/>
        <v>21.3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4.6893317702227433E-2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853</v>
      </c>
      <c r="AA4973" s="11">
        <f t="shared" si="232"/>
        <v>19.399999999999999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5.1582649472450177E-2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853</v>
      </c>
      <c r="AA4974" s="11">
        <f t="shared" si="232"/>
        <v>16.399999999999999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6.096131301289566E-2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853</v>
      </c>
      <c r="AA4975" s="11">
        <f t="shared" si="232"/>
        <v>17.100000000000001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5.8616647127784291E-2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853</v>
      </c>
      <c r="AA4976" s="11">
        <f t="shared" si="232"/>
        <v>14.2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7.0339976553341149E-2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853</v>
      </c>
      <c r="AA4978" s="11">
        <f t="shared" si="232"/>
        <v>16.399999999999999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6.096131301289566E-2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853</v>
      </c>
      <c r="AA4979" s="11">
        <f t="shared" si="232"/>
        <v>21.3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4.6893317702227433E-2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853</v>
      </c>
      <c r="AA4980" s="11">
        <f t="shared" si="232"/>
        <v>18.100000000000001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5.5099648300117231E-2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853</v>
      </c>
      <c r="AA4981" s="11">
        <f t="shared" si="232"/>
        <v>17.399999999999999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5.7444314185228607E-2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853</v>
      </c>
      <c r="AA4982" s="11">
        <f t="shared" si="232"/>
        <v>18.100000000000001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5.5099648300117231E-2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15344</v>
      </c>
      <c r="AA4983" s="11">
        <f t="shared" si="232"/>
        <v>51.1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1.9551616266944735E-2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11950</v>
      </c>
      <c r="AA4984" s="11">
        <f t="shared" si="232"/>
        <v>47.2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2.1171548117154812E-2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1141</v>
      </c>
      <c r="AA4985" s="11">
        <f t="shared" si="232"/>
        <v>47.5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2.1034180543382998E-2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47600</v>
      </c>
      <c r="AA4986" s="11">
        <f t="shared" si="232"/>
        <v>39.700000000000003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2.5210084033613446E-2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615.1</v>
      </c>
      <c r="AA4987" s="11">
        <f t="shared" si="232"/>
        <v>41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2.4386278653877418E-2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940</v>
      </c>
      <c r="AA4988" s="11">
        <f t="shared" si="232"/>
        <v>22.7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4.4042553191489357E-2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836.8</v>
      </c>
      <c r="AA4989" s="11">
        <f t="shared" si="232"/>
        <v>34.5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2.8967495219885276E-2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800</v>
      </c>
      <c r="AA4990" s="11">
        <f t="shared" si="232"/>
        <v>35.4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2.8250000000000001E-2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935</v>
      </c>
      <c r="AA4991" s="11">
        <f t="shared" si="232"/>
        <v>73.3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1.3636363636363636E-2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709</v>
      </c>
      <c r="AA4993" s="11">
        <f t="shared" si="232"/>
        <v>316.5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3.1593794076163612E-3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761.1</v>
      </c>
      <c r="AA4995" s="11">
        <f t="shared" ref="AA4995:AA5058" si="235">ROUND(IFERROR(Z4995/M4995,0),1)</f>
        <v>19.2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5.2213900932860338E-2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823</v>
      </c>
      <c r="AA4996" s="11">
        <f t="shared" si="235"/>
        <v>74.3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1.3462940461725395E-2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740</v>
      </c>
      <c r="AA4998" s="11">
        <f t="shared" si="235"/>
        <v>72.5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1.3783783783783784E-2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1350</v>
      </c>
      <c r="AA4999" s="11">
        <f t="shared" si="235"/>
        <v>81.3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1.2303703703703704E-2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999</v>
      </c>
      <c r="AA5000" s="11">
        <f t="shared" si="235"/>
        <v>-36.1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-2.7737737737737737E-2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1178</v>
      </c>
      <c r="AA5002" s="11">
        <f t="shared" si="235"/>
        <v>416.3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2.4023769100169779E-3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769</v>
      </c>
      <c r="AA5003" s="11">
        <f t="shared" si="235"/>
        <v>1053.4000000000001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9.4928478543563071E-4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670.5</v>
      </c>
      <c r="AA5004" s="11">
        <f t="shared" si="235"/>
        <v>50.8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1.9671886651752422E-2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677</v>
      </c>
      <c r="AA5005" s="11">
        <f t="shared" si="235"/>
        <v>290.60000000000002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3.4416543574593795E-3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749.9</v>
      </c>
      <c r="AA5006" s="11">
        <f t="shared" si="235"/>
        <v>568.1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1.7602346979597281E-3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805</v>
      </c>
      <c r="AA5007" s="11">
        <f t="shared" si="235"/>
        <v>562.9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1.7763975155279503E-3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1178</v>
      </c>
      <c r="AA5008" s="11">
        <f t="shared" si="235"/>
        <v>102.2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9.7877758913412563E-3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1106.5999999999999</v>
      </c>
      <c r="AA5009" s="11">
        <f t="shared" si="235"/>
        <v>24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4.1740466293150189E-2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1478</v>
      </c>
      <c r="AA5010" s="11">
        <f t="shared" si="235"/>
        <v>112.7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8.8768606224627865E-3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1080</v>
      </c>
      <c r="AA5012" s="11">
        <f t="shared" si="235"/>
        <v>196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5.1018518518518513E-3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796</v>
      </c>
      <c r="AA5013" s="11">
        <f t="shared" si="235"/>
        <v>302.7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3.3040201005025125E-3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1174</v>
      </c>
      <c r="AA5014" s="11">
        <f t="shared" si="235"/>
        <v>76.3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1.3109028960817717E-2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1903</v>
      </c>
      <c r="AA5015" s="11">
        <f t="shared" si="235"/>
        <v>215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4.6505517603783499E-3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776</v>
      </c>
      <c r="AA5016" s="11">
        <f t="shared" si="235"/>
        <v>97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1.0309278350515464E-2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1529.9</v>
      </c>
      <c r="AA5017" s="11">
        <f t="shared" si="235"/>
        <v>19.899999999999999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5.0192823060330745E-2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1930</v>
      </c>
      <c r="AA5018" s="11">
        <f t="shared" si="235"/>
        <v>60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1.6663212435233159E-2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1952</v>
      </c>
      <c r="AA5020" s="11">
        <f t="shared" si="235"/>
        <v>-270.7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-3.6936475409836064E-3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583</v>
      </c>
      <c r="AA5021" s="11">
        <f t="shared" si="235"/>
        <v>32.700000000000003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3.0548885077186963E-2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1328.9</v>
      </c>
      <c r="AA5022" s="11">
        <f t="shared" si="235"/>
        <v>-33.4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-2.9964632402739107E-2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1867</v>
      </c>
      <c r="AA5025" s="11">
        <f t="shared" si="235"/>
        <v>-25.9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-3.8623460096411356E-2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1307.4000000000001</v>
      </c>
      <c r="AA5026" s="11">
        <f t="shared" si="235"/>
        <v>35.200000000000003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2.8407526388251489E-2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3259</v>
      </c>
      <c r="AA5027" s="11">
        <f t="shared" si="235"/>
        <v>1706.3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5.8606934642528379E-4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1679</v>
      </c>
      <c r="AA5029" s="11">
        <f t="shared" si="235"/>
        <v>501.2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1.9952352590827875E-3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1525</v>
      </c>
      <c r="AA5030" s="11">
        <f t="shared" si="235"/>
        <v>-37.700000000000003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-2.6511475409836064E-2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1339.9</v>
      </c>
      <c r="AA5032" s="11">
        <f t="shared" si="235"/>
        <v>-252.3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-3.9629823121128437E-3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6030</v>
      </c>
      <c r="AA5033" s="11">
        <f t="shared" si="235"/>
        <v>63.2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1.5820895522388061E-2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1478</v>
      </c>
      <c r="AA5034" s="11">
        <f t="shared" si="235"/>
        <v>-34.9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-2.8633288227334235E-2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960</v>
      </c>
      <c r="AA5036" s="11">
        <f t="shared" si="235"/>
        <v>-463.8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-2.1562499999999997E-3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1466</v>
      </c>
      <c r="AA5037" s="11">
        <f t="shared" si="235"/>
        <v>-56.3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-1.7769440654843111E-2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1586</v>
      </c>
      <c r="AA5039" s="11">
        <f t="shared" si="235"/>
        <v>411.9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2.4274905422446407E-3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676</v>
      </c>
      <c r="AA5042" s="11">
        <f t="shared" si="235"/>
        <v>71.3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1.4023668639053254E-2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480</v>
      </c>
      <c r="AA5043" s="11">
        <f t="shared" si="235"/>
        <v>53.8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1.8583333333333334E-2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855</v>
      </c>
      <c r="AA5045" s="11">
        <f t="shared" si="235"/>
        <v>203.6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4.9122807017543861E-3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770.1</v>
      </c>
      <c r="AA5046" s="11">
        <f t="shared" si="235"/>
        <v>106.2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9.4143617711985456E-3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595</v>
      </c>
      <c r="AA5047" s="11">
        <f t="shared" si="235"/>
        <v>69.8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1.4319327731092436E-2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443</v>
      </c>
      <c r="AA5052" s="11">
        <f t="shared" si="235"/>
        <v>59.6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1.6772009029345371E-2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511.9</v>
      </c>
      <c r="AA5054" s="11">
        <f t="shared" si="235"/>
        <v>20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4.9912092205508893E-2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654.9</v>
      </c>
      <c r="AA5055" s="11">
        <f t="shared" si="235"/>
        <v>28.9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3.4570163383722707E-2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718</v>
      </c>
      <c r="AA5056" s="11">
        <f t="shared" si="235"/>
        <v>44.3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2.2562674094707521E-2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633</v>
      </c>
      <c r="AA5058" s="11">
        <f t="shared" si="235"/>
        <v>36.700000000000003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2.7219589257503951E-2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277</v>
      </c>
      <c r="AA5061" s="11">
        <f t="shared" si="238"/>
        <v>60.2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1.6606498194945848E-2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755</v>
      </c>
      <c r="AA5062" s="11">
        <f t="shared" si="238"/>
        <v>72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1.3880794701986755E-2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470</v>
      </c>
      <c r="AA5063" s="11">
        <f t="shared" si="238"/>
        <v>48.4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2.0659574468085109E-2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215.8</v>
      </c>
      <c r="AA5064" s="11">
        <f t="shared" si="238"/>
        <v>-116.6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-8.5727525486561634E-3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541.6</v>
      </c>
      <c r="AA5065" s="11">
        <f t="shared" si="238"/>
        <v>35.1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2.8526587887740026E-2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255.1</v>
      </c>
      <c r="AA5066" s="11">
        <f t="shared" si="238"/>
        <v>-42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-2.3794590356722857E-2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271</v>
      </c>
      <c r="AA5067" s="11">
        <f t="shared" si="238"/>
        <v>28.9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3.4575645756457558E-2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379.5</v>
      </c>
      <c r="AA5068" s="11">
        <f t="shared" si="238"/>
        <v>107.5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9.3017127799736483E-3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303</v>
      </c>
      <c r="AA5069" s="11">
        <f t="shared" si="238"/>
        <v>188.2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5.3135313531353142E-3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422.5</v>
      </c>
      <c r="AA5070" s="11">
        <f t="shared" si="238"/>
        <v>117.7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8.4970414201183432E-3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525.70000000000005</v>
      </c>
      <c r="AA5071" s="11">
        <f t="shared" si="238"/>
        <v>166.4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6.0110329085029486E-3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405</v>
      </c>
      <c r="AA5072" s="11">
        <f t="shared" si="238"/>
        <v>-28.7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-3.4864197530864192E-2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300</v>
      </c>
      <c r="AA5073" s="11">
        <f t="shared" si="238"/>
        <v>-468.8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-2.1333333333333334E-3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285</v>
      </c>
      <c r="AA5074" s="11">
        <f t="shared" si="238"/>
        <v>-356.3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-2.8070175438596493E-3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641</v>
      </c>
      <c r="AA5075" s="11">
        <f t="shared" si="238"/>
        <v>538.70000000000005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1.8564742589703587E-3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287</v>
      </c>
      <c r="AA5076" s="11">
        <f t="shared" si="238"/>
        <v>148.69999999999999</v>
      </c>
      <c r="AB5076" s="5">
        <f>IFERROR(VLOOKUP(C5076,[2]Sheet1!$B:$F,5,FALSE),0)</f>
        <v>2099157.9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6.7247386759581879E-3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289.7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385</v>
      </c>
      <c r="AA5078" s="11">
        <f t="shared" si="238"/>
        <v>89.1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1.1220779220779221E-2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866</v>
      </c>
      <c r="AA5079" s="11">
        <f t="shared" si="238"/>
        <v>257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3.891454965357968E-3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410.8</v>
      </c>
      <c r="AA5080" s="11">
        <f t="shared" si="238"/>
        <v>109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9.1772151898734181E-3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552</v>
      </c>
      <c r="AA5081" s="11">
        <f t="shared" si="238"/>
        <v>163.80000000000001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6.1050724637681164E-3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563</v>
      </c>
      <c r="AA5082" s="11">
        <f t="shared" si="238"/>
        <v>55.8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1.7921847246891651E-2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251.7</v>
      </c>
      <c r="AA5083" s="11">
        <f t="shared" si="238"/>
        <v>215.1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4.6483909415971393E-3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314.10000000000002</v>
      </c>
      <c r="AA5084" s="11">
        <f t="shared" si="238"/>
        <v>-26.6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-3.7599490608086594E-2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Power</v>
      </c>
      <c r="Z5085">
        <f>IFERROR(VLOOKUP(C5085,[1]LP!$B:$C,2,FALSE),0)</f>
        <v>578</v>
      </c>
      <c r="AA5085" s="11">
        <f t="shared" si="238"/>
        <v>-112.7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-8.8754325259515574E-3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277</v>
      </c>
      <c r="AA5086" s="11">
        <f t="shared" si="238"/>
        <v>33.1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3.0216606498194944E-2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298</v>
      </c>
      <c r="AA5087" s="11">
        <f t="shared" si="238"/>
        <v>-240.3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-4.1610738255033553E-3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587</v>
      </c>
      <c r="AA5088" s="11">
        <f t="shared" si="238"/>
        <v>170.6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5.8603066439522995E-3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671</v>
      </c>
      <c r="AA5089" s="11">
        <f t="shared" si="238"/>
        <v>47.5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2.104321907600596E-2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875</v>
      </c>
      <c r="AA5090" s="11">
        <f t="shared" si="238"/>
        <v>127.4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7.8514285714285717E-3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288</v>
      </c>
      <c r="AA5091" s="11">
        <f t="shared" si="238"/>
        <v>1066.7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9.3750000000000007E-4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543.5</v>
      </c>
      <c r="AA5092" s="11">
        <f t="shared" si="238"/>
        <v>46.5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2.1490340386384543E-2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448</v>
      </c>
      <c r="AA5093" s="11">
        <f t="shared" si="238"/>
        <v>-187.4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-5.3348214285714292E-3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253.5</v>
      </c>
      <c r="AA5094" s="11">
        <f t="shared" si="238"/>
        <v>-67.400000000000006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-1.4832347140039446E-2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335.6</v>
      </c>
      <c r="AA5095" s="11">
        <f t="shared" si="238"/>
        <v>-190.7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-5.2443384982121567E-3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350</v>
      </c>
      <c r="AA5096" s="11">
        <f t="shared" si="238"/>
        <v>251.8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3.9714285714285711E-3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290.8</v>
      </c>
      <c r="AA5097" s="11">
        <f t="shared" si="238"/>
        <v>-271.8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-3.6795048143053646E-3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271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486.6</v>
      </c>
      <c r="AA5099" s="11">
        <f t="shared" si="238"/>
        <v>454.8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2.1989313604603372E-3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352.8</v>
      </c>
      <c r="AA5100" s="11">
        <f t="shared" si="238"/>
        <v>245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4.081632653061224E-3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394</v>
      </c>
      <c r="AA5101" s="11">
        <f t="shared" si="238"/>
        <v>-42.5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-2.3527918781725887E-2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296.60000000000002</v>
      </c>
      <c r="AA5102" s="11">
        <f t="shared" si="238"/>
        <v>-34.700000000000003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-2.8826702629804451E-2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386</v>
      </c>
      <c r="AA5103" s="11">
        <f t="shared" si="238"/>
        <v>32.4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3.088082901554404E-2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188.1</v>
      </c>
      <c r="AA5104" s="11">
        <f t="shared" si="238"/>
        <v>-7.4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-0.13540669856459331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531</v>
      </c>
      <c r="AA5105" s="11">
        <f t="shared" si="238"/>
        <v>173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5.7815442561205271E-3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527.29999999999995</v>
      </c>
      <c r="AA5106" s="11">
        <f t="shared" si="238"/>
        <v>-231.3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-4.3239142802958472E-3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415</v>
      </c>
      <c r="AA5107" s="11">
        <f t="shared" si="238"/>
        <v>-83.2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-1.2024096385542169E-2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576</v>
      </c>
      <c r="AA5108" s="11">
        <f t="shared" si="238"/>
        <v>-58.7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-1.7031250000000001E-2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497</v>
      </c>
      <c r="AA5109" s="11">
        <f t="shared" si="238"/>
        <v>61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1.6398390342052316E-2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398</v>
      </c>
      <c r="AA5110" s="11">
        <f t="shared" si="238"/>
        <v>-90.5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-1.1055276381909548E-2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847</v>
      </c>
      <c r="AA5111" s="11">
        <f t="shared" si="238"/>
        <v>65.7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1.5218417945690673E-2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421</v>
      </c>
      <c r="AA5112" s="11">
        <f t="shared" si="238"/>
        <v>-258.3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-3.8717339667458431E-3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595</v>
      </c>
      <c r="AA5113" s="11">
        <f t="shared" si="238"/>
        <v>33.4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2.9983193277310922E-2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564.6</v>
      </c>
      <c r="AA5114" s="11">
        <f t="shared" si="238"/>
        <v>91.8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1.0892667375132838E-2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341.6</v>
      </c>
      <c r="AA5115" s="11">
        <f t="shared" si="238"/>
        <v>32.799999999999997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3.05327868852459E-2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575</v>
      </c>
      <c r="AA5116" s="11">
        <f t="shared" si="238"/>
        <v>74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1.3513043478260869E-2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620.20000000000005</v>
      </c>
      <c r="AA5117" s="11">
        <f t="shared" si="238"/>
        <v>66.3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1.5075782005804577E-2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671.1</v>
      </c>
      <c r="AA5118" s="11">
        <f t="shared" si="238"/>
        <v>37.200000000000003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2.6896140664580539E-2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520</v>
      </c>
      <c r="AA5119" s="11">
        <f t="shared" si="238"/>
        <v>96.3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1.0384615384615384E-2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204</v>
      </c>
      <c r="AA5120" s="11">
        <f t="shared" si="238"/>
        <v>-11.8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-8.4754901960784307E-2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263.60000000000002</v>
      </c>
      <c r="AA5121" s="11">
        <f t="shared" si="238"/>
        <v>712.4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1.4036418816388465E-3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494.1</v>
      </c>
      <c r="AA5122" s="11">
        <f t="shared" si="238"/>
        <v>-726.6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-1.3762396276057478E-3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726</v>
      </c>
      <c r="AA5123" s="11">
        <f t="shared" ref="AA5123:AA5186" si="241">ROUND(IFERROR(Z5123/M5123,0),1)</f>
        <v>102.4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9.7658402203856746E-3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503.5</v>
      </c>
      <c r="AA5124" s="11">
        <f t="shared" si="241"/>
        <v>90.1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1.1102284011916584E-2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764</v>
      </c>
      <c r="AA5125" s="11">
        <f t="shared" si="241"/>
        <v>45.3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2.2081151832460736E-2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875</v>
      </c>
      <c r="AA5126" s="11">
        <f t="shared" si="241"/>
        <v>129.6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7.7142857142857143E-3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1078.0999999999999</v>
      </c>
      <c r="AA5127" s="11">
        <f t="shared" si="241"/>
        <v>213.9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4.674891011965495E-3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15344</v>
      </c>
      <c r="AA5128" s="11">
        <f t="shared" si="241"/>
        <v>51.5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1.9418013555787279E-2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11950</v>
      </c>
      <c r="AA5129" s="11">
        <f t="shared" si="241"/>
        <v>30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3.3291213389121339E-2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1141</v>
      </c>
      <c r="AA5130" s="11">
        <f t="shared" si="241"/>
        <v>36.1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2.773006134969325E-2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47600</v>
      </c>
      <c r="AA5131" s="11">
        <f t="shared" si="241"/>
        <v>88.2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1.1335504201680674E-2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615.1</v>
      </c>
      <c r="AA5132" s="11">
        <f t="shared" si="241"/>
        <v>63.5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1.5753536010404811E-2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1758</v>
      </c>
      <c r="AA5133" s="11">
        <f t="shared" si="241"/>
        <v>72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1.3879408418657565E-2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263.7</v>
      </c>
      <c r="AA5134" s="11">
        <f t="shared" si="241"/>
        <v>42.5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2.3511566173682216E-2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266.5</v>
      </c>
      <c r="AA5135" s="11">
        <f t="shared" si="241"/>
        <v>37.200000000000003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2.6866791744840527E-2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919.6</v>
      </c>
      <c r="AA5136" s="11">
        <f t="shared" si="241"/>
        <v>1332.8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7.5032622879512819E-4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1647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2425</v>
      </c>
      <c r="AA5138" s="11">
        <f t="shared" si="241"/>
        <v>161.6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6.1896907216494844E-3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5527</v>
      </c>
      <c r="AA5139" s="11">
        <f t="shared" si="241"/>
        <v>283.10000000000002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3.5317532115071468E-3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853</v>
      </c>
      <c r="AA5140" s="11">
        <f t="shared" si="241"/>
        <v>21.3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4.6987104337631883E-2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296</v>
      </c>
      <c r="AA5141" s="11">
        <f t="shared" si="241"/>
        <v>14.4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6.9628378378378375E-2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193.8</v>
      </c>
      <c r="AA5142" s="11">
        <f t="shared" si="241"/>
        <v>12.4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8.0443756449948389E-2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669</v>
      </c>
      <c r="AA5143" s="11">
        <f t="shared" si="241"/>
        <v>21.1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4.7399103139013452E-2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225.4</v>
      </c>
      <c r="AA5144" s="11">
        <f t="shared" si="241"/>
        <v>11.1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8.9929015084294586E-2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190</v>
      </c>
      <c r="AA5145" s="11">
        <f t="shared" si="241"/>
        <v>12.6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7.9368421052631574E-2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185.2</v>
      </c>
      <c r="AA5146" s="11">
        <f t="shared" si="241"/>
        <v>24.8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4.0280777537796977E-2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227</v>
      </c>
      <c r="AA5147" s="11">
        <f t="shared" si="241"/>
        <v>12.6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7.9471365638766514E-2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499.3</v>
      </c>
      <c r="AA5148" s="11">
        <f t="shared" si="241"/>
        <v>18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5.5697977168035248E-2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243</v>
      </c>
      <c r="AA5149" s="11">
        <f t="shared" si="241"/>
        <v>10.5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9.5514403292181069E-2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327.7</v>
      </c>
      <c r="AA5150" s="11">
        <f t="shared" si="241"/>
        <v>8.1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0.12273420811718035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234.1</v>
      </c>
      <c r="AA5151" s="11">
        <f t="shared" si="241"/>
        <v>12.6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7.92823579666809E-2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235.8</v>
      </c>
      <c r="AA5152" s="11">
        <f t="shared" si="241"/>
        <v>20.2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4.944868532654792E-2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333</v>
      </c>
      <c r="AA5153" s="11">
        <f t="shared" si="241"/>
        <v>15.8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6.3123123123123126E-2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407</v>
      </c>
      <c r="AA5154" s="11">
        <f t="shared" si="241"/>
        <v>18.399999999999999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5.4398034398034402E-2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384.8</v>
      </c>
      <c r="AA5155" s="11">
        <f t="shared" si="241"/>
        <v>17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5.8835758835758832E-2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639.9</v>
      </c>
      <c r="AA5156" s="11">
        <f t="shared" si="241"/>
        <v>17.100000000000001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5.8415377402719182E-2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187</v>
      </c>
      <c r="AA5157" s="11">
        <f t="shared" si="241"/>
        <v>15.6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6.4171122994652413E-2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192.3</v>
      </c>
      <c r="AA5158" s="11">
        <f t="shared" si="241"/>
        <v>15.3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6.5418616744669783E-2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1929</v>
      </c>
      <c r="AA5159" s="11">
        <f t="shared" si="241"/>
        <v>548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1.824779678589943E-3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599</v>
      </c>
      <c r="AA5160" s="11">
        <f t="shared" si="241"/>
        <v>59.2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1.6894824707846409E-2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400.8</v>
      </c>
      <c r="AA5161" s="11">
        <f t="shared" si="241"/>
        <v>17.100000000000001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5.8532934131736526E-2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338</v>
      </c>
      <c r="AA5162" s="11">
        <f t="shared" si="241"/>
        <v>26.9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3.7218934911242604E-2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638</v>
      </c>
      <c r="AA5164" s="11">
        <f t="shared" si="241"/>
        <v>40.4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2.4749216300940437E-2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369.1</v>
      </c>
      <c r="AA5165" s="11">
        <f t="shared" si="241"/>
        <v>17.399999999999999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5.7545380655648869E-2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1789.9</v>
      </c>
      <c r="AA5166" s="11">
        <f t="shared" si="241"/>
        <v>-161.30000000000001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-6.2014637689256375E-3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416</v>
      </c>
      <c r="AA5167" s="11">
        <f t="shared" si="241"/>
        <v>39.6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2.5264423076923077E-2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403</v>
      </c>
      <c r="AA5168" s="11">
        <f t="shared" si="241"/>
        <v>21.9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4.5558312655086849E-2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825</v>
      </c>
      <c r="AA5169" s="11">
        <f t="shared" si="241"/>
        <v>343.8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2.9090909090909089E-3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1154</v>
      </c>
      <c r="AA5170" s="11">
        <f t="shared" si="241"/>
        <v>324.2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3.0849220103986138E-3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372</v>
      </c>
      <c r="AA5171" s="11">
        <f t="shared" si="241"/>
        <v>32.9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3.0349462365591395E-2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485</v>
      </c>
      <c r="AA5172" s="11">
        <f t="shared" si="241"/>
        <v>26.8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3.7319587628865981E-2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462</v>
      </c>
      <c r="AA5173" s="11">
        <f t="shared" si="241"/>
        <v>35.200000000000003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2.8441558441558441E-2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870</v>
      </c>
      <c r="AA5174" s="11">
        <f t="shared" si="241"/>
        <v>-35.299999999999997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-2.8321839080459772E-2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559.9</v>
      </c>
      <c r="AA5175" s="11">
        <f t="shared" si="241"/>
        <v>153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6.5368815859975001E-3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657.3</v>
      </c>
      <c r="AA5176" s="11">
        <f t="shared" si="241"/>
        <v>68.3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1.4635630610071504E-2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474</v>
      </c>
      <c r="AA5177" s="11">
        <f t="shared" si="241"/>
        <v>85.7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1.1666666666666667E-2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661</v>
      </c>
      <c r="AA5178" s="11">
        <f t="shared" si="241"/>
        <v>47.4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2.1104387291981844E-2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440</v>
      </c>
      <c r="AA5179" s="11">
        <f t="shared" si="241"/>
        <v>733.3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1.3636363636363635E-3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811</v>
      </c>
      <c r="AA5180" s="11">
        <f t="shared" si="241"/>
        <v>37.6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2.6596794081381013E-2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657</v>
      </c>
      <c r="AA5181" s="11">
        <f t="shared" si="241"/>
        <v>497.7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2.0091324200913244E-3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659</v>
      </c>
      <c r="AA5182" s="11">
        <f t="shared" si="241"/>
        <v>187.2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5.3414264036418819E-3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385</v>
      </c>
      <c r="AA5183" s="11">
        <f t="shared" si="241"/>
        <v>33.200000000000003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3.0103896103896105E-2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470.1</v>
      </c>
      <c r="AA5184" s="11">
        <f t="shared" si="241"/>
        <v>-13.7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-7.2793022761114656E-2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627.9</v>
      </c>
      <c r="AA5185" s="11">
        <f t="shared" si="241"/>
        <v>91.4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1.0941232680363115E-2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458</v>
      </c>
      <c r="AA5186" s="11">
        <f t="shared" si="241"/>
        <v>-33.299999999999997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-0.03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579</v>
      </c>
      <c r="AA5187" s="11">
        <f t="shared" ref="AA5187:AA5250" si="244">ROUND(IFERROR(Z5187/M5187,0),1)</f>
        <v>32.1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3.1191709844559583E-2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482.3</v>
      </c>
      <c r="AA5188" s="11">
        <f t="shared" si="244"/>
        <v>106.7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9.3717603151565413E-3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393.5</v>
      </c>
      <c r="AA5189" s="11">
        <f t="shared" si="244"/>
        <v>-40.4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-2.4777636594663279E-2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277</v>
      </c>
      <c r="AA5190" s="11">
        <f t="shared" si="244"/>
        <v>88.8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1.1263537906137185E-2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755</v>
      </c>
      <c r="AA5191" s="11">
        <f t="shared" si="244"/>
        <v>96.3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1.03841059602649E-2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470</v>
      </c>
      <c r="AA5192" s="11">
        <f t="shared" si="244"/>
        <v>49.2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2.0340425531914896E-2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215.8</v>
      </c>
      <c r="AA5193" s="11">
        <f t="shared" si="244"/>
        <v>1135.8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8.8044485634847073E-4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541.6</v>
      </c>
      <c r="AA5194" s="11">
        <f t="shared" si="244"/>
        <v>41.1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2.4335302806499259E-2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255.1</v>
      </c>
      <c r="AA5195" s="11">
        <f t="shared" si="244"/>
        <v>-50.9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-1.9639357114856919E-2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271</v>
      </c>
      <c r="AA5196" s="11">
        <f t="shared" si="244"/>
        <v>9033.2999999999993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1.1070110701107011E-4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379.5</v>
      </c>
      <c r="AA5197" s="11">
        <f t="shared" si="244"/>
        <v>181.6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5.5072463768115936E-3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422.5</v>
      </c>
      <c r="AA5198" s="11">
        <f t="shared" si="244"/>
        <v>116.1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8.615384615384615E-3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525.70000000000005</v>
      </c>
      <c r="AA5199" s="11">
        <f t="shared" si="244"/>
        <v>221.8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4.5082746813772112E-3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405</v>
      </c>
      <c r="AA5200" s="11">
        <f t="shared" si="244"/>
        <v>-29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-3.4444444444444444E-2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300</v>
      </c>
      <c r="AA5201" s="11">
        <f t="shared" si="244"/>
        <v>-535.70000000000005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-1.8666666666666669E-3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285</v>
      </c>
      <c r="AA5202" s="11">
        <f t="shared" si="244"/>
        <v>-390.4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-2.5614035087719298E-3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287</v>
      </c>
      <c r="AA5203" s="11">
        <f t="shared" si="244"/>
        <v>-247.4</v>
      </c>
      <c r="AB5203" s="5">
        <f>IFERROR(VLOOKUP(C5203,[2]Sheet1!$B:$F,5,FALSE),0)</f>
        <v>2099157.9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-4.0418118466898955E-3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289.7</v>
      </c>
      <c r="AA5204" s="11">
        <f t="shared" si="244"/>
        <v>-109.3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-9.1473938557128064E-3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385</v>
      </c>
      <c r="AA5205" s="11">
        <f t="shared" si="244"/>
        <v>118.8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8.4155844155844161E-3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866</v>
      </c>
      <c r="AA5206" s="11">
        <f t="shared" si="244"/>
        <v>809.3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1.2355658198614319E-3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410.8</v>
      </c>
      <c r="AA5207" s="11">
        <f t="shared" si="244"/>
        <v>202.4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4.9415774099318393E-3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552</v>
      </c>
      <c r="AA5208" s="11">
        <f t="shared" si="244"/>
        <v>219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4.5652173913043482E-3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563</v>
      </c>
      <c r="AA5209" s="11">
        <f t="shared" si="244"/>
        <v>146.6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6.8206039076376549E-3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251.7</v>
      </c>
      <c r="AA5210" s="11">
        <f t="shared" si="244"/>
        <v>-51.5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-1.9427890345649582E-2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475</v>
      </c>
      <c r="AA5211" s="11">
        <f t="shared" si="244"/>
        <v>-23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-4.3452631578947368E-2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314.10000000000002</v>
      </c>
      <c r="AA5212" s="11">
        <f t="shared" si="244"/>
        <v>-21.7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-4.6099968163005413E-2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Power</v>
      </c>
      <c r="Z5213">
        <f>IFERROR(VLOOKUP(C5213,[1]LP!$B:$C,2,FALSE),0)</f>
        <v>578</v>
      </c>
      <c r="AA5213" s="11">
        <f t="shared" si="244"/>
        <v>-82.2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-1.2162629757785468E-2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277</v>
      </c>
      <c r="AA5214" s="11">
        <f t="shared" si="244"/>
        <v>-7.7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-0.1295667870036101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298</v>
      </c>
      <c r="AA5215" s="11">
        <f t="shared" si="244"/>
        <v>-43.3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-2.3120805369127514E-2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587</v>
      </c>
      <c r="AA5216" s="11">
        <f t="shared" si="244"/>
        <v>1544.7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6.4735945485519595E-4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671</v>
      </c>
      <c r="AA5217" s="11">
        <f t="shared" si="244"/>
        <v>58.9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1.698956780923994E-2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875</v>
      </c>
      <c r="AA5218" s="11">
        <f t="shared" si="244"/>
        <v>130.19999999999999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7.6799999999999993E-3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288</v>
      </c>
      <c r="AA5219" s="11">
        <f t="shared" si="244"/>
        <v>1800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5.5555555555555556E-4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448</v>
      </c>
      <c r="AA5220" s="11">
        <f t="shared" si="244"/>
        <v>-497.8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-2.0089285714285717E-3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253.5</v>
      </c>
      <c r="AA5221" s="11">
        <f t="shared" si="244"/>
        <v>-70.8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-1.4122287968441815E-2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335.6</v>
      </c>
      <c r="AA5222" s="11">
        <f t="shared" si="244"/>
        <v>-172.1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-5.8104886769964241E-3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538</v>
      </c>
      <c r="AA5223" s="11">
        <f t="shared" si="244"/>
        <v>-111.2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-8.9962825278810405E-3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350</v>
      </c>
      <c r="AA5224" s="11">
        <f t="shared" si="244"/>
        <v>-307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-3.2571428571428569E-3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290.8</v>
      </c>
      <c r="AA5225" s="11">
        <f t="shared" si="244"/>
        <v>-510.2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-1.9601100412654743E-3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486.6</v>
      </c>
      <c r="AA5226" s="11">
        <f t="shared" si="244"/>
        <v>-194.6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-5.1376900945334977E-3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352.8</v>
      </c>
      <c r="AA5227" s="11">
        <f t="shared" si="244"/>
        <v>-641.5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-1.5589569160997733E-3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218</v>
      </c>
      <c r="AA5228" s="11">
        <f t="shared" si="244"/>
        <v>-36.9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-2.706422018348624E-2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394</v>
      </c>
      <c r="AA5229" s="11">
        <f t="shared" si="244"/>
        <v>-33.5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-2.982233502538071E-2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296.60000000000002</v>
      </c>
      <c r="AA5230" s="11">
        <f t="shared" si="244"/>
        <v>-75.5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-1.3250168577208361E-2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386</v>
      </c>
      <c r="AA5231" s="11">
        <f t="shared" si="244"/>
        <v>69.7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1.4352331606217617E-2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188.1</v>
      </c>
      <c r="AA5232" s="11">
        <f t="shared" si="244"/>
        <v>-5.3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-0.18867623604465711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531</v>
      </c>
      <c r="AA5233" s="11">
        <f t="shared" si="244"/>
        <v>273.7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3.6534839924670433E-3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415</v>
      </c>
      <c r="AA5234" s="11">
        <f t="shared" si="244"/>
        <v>-41.5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-2.4120481927710841E-2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398</v>
      </c>
      <c r="AA5235" s="11">
        <f t="shared" si="244"/>
        <v>-280.3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-3.5678391959798991E-3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847</v>
      </c>
      <c r="AA5236" s="11">
        <f t="shared" si="244"/>
        <v>76.7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1.3046044864226683E-2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595</v>
      </c>
      <c r="AA5237" s="11">
        <f t="shared" si="244"/>
        <v>28.9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3.4655462184873954E-2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341.6</v>
      </c>
      <c r="AA5238" s="11">
        <f t="shared" si="244"/>
        <v>-542.20000000000005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-1.844262295081967E-3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575</v>
      </c>
      <c r="AA5239" s="11">
        <f t="shared" si="244"/>
        <v>141.6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7.0608695652173903E-3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620.20000000000005</v>
      </c>
      <c r="AA5240" s="11">
        <f t="shared" si="244"/>
        <v>128.9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7.7555627217026756E-3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671.1</v>
      </c>
      <c r="AA5241" s="11">
        <f t="shared" si="244"/>
        <v>48.1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2.0771867083892115E-2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520</v>
      </c>
      <c r="AA5242" s="11">
        <f t="shared" si="244"/>
        <v>91.7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1.0903846153846153E-2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865</v>
      </c>
      <c r="AA5243" s="11">
        <f t="shared" si="244"/>
        <v>335.3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2.9826589595375722E-3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527.9</v>
      </c>
      <c r="AA5244" s="11">
        <f t="shared" si="244"/>
        <v>-129.69999999999999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-7.7097935215002852E-3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204</v>
      </c>
      <c r="AA5245" s="11">
        <f t="shared" si="244"/>
        <v>-91.9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-1.0882352941176471E-2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263.60000000000002</v>
      </c>
      <c r="AA5246" s="11">
        <f t="shared" si="244"/>
        <v>13180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7.5872534142640364E-5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494.1</v>
      </c>
      <c r="AA5247" s="11">
        <f t="shared" si="244"/>
        <v>183.7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5.4442420562639138E-3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480</v>
      </c>
      <c r="AA5248" s="11">
        <f t="shared" si="244"/>
        <v>63.2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1.5833333333333331E-2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855</v>
      </c>
      <c r="AA5250" s="11">
        <f t="shared" si="244"/>
        <v>182.3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5.4853801169590646E-3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770.1</v>
      </c>
      <c r="AA5251" s="11">
        <f t="shared" ref="AA5251:AA5314" si="247">ROUND(IFERROR(Z5251/M5251,0),1)</f>
        <v>93.8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1.0660953122971044E-2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595</v>
      </c>
      <c r="AA5252" s="11">
        <f t="shared" si="247"/>
        <v>81.8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1.2218487394957983E-2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440.7</v>
      </c>
      <c r="AA5254" s="11">
        <f t="shared" si="247"/>
        <v>73.2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1.3660086226457908E-2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443</v>
      </c>
      <c r="AA5255" s="11">
        <f t="shared" si="247"/>
        <v>68.599999999999994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1.4582392776523703E-2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394</v>
      </c>
      <c r="AA5256" s="11">
        <f t="shared" si="247"/>
        <v>75.2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1.3299492385786803E-2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369.9</v>
      </c>
      <c r="AA5257" s="11">
        <f t="shared" si="247"/>
        <v>51.1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1.9572857529061911E-2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511.9</v>
      </c>
      <c r="AA5258" s="11">
        <f t="shared" si="247"/>
        <v>19.100000000000001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5.2275835124047668E-2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654.9</v>
      </c>
      <c r="AA5259" s="11">
        <f t="shared" si="247"/>
        <v>23.8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4.1960604672469079E-2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718</v>
      </c>
      <c r="AA5260" s="11">
        <f t="shared" si="247"/>
        <v>43.5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2.3008356545961003E-2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633</v>
      </c>
      <c r="AA5263" s="11">
        <f t="shared" si="247"/>
        <v>41.7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2.3981042654028437E-2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738.8</v>
      </c>
      <c r="AA5264" s="11">
        <f t="shared" si="247"/>
        <v>42.1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2.3754737412019493E-2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440</v>
      </c>
      <c r="AA5265" s="11">
        <f t="shared" si="247"/>
        <v>51.1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1.9568181818181818E-2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516</v>
      </c>
      <c r="AA5267" s="11">
        <f t="shared" si="247"/>
        <v>29.7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3.3720930232558136E-2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485.2</v>
      </c>
      <c r="AA5268" s="11">
        <f t="shared" si="247"/>
        <v>34.700000000000003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2.8854080791426217E-2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711</v>
      </c>
      <c r="AA5269" s="11">
        <f t="shared" si="247"/>
        <v>54.9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1.8213783403656821E-2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605.9</v>
      </c>
      <c r="AA5270" s="11">
        <f t="shared" si="247"/>
        <v>34.700000000000003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2.8833140782307309E-2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477.8</v>
      </c>
      <c r="AA5271" s="11">
        <f t="shared" si="247"/>
        <v>45.1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2.2185014650481373E-2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940</v>
      </c>
      <c r="AA5272" s="11">
        <f t="shared" si="247"/>
        <v>25.1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3.98404255319149E-2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836.8</v>
      </c>
      <c r="AA5273" s="11">
        <f t="shared" si="247"/>
        <v>34.9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2.8644837476099427E-2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800</v>
      </c>
      <c r="AA5274" s="11">
        <f t="shared" si="247"/>
        <v>46.6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2.1437499999999998E-2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935</v>
      </c>
      <c r="AA5275" s="11">
        <f t="shared" si="247"/>
        <v>75.3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1.3283422459893049E-2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709</v>
      </c>
      <c r="AA5277" s="11">
        <f t="shared" si="247"/>
        <v>23633.3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4.2313117066290546E-5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761.1</v>
      </c>
      <c r="AA5278" s="11">
        <f t="shared" si="247"/>
        <v>31.2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3.2098278806989879E-2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823</v>
      </c>
      <c r="AA5279" s="11">
        <f t="shared" si="247"/>
        <v>55.3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1.806804374240583E-2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740</v>
      </c>
      <c r="AA5280" s="11">
        <f t="shared" si="247"/>
        <v>28.1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3.5540540540540538E-2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1350</v>
      </c>
      <c r="AA5281" s="11">
        <f t="shared" si="247"/>
        <v>89.5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1.117037037037037E-2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999</v>
      </c>
      <c r="AA5282" s="11">
        <f t="shared" si="247"/>
        <v>-53.1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-1.8818818818818819E-2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1178</v>
      </c>
      <c r="AA5284" s="11">
        <f t="shared" si="247"/>
        <v>120.3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8.3106960950763992E-3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769</v>
      </c>
      <c r="AA5285" s="11">
        <f t="shared" si="247"/>
        <v>98.7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1.0130039011703512E-2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670.5</v>
      </c>
      <c r="AA5286" s="11">
        <f t="shared" si="247"/>
        <v>52.3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1.913497390007457E-2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677</v>
      </c>
      <c r="AA5287" s="11">
        <f t="shared" si="247"/>
        <v>-218.4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-4.579025110782866E-3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749.9</v>
      </c>
      <c r="AA5288" s="11">
        <f t="shared" si="247"/>
        <v>137.80000000000001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7.2543005734097884E-3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805</v>
      </c>
      <c r="AA5289" s="11">
        <f t="shared" si="247"/>
        <v>238.2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4.1987577639751548E-3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1178</v>
      </c>
      <c r="AA5290" s="11">
        <f t="shared" si="247"/>
        <v>200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5.0000000000000001E-3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1106.5999999999999</v>
      </c>
      <c r="AA5291" s="11">
        <f t="shared" si="247"/>
        <v>55.8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1.7928790891017534E-2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1478</v>
      </c>
      <c r="AA5292" s="11">
        <f t="shared" si="247"/>
        <v>319.2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3.132611637347767E-3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930</v>
      </c>
      <c r="AA5293" s="11">
        <f t="shared" si="247"/>
        <v>193.8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5.1612903225806452E-3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980</v>
      </c>
      <c r="AA5294" s="11">
        <f t="shared" si="247"/>
        <v>291.7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3.4285714285714284E-3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1080</v>
      </c>
      <c r="AA5295" s="11">
        <f t="shared" si="247"/>
        <v>51.5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1.9425925925925926E-2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796</v>
      </c>
      <c r="AA5296" s="11">
        <f t="shared" si="247"/>
        <v>54.7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1.829145728643216E-2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1337.8</v>
      </c>
      <c r="AA5297" s="11">
        <f t="shared" si="247"/>
        <v>76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1.3155927642397968E-2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1174</v>
      </c>
      <c r="AA5298" s="11">
        <f t="shared" si="247"/>
        <v>56.4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1.7717206132879047E-2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1903</v>
      </c>
      <c r="AA5299" s="11">
        <f t="shared" si="247"/>
        <v>79.8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1.2538097740409879E-2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776</v>
      </c>
      <c r="AA5300" s="11">
        <f t="shared" si="247"/>
        <v>110.7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9.0335051546391754E-3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1529.9</v>
      </c>
      <c r="AA5301" s="11">
        <f t="shared" si="247"/>
        <v>26.6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3.7610301326884109E-2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1930</v>
      </c>
      <c r="AA5302" s="11">
        <f t="shared" si="247"/>
        <v>55.6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1.7984455958549223E-2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1952</v>
      </c>
      <c r="AA5304" s="11">
        <f t="shared" si="247"/>
        <v>694.7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1.4395491803278688E-3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583</v>
      </c>
      <c r="AA5305" s="11">
        <f t="shared" si="247"/>
        <v>33.799999999999997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2.9571183533447683E-2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1328.9</v>
      </c>
      <c r="AA5306" s="11">
        <f t="shared" si="247"/>
        <v>4921.8999999999996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2.0317555873278651E-4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1867</v>
      </c>
      <c r="AA5308" s="11">
        <f t="shared" si="247"/>
        <v>151.80000000000001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6.5881092662024646E-3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1307.4000000000001</v>
      </c>
      <c r="AA5309" s="11">
        <f t="shared" si="247"/>
        <v>38.1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2.6219978583448066E-2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1648.2</v>
      </c>
      <c r="AA5310" s="11">
        <f t="shared" si="247"/>
        <v>162.1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6.1703676738259919E-3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3259</v>
      </c>
      <c r="AA5311" s="11">
        <f t="shared" si="247"/>
        <v>146.30000000000001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6.8333844737649583E-3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1679</v>
      </c>
      <c r="AA5312" s="11">
        <f t="shared" si="247"/>
        <v>113.6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8.8028588445503275E-3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1525</v>
      </c>
      <c r="AA5313" s="11">
        <f t="shared" si="247"/>
        <v>15250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6.5573770491803284E-5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1339.9</v>
      </c>
      <c r="AA5316" s="11">
        <f t="shared" si="250"/>
        <v>-162.4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-6.1571759086498992E-3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6030</v>
      </c>
      <c r="AA5317" s="11">
        <f t="shared" si="250"/>
        <v>77.3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1.2930348258706467E-2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1478</v>
      </c>
      <c r="AA5318" s="11">
        <f t="shared" si="250"/>
        <v>316.5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3.1596752368064952E-3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958</v>
      </c>
      <c r="AA5319" s="11">
        <f t="shared" si="250"/>
        <v>7369.2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1.3569937369519832E-4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960</v>
      </c>
      <c r="AA5321" s="11">
        <f t="shared" si="250"/>
        <v>-135.80000000000001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-7.3645833333333332E-3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1466</v>
      </c>
      <c r="AA5322" s="11">
        <f t="shared" si="250"/>
        <v>438.9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2.2783083219645294E-3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1586</v>
      </c>
      <c r="AA5323" s="11">
        <f t="shared" si="250"/>
        <v>751.7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1.3303909205548549E-3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676</v>
      </c>
      <c r="AA5326" s="11">
        <f t="shared" si="250"/>
        <v>77.3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1.2943786982248521E-2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296</v>
      </c>
      <c r="AA5327" s="11">
        <f t="shared" ref="AA5327:AA5390" si="252">ROUND(IFERROR(Z5327/M5327,0),1)</f>
        <v>-8.1999999999999993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-0.12189189189189188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193.8</v>
      </c>
      <c r="AA5328" s="11">
        <f t="shared" si="252"/>
        <v>17.100000000000001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5.8410732714138283E-2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669</v>
      </c>
      <c r="AA5329" s="11">
        <f t="shared" si="252"/>
        <v>22.9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4.358744394618834E-2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225.4</v>
      </c>
      <c r="AA5330" s="11">
        <f t="shared" si="252"/>
        <v>16.600000000000001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6.0159716060337182E-2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190</v>
      </c>
      <c r="AA5331" s="11">
        <f t="shared" si="252"/>
        <v>9.8000000000000007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0.10252631578947369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185.2</v>
      </c>
      <c r="AA5332" s="11">
        <f t="shared" si="252"/>
        <v>46.3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2.1598272138228944E-2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227</v>
      </c>
      <c r="AA5333" s="11">
        <f t="shared" si="252"/>
        <v>12.2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8.2114537444933924E-2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499.3</v>
      </c>
      <c r="AA5334" s="11">
        <f t="shared" si="252"/>
        <v>23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4.3500901261766471E-2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243</v>
      </c>
      <c r="AA5335" s="11">
        <f t="shared" si="252"/>
        <v>63.3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1.580246913580247E-2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327.7</v>
      </c>
      <c r="AA5336" s="11">
        <f t="shared" si="252"/>
        <v>12.1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8.2636557827281049E-2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234.1</v>
      </c>
      <c r="AA5337" s="11">
        <f t="shared" si="252"/>
        <v>11.2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8.953438701409655E-2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235.8</v>
      </c>
      <c r="AA5338" s="11">
        <f t="shared" si="252"/>
        <v>9.9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0.10059372349448685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333</v>
      </c>
      <c r="AA5339" s="11">
        <f t="shared" si="252"/>
        <v>23.5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4.2642642642642642E-2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407</v>
      </c>
      <c r="AA5340" s="11">
        <f t="shared" si="252"/>
        <v>22.3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4.4815724815724815E-2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384.8</v>
      </c>
      <c r="AA5341" s="11">
        <f t="shared" si="252"/>
        <v>320.7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3.1185031185031182E-3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639.9</v>
      </c>
      <c r="AA5342" s="11">
        <f t="shared" si="252"/>
        <v>18.2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5.4821065791529927E-2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187</v>
      </c>
      <c r="AA5343" s="11">
        <f t="shared" si="252"/>
        <v>10.6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9.390374331550802E-2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192.3</v>
      </c>
      <c r="AA5344" s="11">
        <f t="shared" si="252"/>
        <v>10.8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9.2771710868434734E-2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209</v>
      </c>
      <c r="AA5345" s="11">
        <f t="shared" si="252"/>
        <v>111.2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8.9952153110047835E-3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1929</v>
      </c>
      <c r="AA5346" s="11">
        <f t="shared" si="252"/>
        <v>651.70000000000005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1.5344738206324519E-3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599</v>
      </c>
      <c r="AA5347" s="11">
        <f t="shared" si="252"/>
        <v>-13.5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-7.4257095158597658E-2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400.8</v>
      </c>
      <c r="AA5348" s="11">
        <f t="shared" si="252"/>
        <v>25.8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3.8722554890219557E-2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338</v>
      </c>
      <c r="AA5349" s="11">
        <f t="shared" si="252"/>
        <v>73.5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1.3609467455621301E-2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638</v>
      </c>
      <c r="AA5351" s="11">
        <f t="shared" si="252"/>
        <v>101.6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9.843260188087774E-3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369.1</v>
      </c>
      <c r="AA5352" s="11">
        <f t="shared" si="252"/>
        <v>25.9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3.8580330533730695E-2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1789.9</v>
      </c>
      <c r="AA5353" s="11">
        <f t="shared" si="252"/>
        <v>-96.6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-1.0346946756802056E-2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416</v>
      </c>
      <c r="AA5354" s="11">
        <f t="shared" si="252"/>
        <v>77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1.2980769230769231E-2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403</v>
      </c>
      <c r="AA5355" s="11">
        <f t="shared" si="252"/>
        <v>24.9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4.0099255583126554E-2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825</v>
      </c>
      <c r="AA5356" s="11">
        <f t="shared" si="252"/>
        <v>606.6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1.6484848484848485E-3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1154</v>
      </c>
      <c r="AA5357" s="11">
        <f t="shared" si="252"/>
        <v>138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7.2443674176776423E-3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372</v>
      </c>
      <c r="AA5358" s="11">
        <f t="shared" si="252"/>
        <v>40.799999999999997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2.4516129032258062E-2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485</v>
      </c>
      <c r="AA5359" s="11">
        <f t="shared" si="252"/>
        <v>23.7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4.222680412371134E-2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462</v>
      </c>
      <c r="AA5360" s="11">
        <f t="shared" si="252"/>
        <v>31.7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3.1515151515151517E-2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870</v>
      </c>
      <c r="AA5361" s="11">
        <f t="shared" si="252"/>
        <v>-15.2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-6.5655172413793095E-2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559.9</v>
      </c>
      <c r="AA5362" s="11">
        <f t="shared" si="252"/>
        <v>-50.9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-1.9646365422396856E-2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657.3</v>
      </c>
      <c r="AA5363" s="11">
        <f t="shared" si="252"/>
        <v>-44.4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-2.2516354784725395E-2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474</v>
      </c>
      <c r="AA5364" s="11">
        <f t="shared" si="252"/>
        <v>-22.2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-4.4978902953586496E-2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661</v>
      </c>
      <c r="AA5365" s="11">
        <f t="shared" si="252"/>
        <v>209.2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4.780635400907716E-3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440</v>
      </c>
      <c r="AA5366" s="11">
        <f t="shared" si="252"/>
        <v>1833.3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5.4545454545454548E-4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811</v>
      </c>
      <c r="AA5367" s="11">
        <f t="shared" si="252"/>
        <v>33.1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3.0184956843403207E-2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657</v>
      </c>
      <c r="AA5368" s="11">
        <f t="shared" si="252"/>
        <v>153.5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6.5144596651445967E-3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659</v>
      </c>
      <c r="AA5369" s="11">
        <f t="shared" si="252"/>
        <v>-59.5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-1.6813353566009104E-2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385</v>
      </c>
      <c r="AA5370" s="11">
        <f t="shared" si="252"/>
        <v>-18.600000000000001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-5.3818181818181814E-2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470.1</v>
      </c>
      <c r="AA5371" s="11">
        <f t="shared" si="252"/>
        <v>-16.3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-6.1348649223569453E-2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627.9</v>
      </c>
      <c r="AA5372" s="11">
        <f t="shared" si="252"/>
        <v>7848.8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1.2740882306099699E-4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458</v>
      </c>
      <c r="AA5373" s="11">
        <f t="shared" si="252"/>
        <v>23.8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4.2008733624454148E-2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579</v>
      </c>
      <c r="AA5374" s="11">
        <f t="shared" si="252"/>
        <v>20.399999999999999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4.9050086355785838E-2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482.3</v>
      </c>
      <c r="AA5375" s="11">
        <f t="shared" si="252"/>
        <v>-52.2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-1.9158200290275762E-2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393.5</v>
      </c>
      <c r="AA5376" s="11">
        <f t="shared" si="252"/>
        <v>-82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-1.2198221092757306E-2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940</v>
      </c>
      <c r="AA5377" s="11">
        <f t="shared" si="252"/>
        <v>30.2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3.3148936170212764E-2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836.8</v>
      </c>
      <c r="AA5378" s="11">
        <f t="shared" si="252"/>
        <v>36.799999999999997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2.7198852772466541E-2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800</v>
      </c>
      <c r="AA5379" s="11">
        <f t="shared" si="252"/>
        <v>45.4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2.205E-2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935</v>
      </c>
      <c r="AA5380" s="11">
        <f t="shared" si="252"/>
        <v>159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6.2887700534759354E-3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709</v>
      </c>
      <c r="AA5382" s="11">
        <f t="shared" si="252"/>
        <v>-32.4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-3.0860366713681239E-2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761.1</v>
      </c>
      <c r="AA5383" s="11">
        <f t="shared" si="252"/>
        <v>21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4.7510182630403359E-2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740</v>
      </c>
      <c r="AA5384" s="11">
        <f t="shared" si="252"/>
        <v>84.5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1.1837837837837838E-2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1350</v>
      </c>
      <c r="AA5385" s="11">
        <f t="shared" si="252"/>
        <v>89.1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1.1229629629629629E-2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999</v>
      </c>
      <c r="AA5386" s="11">
        <f t="shared" si="252"/>
        <v>116.2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8.6086086086086082E-3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1178</v>
      </c>
      <c r="AA5388" s="11">
        <f t="shared" si="252"/>
        <v>-39.5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-2.533106960950764E-2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769</v>
      </c>
      <c r="AA5389" s="11">
        <f t="shared" si="252"/>
        <v>96.1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1.0403120936280884E-2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670.5</v>
      </c>
      <c r="AA5390" s="11">
        <f t="shared" si="252"/>
        <v>38.9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2.571215510812826E-2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677</v>
      </c>
      <c r="AA5391" s="11">
        <f t="shared" ref="AA5391:AA5454" si="255">ROUND(IFERROR(Z5391/M5391,0),1)</f>
        <v>-25.8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-3.8759231905465284E-2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749.9</v>
      </c>
      <c r="AA5392" s="11">
        <f t="shared" si="255"/>
        <v>-39.6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-2.5230030670756104E-2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805</v>
      </c>
      <c r="AA5393" s="11">
        <f t="shared" si="255"/>
        <v>2012.5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4.9689440993788822E-4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1178</v>
      </c>
      <c r="AA5394" s="11">
        <f t="shared" si="255"/>
        <v>-71.7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-1.3955857385398982E-2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1106.5999999999999</v>
      </c>
      <c r="AA5395" s="11">
        <f t="shared" si="255"/>
        <v>54.6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1.8326405205132842E-2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1478</v>
      </c>
      <c r="AA5396" s="11">
        <f t="shared" si="255"/>
        <v>194.5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5.142083897158322E-3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930</v>
      </c>
      <c r="AA5397" s="11">
        <f t="shared" si="255"/>
        <v>704.5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1.4193548387096775E-3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980</v>
      </c>
      <c r="AA5398" s="11">
        <f t="shared" si="255"/>
        <v>335.6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2.9795918367346939E-3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1080</v>
      </c>
      <c r="AA5399" s="11">
        <f t="shared" si="255"/>
        <v>-25.7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-3.8925925925925926E-2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796</v>
      </c>
      <c r="AA5400" s="11">
        <f t="shared" si="255"/>
        <v>-164.5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-6.0804020100502509E-3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1337.8</v>
      </c>
      <c r="AA5401" s="11">
        <f t="shared" si="255"/>
        <v>69.400000000000006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1.4411720735535956E-2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1174</v>
      </c>
      <c r="AA5402" s="11">
        <f t="shared" si="255"/>
        <v>53.5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1.870528109028961E-2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1903</v>
      </c>
      <c r="AA5403" s="11">
        <f t="shared" si="255"/>
        <v>284.89999999999998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3.5102469784550707E-3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776</v>
      </c>
      <c r="AA5404" s="11">
        <f t="shared" si="255"/>
        <v>55.3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1.8092783505154638E-2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1529.9</v>
      </c>
      <c r="AA5405" s="11">
        <f t="shared" si="255"/>
        <v>36.6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2.7348192692332834E-2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1930</v>
      </c>
      <c r="AA5406" s="11">
        <f t="shared" si="255"/>
        <v>96.5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1.0362694300518135E-2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1952</v>
      </c>
      <c r="AA5408" s="11">
        <f t="shared" si="255"/>
        <v>530.4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1.8852459016393444E-3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583</v>
      </c>
      <c r="AA5409" s="11">
        <f t="shared" si="255"/>
        <v>56.7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1.7632933104631217E-2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1328.9</v>
      </c>
      <c r="AA5410" s="11">
        <f t="shared" si="255"/>
        <v>-16.399999999999999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-6.1042967868161636E-2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1867</v>
      </c>
      <c r="AA5412" s="11">
        <f t="shared" si="255"/>
        <v>448.8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2.2281735404392072E-3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1307.4000000000001</v>
      </c>
      <c r="AA5413" s="11">
        <f t="shared" si="255"/>
        <v>32.1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3.1176380602722958E-2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3259</v>
      </c>
      <c r="AA5414" s="11">
        <f t="shared" si="255"/>
        <v>-25.6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-3.9018103712795335E-2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1679</v>
      </c>
      <c r="AA5415" s="11">
        <f t="shared" si="255"/>
        <v>-30.9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-3.2352590827873735E-2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1525</v>
      </c>
      <c r="AA5416" s="11">
        <f t="shared" si="255"/>
        <v>-195.5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-5.1147540983606556E-3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1339.9</v>
      </c>
      <c r="AA5419" s="11">
        <f t="shared" si="255"/>
        <v>-21.3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-4.7018434211508316E-2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6030</v>
      </c>
      <c r="AA5420" s="11">
        <f t="shared" si="255"/>
        <v>178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5.6185737976782758E-3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1478</v>
      </c>
      <c r="AA5421" s="11">
        <f t="shared" si="255"/>
        <v>-35.799999999999997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-2.7902571041948581E-2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958</v>
      </c>
      <c r="AA5422" s="11">
        <f t="shared" si="255"/>
        <v>-21.1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-4.7348643006263048E-2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960</v>
      </c>
      <c r="AA5424" s="11">
        <f t="shared" si="255"/>
        <v>347.8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2.875E-3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1586</v>
      </c>
      <c r="AA5425" s="11">
        <f t="shared" si="255"/>
        <v>558.5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1.7906683480453972E-3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676</v>
      </c>
      <c r="AA5428" s="11">
        <f t="shared" si="255"/>
        <v>131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7.6331360946745568E-3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296</v>
      </c>
      <c r="AA5429" s="11">
        <f t="shared" si="255"/>
        <v>19.3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5.1689189189189189E-2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193.8</v>
      </c>
      <c r="AA5430" s="11">
        <f t="shared" si="255"/>
        <v>17.600000000000001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5.6862745098039208E-2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669</v>
      </c>
      <c r="AA5431" s="11">
        <f t="shared" si="255"/>
        <v>23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4.3497757847533632E-2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225.4</v>
      </c>
      <c r="AA5432" s="11">
        <f t="shared" si="255"/>
        <v>19.899999999999999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5.0133096716947649E-2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190</v>
      </c>
      <c r="AA5433" s="11">
        <f t="shared" si="255"/>
        <v>13.7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7.3052631578947369E-2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185.2</v>
      </c>
      <c r="AA5434" s="11">
        <f t="shared" si="255"/>
        <v>28.1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3.5637149028077755E-2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227</v>
      </c>
      <c r="AA5435" s="11">
        <f t="shared" si="255"/>
        <v>16.399999999999999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6.1057268722466959E-2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499.3</v>
      </c>
      <c r="AA5436" s="11">
        <f t="shared" si="255"/>
        <v>21.1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4.7386340877228116E-2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243</v>
      </c>
      <c r="AA5437" s="11">
        <f t="shared" si="255"/>
        <v>30.3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3.3004115226337449E-2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327.7</v>
      </c>
      <c r="AA5438" s="11">
        <f t="shared" si="255"/>
        <v>12.8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7.7876106194690264E-2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234.1</v>
      </c>
      <c r="AA5439" s="11">
        <f t="shared" si="255"/>
        <v>15.6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6.3989747970952582E-2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235.8</v>
      </c>
      <c r="AA5440" s="11">
        <f t="shared" si="255"/>
        <v>10.5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9.5419847328244267E-2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333</v>
      </c>
      <c r="AA5441" s="11">
        <f t="shared" si="255"/>
        <v>19.899999999999999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5.0330330330330332E-2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407</v>
      </c>
      <c r="AA5442" s="11">
        <f t="shared" si="255"/>
        <v>25.4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3.9312039312039311E-2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384.8</v>
      </c>
      <c r="AA5443" s="11">
        <f t="shared" si="255"/>
        <v>23.9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4.1891891891891894E-2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639.9</v>
      </c>
      <c r="AA5444" s="11">
        <f t="shared" si="255"/>
        <v>17.5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5.7196436943272394E-2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187</v>
      </c>
      <c r="AA5445" s="11">
        <f t="shared" si="255"/>
        <v>30.7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3.2620320855614969E-2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192.3</v>
      </c>
      <c r="AA5446" s="11">
        <f t="shared" si="255"/>
        <v>18.2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5.4810192407696301E-2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209</v>
      </c>
      <c r="AA5447" s="11">
        <f t="shared" si="255"/>
        <v>22.9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4.3636363636363633E-2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1929</v>
      </c>
      <c r="AA5448" s="11">
        <f t="shared" si="255"/>
        <v>554.29999999999995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1.8040435458786936E-3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599</v>
      </c>
      <c r="AA5449" s="11">
        <f t="shared" si="255"/>
        <v>-53.6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-1.8664440734557596E-2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400.8</v>
      </c>
      <c r="AA5450" s="11">
        <f t="shared" si="255"/>
        <v>22.2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4.5009980039920156E-2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338</v>
      </c>
      <c r="AA5451" s="11">
        <f t="shared" si="255"/>
        <v>73.8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1.3550295857988165E-2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638</v>
      </c>
      <c r="AA5453" s="11">
        <f t="shared" si="255"/>
        <v>72.7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1.3761755485893416E-2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369.1</v>
      </c>
      <c r="AA5454" s="11">
        <f t="shared" si="255"/>
        <v>31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3.2294771064752099E-2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1789.9</v>
      </c>
      <c r="AA5455" s="11">
        <f t="shared" ref="AA5455:AA5518" si="258">ROUND(IFERROR(Z5455/M5455,0),1)</f>
        <v>-36.799999999999997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-2.7185876305938876E-2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416</v>
      </c>
      <c r="AA5456" s="11">
        <f t="shared" si="258"/>
        <v>71.2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1.4038461538461538E-2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403</v>
      </c>
      <c r="AA5457" s="11">
        <f t="shared" si="258"/>
        <v>25.7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3.890818858560794E-2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825</v>
      </c>
      <c r="AA5458" s="11">
        <f t="shared" si="258"/>
        <v>91.5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1.0933333333333333E-2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1154</v>
      </c>
      <c r="AA5459" s="11">
        <f t="shared" si="258"/>
        <v>247.6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4.0381282495667243E-3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372</v>
      </c>
      <c r="AA5460" s="11">
        <f t="shared" si="258"/>
        <v>27.9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3.5806451612903224E-2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485</v>
      </c>
      <c r="AA5461" s="11">
        <f t="shared" si="258"/>
        <v>40.200000000000003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2.48659793814433E-2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462</v>
      </c>
      <c r="AA5462" s="11">
        <f t="shared" si="258"/>
        <v>29.3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3.4155844155844155E-2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870</v>
      </c>
      <c r="AA5463" s="11">
        <f t="shared" si="258"/>
        <v>-30.5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-3.2827586206896547E-2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559.9</v>
      </c>
      <c r="AA5464" s="11">
        <f t="shared" si="258"/>
        <v>-55.8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-1.7931773530987676E-2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657.3</v>
      </c>
      <c r="AA5465" s="11">
        <f t="shared" si="258"/>
        <v>136.4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7.3330290582686759E-3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474</v>
      </c>
      <c r="AA5466" s="11">
        <f t="shared" si="258"/>
        <v>-35.799999999999997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-2.7932489451476795E-2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661</v>
      </c>
      <c r="AA5467" s="11">
        <f t="shared" si="258"/>
        <v>73.599999999999994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1.3585476550680787E-2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440</v>
      </c>
      <c r="AA5468" s="11">
        <f t="shared" si="258"/>
        <v>785.7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1.2727272727272728E-3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811</v>
      </c>
      <c r="AA5469" s="11">
        <f t="shared" si="258"/>
        <v>52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1.9235511713933416E-2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657</v>
      </c>
      <c r="AA5470" s="11">
        <f t="shared" si="258"/>
        <v>178.5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5.6012176560121772E-3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659</v>
      </c>
      <c r="AA5471" s="11">
        <f t="shared" si="258"/>
        <v>2995.5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3.3383915022761762E-4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385</v>
      </c>
      <c r="AA5472" s="11">
        <f t="shared" si="258"/>
        <v>71.8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1.3922077922077922E-2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470.1</v>
      </c>
      <c r="AA5473" s="11">
        <f t="shared" si="258"/>
        <v>-18.899999999999999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-5.3009997872793022E-2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627.9</v>
      </c>
      <c r="AA5474" s="11">
        <f t="shared" si="258"/>
        <v>120.3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8.3134257047300531E-3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458</v>
      </c>
      <c r="AA5475" s="11">
        <f t="shared" si="258"/>
        <v>-46.9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-2.131004366812227E-2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579</v>
      </c>
      <c r="AA5476" s="11">
        <f t="shared" si="258"/>
        <v>20.7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4.8359240069084632E-2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482.3</v>
      </c>
      <c r="AA5477" s="11">
        <f t="shared" si="258"/>
        <v>191.4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5.2249637155297535E-3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393.5</v>
      </c>
      <c r="AA5478" s="11">
        <f t="shared" si="258"/>
        <v>-75.7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-1.3214739517153748E-2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940</v>
      </c>
      <c r="AA5479" s="11">
        <f t="shared" si="258"/>
        <v>32.1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3.1170212765957446E-2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836.8</v>
      </c>
      <c r="AA5480" s="11">
        <f t="shared" si="258"/>
        <v>58.8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1.6993307839388148E-2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800</v>
      </c>
      <c r="AA5481" s="11">
        <f t="shared" si="258"/>
        <v>58.1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1.72E-2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935</v>
      </c>
      <c r="AA5482" s="11">
        <f t="shared" si="258"/>
        <v>97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1.0310160427807488E-2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709</v>
      </c>
      <c r="AA5484" s="11">
        <f t="shared" si="258"/>
        <v>365.5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2.7362482369534557E-3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761.1</v>
      </c>
      <c r="AA5485" s="11">
        <f t="shared" si="258"/>
        <v>32.700000000000003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3.0534752332150833E-2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823</v>
      </c>
      <c r="AA5486" s="11">
        <f t="shared" si="258"/>
        <v>70.599999999999994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1.4167679222357231E-2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740</v>
      </c>
      <c r="AA5487" s="11">
        <f t="shared" si="258"/>
        <v>129.4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7.7297297297297292E-3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1350</v>
      </c>
      <c r="AA5488" s="11">
        <f t="shared" si="258"/>
        <v>99.4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1.0059259259259259E-2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999</v>
      </c>
      <c r="AA5489" s="11">
        <f t="shared" si="258"/>
        <v>102.6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9.7497497497497504E-3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1178</v>
      </c>
      <c r="AA5491" s="11">
        <f t="shared" si="258"/>
        <v>99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1.0101867572156198E-2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769</v>
      </c>
      <c r="AA5492" s="11">
        <f t="shared" si="258"/>
        <v>69.900000000000006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1.4304291287386216E-2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670.5</v>
      </c>
      <c r="AA5493" s="11">
        <f t="shared" si="258"/>
        <v>45.7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2.1864280387770319E-2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677</v>
      </c>
      <c r="AA5494" s="11">
        <f t="shared" si="258"/>
        <v>-36.200000000000003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-2.7651403249630724E-2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749.9</v>
      </c>
      <c r="AA5495" s="11">
        <f t="shared" si="258"/>
        <v>77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1.2988398453127084E-2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805</v>
      </c>
      <c r="AA5496" s="11">
        <f t="shared" si="258"/>
        <v>175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5.7142857142857134E-3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1178</v>
      </c>
      <c r="AA5497" s="11">
        <f t="shared" si="258"/>
        <v>-115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-8.6926994906621393E-3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1106.5999999999999</v>
      </c>
      <c r="AA5498" s="11">
        <f t="shared" si="258"/>
        <v>62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1.6139526477498646E-2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1478</v>
      </c>
      <c r="AA5499" s="11">
        <f t="shared" si="258"/>
        <v>104.4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9.5805142083897152E-3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930</v>
      </c>
      <c r="AA5500" s="11">
        <f t="shared" si="258"/>
        <v>283.5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3.5268817204301074E-3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980</v>
      </c>
      <c r="AA5501" s="11">
        <f t="shared" si="258"/>
        <v>162.80000000000001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6.1428571428571426E-3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1080</v>
      </c>
      <c r="AA5502" s="11">
        <f t="shared" si="258"/>
        <v>-220.4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-4.5370370370370373E-3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796</v>
      </c>
      <c r="AA5503" s="11">
        <f t="shared" si="258"/>
        <v>119.2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8.3919597989949753E-3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1337.8</v>
      </c>
      <c r="AA5504" s="11">
        <f t="shared" si="258"/>
        <v>82.6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1.210943339811631E-2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1174</v>
      </c>
      <c r="AA5505" s="11">
        <f t="shared" si="258"/>
        <v>76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1.3151618398637138E-2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1903</v>
      </c>
      <c r="AA5506" s="11">
        <f t="shared" si="258"/>
        <v>104.9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9.5323173935890695E-3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776</v>
      </c>
      <c r="AA5507" s="11">
        <f t="shared" si="258"/>
        <v>39.4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2.5412371134020617E-2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1529.9</v>
      </c>
      <c r="AA5508" s="11">
        <f t="shared" si="258"/>
        <v>68.5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1.4602261585724556E-2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1930</v>
      </c>
      <c r="AA5509" s="11">
        <f t="shared" si="258"/>
        <v>79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1.2663212435233162E-2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1952</v>
      </c>
      <c r="AA5511" s="11">
        <f t="shared" si="258"/>
        <v>128.1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7.8073770491803281E-3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583</v>
      </c>
      <c r="AA5512" s="11">
        <f t="shared" si="258"/>
        <v>4858.3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2.0583190394511149E-4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1328.9</v>
      </c>
      <c r="AA5513" s="11">
        <f t="shared" si="258"/>
        <v>-24.1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-4.1447813981488446E-2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1867</v>
      </c>
      <c r="AA5515" s="11">
        <f t="shared" si="258"/>
        <v>41.7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2.3952865559721478E-2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1307.4000000000001</v>
      </c>
      <c r="AA5516" s="11">
        <f t="shared" si="258"/>
        <v>49.6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2.0177451430319716E-2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1648.2</v>
      </c>
      <c r="AA5517" s="11">
        <f t="shared" si="258"/>
        <v>-6.2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-0.16235893702220605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3259</v>
      </c>
      <c r="AA5518" s="11">
        <f t="shared" si="258"/>
        <v>-98.7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-1.0131942313593127E-2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1679</v>
      </c>
      <c r="AA5519" s="11">
        <f t="shared" ref="AA5519:AA5582" si="261">ROUND(IFERROR(Z5519/M5519,0),1)</f>
        <v>2209.1999999999998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4.5265038713519952E-4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1525</v>
      </c>
      <c r="AA5520" s="11">
        <f t="shared" si="261"/>
        <v>-106.9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-9.3508196721311474E-3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1339.9</v>
      </c>
      <c r="AA5523" s="11">
        <f t="shared" si="261"/>
        <v>-43.5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-2.3001716546010895E-2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6030</v>
      </c>
      <c r="AA5524" s="11">
        <f t="shared" si="261"/>
        <v>174.9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5.7180762852404639E-3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1478</v>
      </c>
      <c r="AA5525" s="11">
        <f t="shared" si="261"/>
        <v>-124.4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-8.03788903924222E-3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958</v>
      </c>
      <c r="AA5526" s="11">
        <f t="shared" si="261"/>
        <v>-19.2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-5.2150313152400839E-2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960</v>
      </c>
      <c r="AA5528" s="11">
        <f t="shared" si="261"/>
        <v>141.19999999999999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7.083333333333333E-3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1466</v>
      </c>
      <c r="AA5529" s="11">
        <f t="shared" si="261"/>
        <v>725.7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1.3778990450204638E-3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1586</v>
      </c>
      <c r="AA5530" s="11">
        <f t="shared" si="261"/>
        <v>100.3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9.9747793190416139E-3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676</v>
      </c>
      <c r="AA5533" s="11">
        <f t="shared" si="261"/>
        <v>131.5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7.603550295857988E-3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296</v>
      </c>
      <c r="AA5534" s="11">
        <f t="shared" si="261"/>
        <v>17.3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5.7837837837837844E-2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193.8</v>
      </c>
      <c r="AA5535" s="11">
        <f t="shared" si="261"/>
        <v>17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5.8668730650154793E-2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669</v>
      </c>
      <c r="AA5536" s="11">
        <f t="shared" si="261"/>
        <v>22.6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4.4170403587443945E-2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225.4</v>
      </c>
      <c r="AA5537" s="11">
        <f t="shared" si="261"/>
        <v>18.5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5.41259982253771E-2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190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6.3105263157894734E-2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185.2</v>
      </c>
      <c r="AA5539" s="11">
        <f t="shared" si="261"/>
        <v>34.6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2.8887688984881209E-2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227</v>
      </c>
      <c r="AA5540" s="11">
        <f t="shared" si="261"/>
        <v>23.1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4.3215859030837009E-2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499.3</v>
      </c>
      <c r="AA5541" s="11">
        <f t="shared" si="261"/>
        <v>21.7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4.6064490286400958E-2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243</v>
      </c>
      <c r="AA5542" s="11">
        <f t="shared" si="261"/>
        <v>207.7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4.8148148148148143E-3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327.7</v>
      </c>
      <c r="AA5543" s="11">
        <f t="shared" si="261"/>
        <v>19.2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5.2212389380530973E-2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234.1</v>
      </c>
      <c r="AA5544" s="11">
        <f t="shared" si="261"/>
        <v>14.4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6.9500213583938486E-2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235.8</v>
      </c>
      <c r="AA5545" s="11">
        <f t="shared" si="261"/>
        <v>11.9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8.3842239185750636E-2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333</v>
      </c>
      <c r="AA5546" s="11">
        <f t="shared" si="261"/>
        <v>23.6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4.2402402402402402E-2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407</v>
      </c>
      <c r="AA5547" s="11">
        <f t="shared" si="261"/>
        <v>27.6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3.6289926289926291E-2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384.8</v>
      </c>
      <c r="AA5548" s="11">
        <f t="shared" si="261"/>
        <v>24.2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4.1398128898128897E-2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639.9</v>
      </c>
      <c r="AA5549" s="11">
        <f t="shared" si="261"/>
        <v>18.5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5.4070948585716525E-2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187</v>
      </c>
      <c r="AA5550" s="11">
        <f t="shared" si="261"/>
        <v>18.2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5.4812834224598928E-2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192.3</v>
      </c>
      <c r="AA5551" s="11">
        <f t="shared" si="261"/>
        <v>15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6.6510660426417054E-2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209</v>
      </c>
      <c r="AA5552" s="11">
        <f t="shared" si="261"/>
        <v>22.5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4.4401913875598081E-2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1929</v>
      </c>
      <c r="AA5553" s="11">
        <f t="shared" si="261"/>
        <v>872.9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1.1456713322965267E-3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599</v>
      </c>
      <c r="AA5554" s="11">
        <f t="shared" si="261"/>
        <v>-104.5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-9.5659432387312192E-3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400.8</v>
      </c>
      <c r="AA5555" s="11">
        <f t="shared" si="261"/>
        <v>25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4.0019960079840315E-2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338</v>
      </c>
      <c r="AA5556" s="11">
        <f t="shared" si="261"/>
        <v>73.3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1.363905325443787E-2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638</v>
      </c>
      <c r="AA5558" s="11">
        <f t="shared" si="261"/>
        <v>77.900000000000006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1.2836990595611284E-2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369.1</v>
      </c>
      <c r="AA5559" s="11">
        <f t="shared" si="261"/>
        <v>22.4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4.4676239501490106E-2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1789.9</v>
      </c>
      <c r="AA5560" s="11">
        <f t="shared" si="261"/>
        <v>-828.7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-1.2067713280071513E-3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416</v>
      </c>
      <c r="AA5561" s="11">
        <f t="shared" si="261"/>
        <v>39.700000000000003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2.5168269230769234E-2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403</v>
      </c>
      <c r="AA5562" s="11">
        <f t="shared" si="261"/>
        <v>27.8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3.5955334987593054E-2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825</v>
      </c>
      <c r="AA5563" s="11">
        <f t="shared" si="261"/>
        <v>-63.8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-1.5672727272727272E-2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1154</v>
      </c>
      <c r="AA5564" s="11">
        <f t="shared" si="261"/>
        <v>257.60000000000002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3.8821490467937612E-3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372</v>
      </c>
      <c r="AA5565" s="11">
        <f t="shared" si="261"/>
        <v>31.2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3.2069892473118276E-2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485</v>
      </c>
      <c r="AA5566" s="11">
        <f t="shared" si="261"/>
        <v>37.4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2.6721649484536085E-2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462</v>
      </c>
      <c r="AA5567" s="11">
        <f t="shared" si="261"/>
        <v>34.299999999999997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2.9112554112554111E-2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870</v>
      </c>
      <c r="AA5568" s="11">
        <f t="shared" si="261"/>
        <v>-74.5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-1.3425287356321839E-2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559.9</v>
      </c>
      <c r="AA5569" s="11">
        <f t="shared" si="261"/>
        <v>-64.099999999999994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-1.5592070012502233E-2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657.3</v>
      </c>
      <c r="AA5570" s="11">
        <f t="shared" si="261"/>
        <v>-54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-1.8515137684466759E-2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474</v>
      </c>
      <c r="AA5571" s="11">
        <f t="shared" si="261"/>
        <v>-65.400000000000006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-1.529535864978903E-2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661</v>
      </c>
      <c r="AA5572" s="11">
        <f t="shared" si="261"/>
        <v>176.3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5.6732223903177004E-3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440</v>
      </c>
      <c r="AA5573" s="11">
        <f t="shared" si="261"/>
        <v>-21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-4.7659090909090908E-2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811</v>
      </c>
      <c r="AA5574" s="11">
        <f t="shared" si="261"/>
        <v>54.5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1.8360049321824907E-2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657</v>
      </c>
      <c r="AA5575" s="11">
        <f t="shared" si="261"/>
        <v>188.8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5.2968036529680365E-3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659</v>
      </c>
      <c r="AA5576" s="11">
        <f t="shared" si="261"/>
        <v>2745.8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3.6418816388467373E-4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385</v>
      </c>
      <c r="AA5577" s="11">
        <f t="shared" si="261"/>
        <v>-18.100000000000001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-5.5142857142857146E-2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470.1</v>
      </c>
      <c r="AA5578" s="11">
        <f t="shared" si="261"/>
        <v>-54.5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-1.835779621357158E-2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627.9</v>
      </c>
      <c r="AA5579" s="11">
        <f t="shared" si="261"/>
        <v>148.4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6.7367415193502157E-3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458</v>
      </c>
      <c r="AA5580" s="11">
        <f t="shared" si="261"/>
        <v>-81.599999999999994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-1.2248908296943231E-2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579</v>
      </c>
      <c r="AA5581" s="11">
        <f t="shared" si="261"/>
        <v>68.7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1.4559585492227979E-2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482.3</v>
      </c>
      <c r="AA5582" s="11">
        <f t="shared" si="261"/>
        <v>269.39999999999998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3.7113829566659757E-3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393.5</v>
      </c>
      <c r="AA5583" s="11">
        <f t="shared" ref="AA5583:AA5636" si="264">ROUND(IFERROR(Z5583/M5583,0),1)</f>
        <v>-34.9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-2.8691232528589579E-2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940</v>
      </c>
      <c r="AA5584" s="11">
        <f t="shared" si="264"/>
        <v>32.6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3.0670212765957446E-2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836.8</v>
      </c>
      <c r="AA5585" s="11">
        <f t="shared" si="264"/>
        <v>42.3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2.3613766730401532E-2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800</v>
      </c>
      <c r="AA5586" s="11">
        <f t="shared" si="264"/>
        <v>56.9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1.7587499999999999E-2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935</v>
      </c>
      <c r="AA5587" s="11">
        <f t="shared" si="264"/>
        <v>81.400000000000006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1.2288770053475936E-2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709</v>
      </c>
      <c r="AA5588" s="11">
        <f t="shared" si="264"/>
        <v>79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1.2651622002820875E-2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761.1</v>
      </c>
      <c r="AA5589" s="11">
        <f t="shared" si="264"/>
        <v>40.700000000000003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2.459597950335041E-2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823</v>
      </c>
      <c r="AA5590" s="11">
        <f t="shared" si="264"/>
        <v>56.6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1.7654921020656137E-2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740</v>
      </c>
      <c r="AA5591" s="11">
        <f t="shared" si="264"/>
        <v>67.8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1.4743243243243243E-2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1350</v>
      </c>
      <c r="AA5592" s="11">
        <f t="shared" si="264"/>
        <v>66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1.5140740740740741E-2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999</v>
      </c>
      <c r="AA5593" s="11">
        <f t="shared" si="264"/>
        <v>74.5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1.3423423423423423E-2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1178</v>
      </c>
      <c r="AA5594" s="11">
        <f t="shared" si="264"/>
        <v>158.1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6.3242784380305606E-3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769</v>
      </c>
      <c r="AA5595" s="11">
        <f t="shared" si="264"/>
        <v>129.69999999999999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7.7113133940182052E-3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670.5</v>
      </c>
      <c r="AA5596" s="11">
        <f t="shared" si="264"/>
        <v>42.4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2.3609246830723341E-2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677</v>
      </c>
      <c r="AA5597" s="11">
        <f t="shared" si="264"/>
        <v>-48.9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-2.0443131462333824E-2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749.9</v>
      </c>
      <c r="AA5598" s="11">
        <f t="shared" si="264"/>
        <v>59.9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1.6682224296572876E-2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805</v>
      </c>
      <c r="AA5599" s="11">
        <f t="shared" si="264"/>
        <v>1642.9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6.0869565217391299E-4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1178</v>
      </c>
      <c r="AA5600" s="11">
        <f t="shared" si="264"/>
        <v>146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6.8505942275042444E-3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1106.5999999999999</v>
      </c>
      <c r="AA5601" s="11">
        <f t="shared" si="264"/>
        <v>50.7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1.9709018615579253E-2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1478</v>
      </c>
      <c r="AA5602" s="11">
        <f t="shared" si="264"/>
        <v>195.8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5.1082543978349122E-3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930</v>
      </c>
      <c r="AA5603" s="11">
        <f t="shared" si="264"/>
        <v>195.8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5.1075268817204304E-3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980</v>
      </c>
      <c r="AA5604" s="11">
        <f t="shared" si="264"/>
        <v>69.599999999999994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1.4377551020408164E-2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1080</v>
      </c>
      <c r="AA5605" s="11">
        <f t="shared" si="264"/>
        <v>73.400000000000006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1.362962962962963E-2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796</v>
      </c>
      <c r="AA5606" s="11">
        <f t="shared" si="264"/>
        <v>82.6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1.2110552763819097E-2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1337.8</v>
      </c>
      <c r="AA5607" s="11">
        <f t="shared" si="264"/>
        <v>100.2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9.9790701151143673E-3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1174</v>
      </c>
      <c r="AA5608" s="11">
        <f t="shared" si="264"/>
        <v>50.8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1.9667802385008516E-2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1903</v>
      </c>
      <c r="AA5609" s="11">
        <f t="shared" si="264"/>
        <v>110.2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9.0751445086705192E-3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776</v>
      </c>
      <c r="AA5610" s="11">
        <f t="shared" si="264"/>
        <v>27.1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3.6945876288659793E-2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1529.9</v>
      </c>
      <c r="AA5611" s="11">
        <f t="shared" si="264"/>
        <v>63.5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1.5739590822929601E-2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1930</v>
      </c>
      <c r="AA5612" s="11">
        <f t="shared" si="264"/>
        <v>78.2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1.2787564766839378E-2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1952</v>
      </c>
      <c r="AA5614" s="11">
        <f t="shared" si="264"/>
        <v>66.099999999999994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1.5138319672131148E-2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583</v>
      </c>
      <c r="AA5615" s="11">
        <f t="shared" si="264"/>
        <v>6477.8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1.543739279588336E-4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1328.9</v>
      </c>
      <c r="AA5616" s="11">
        <f t="shared" si="264"/>
        <v>-38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-2.632252238693656E-2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1867</v>
      </c>
      <c r="AA5618" s="11">
        <f t="shared" si="264"/>
        <v>54.1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1.8468130690948045E-2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1307.4000000000001</v>
      </c>
      <c r="AA5619" s="11">
        <f t="shared" si="264"/>
        <v>49.6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2.0162153893223188E-2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1648.2</v>
      </c>
      <c r="AA5620" s="11">
        <f t="shared" si="264"/>
        <v>55.5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1.8013590583667031E-2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3259</v>
      </c>
      <c r="AA5621" s="11">
        <f t="shared" si="264"/>
        <v>355.8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2.810678122123351E-3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1679</v>
      </c>
      <c r="AA5622" s="11">
        <f t="shared" si="264"/>
        <v>1023.8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9.7677188802858836E-4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1525</v>
      </c>
      <c r="AA5623" s="11">
        <f t="shared" si="264"/>
        <v>-190.4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-5.2524590163934423E-3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1339.9</v>
      </c>
      <c r="AA5626" s="11">
        <f t="shared" si="264"/>
        <v>-27.1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-3.6890812747219941E-2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6030</v>
      </c>
      <c r="AA5627" s="11">
        <f t="shared" si="264"/>
        <v>244.2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4.0945273631840797E-3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1478</v>
      </c>
      <c r="AA5628" s="11">
        <f t="shared" si="264"/>
        <v>-168.5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-5.9336941813261162E-3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958</v>
      </c>
      <c r="AA5629" s="11">
        <f t="shared" si="264"/>
        <v>-80.400000000000006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-1.2432150313152401E-2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960</v>
      </c>
      <c r="AA5631" s="11">
        <f t="shared" si="264"/>
        <v>149.1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6.7083333333333335E-3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1466</v>
      </c>
      <c r="AA5632" s="11">
        <f t="shared" si="264"/>
        <v>275.60000000000002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3.6289222373806279E-3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1586</v>
      </c>
      <c r="AA5633" s="11">
        <f t="shared" si="264"/>
        <v>113.2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8.8335435056746524E-3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676</v>
      </c>
      <c r="AA5635" s="11">
        <f t="shared" si="264"/>
        <v>201.8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4.9556213017751477E-3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630</v>
      </c>
      <c r="AA5636" s="11">
        <f t="shared" si="264"/>
        <v>33.299999999999997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3.0015873015873017E-2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277</v>
      </c>
      <c r="AA5637" s="11">
        <f t="shared" ref="AA5637:AA5700" si="267">ROUND(IFERROR(Z5637/M5637,0),1)</f>
        <v>192.4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5.1985559566787003E-3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755</v>
      </c>
      <c r="AA5638" s="11">
        <f t="shared" si="267"/>
        <v>85.8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1.1655629139072849E-2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470</v>
      </c>
      <c r="AA5639" s="11">
        <f t="shared" si="267"/>
        <v>45.5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2.1957446808510639E-2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215.8</v>
      </c>
      <c r="AA5640" s="11">
        <f t="shared" si="267"/>
        <v>299.7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3.3364226135310471E-3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541.6</v>
      </c>
      <c r="AA5641" s="11">
        <f t="shared" si="267"/>
        <v>18.7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5.34711964549483E-2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255.1</v>
      </c>
      <c r="AA5642" s="11">
        <f t="shared" si="267"/>
        <v>19.899999999999999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5.0176401411211297E-2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271</v>
      </c>
      <c r="AA5643" s="11">
        <f t="shared" si="267"/>
        <v>-17.399999999999999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-5.7564575645756455E-2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379.5</v>
      </c>
      <c r="AA5644" s="11">
        <f t="shared" si="267"/>
        <v>-24.3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-4.1212121212121214E-2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303</v>
      </c>
      <c r="AA5645" s="11">
        <f t="shared" si="267"/>
        <v>-109.8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-9.1089108910891083E-3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422.5</v>
      </c>
      <c r="AA5646" s="11">
        <f t="shared" si="267"/>
        <v>80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1.2497041420118343E-2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525.70000000000005</v>
      </c>
      <c r="AA5647" s="11">
        <f t="shared" si="267"/>
        <v>33.9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2.9522541373406881E-2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405</v>
      </c>
      <c r="AA5648" s="11">
        <f t="shared" si="267"/>
        <v>-45.2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-2.2123456790123459E-2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300</v>
      </c>
      <c r="AA5649" s="11">
        <f t="shared" si="267"/>
        <v>-170.5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-5.8666666666666667E-3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285</v>
      </c>
      <c r="AA5650" s="11">
        <f t="shared" si="267"/>
        <v>-323.89999999999998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-3.087719298245614E-3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641</v>
      </c>
      <c r="AA5651" s="11">
        <f t="shared" si="267"/>
        <v>98.9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1.0109204368174727E-2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287</v>
      </c>
      <c r="AA5652" s="11">
        <f t="shared" si="267"/>
        <v>28.2</v>
      </c>
      <c r="AB5652" s="5">
        <f>IFERROR(VLOOKUP(C5652,[2]Sheet1!$B:$F,5,FALSE),0)</f>
        <v>2099157.9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3.54006968641115E-2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289.7</v>
      </c>
      <c r="AA5653" s="11">
        <f t="shared" si="267"/>
        <v>-64.7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-1.5464273386261652E-2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395</v>
      </c>
      <c r="AA5654" s="11">
        <f t="shared" si="267"/>
        <v>59.5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1.6810126582278481E-2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385</v>
      </c>
      <c r="AA5655" s="11">
        <f t="shared" si="267"/>
        <v>38.299999999999997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2.6077922077922075E-2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866</v>
      </c>
      <c r="AA5656" s="11">
        <f t="shared" si="267"/>
        <v>-127.4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-7.8521939953810627E-3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410.8</v>
      </c>
      <c r="AA5657" s="11">
        <f t="shared" si="267"/>
        <v>46.7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2.1421616358325221E-2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552</v>
      </c>
      <c r="AA5658" s="11">
        <f t="shared" si="267"/>
        <v>38.299999999999997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2.6086956521739132E-2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563</v>
      </c>
      <c r="AA5659" s="11">
        <f t="shared" si="267"/>
        <v>14.3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6.9982238010657186E-2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251.7</v>
      </c>
      <c r="AA5660" s="11">
        <f t="shared" si="267"/>
        <v>16.3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6.1342868494239172E-2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475</v>
      </c>
      <c r="AA5661" s="11">
        <f t="shared" si="267"/>
        <v>-13.5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-7.4273684210526325E-2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314.10000000000002</v>
      </c>
      <c r="AA5662" s="11">
        <f t="shared" si="267"/>
        <v>-436.3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-2.2922636103151861E-3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Power</v>
      </c>
      <c r="Z5663">
        <f>IFERROR(VLOOKUP(C5663,[1]LP!$B:$C,2,FALSE),0)</f>
        <v>578</v>
      </c>
      <c r="AA5663" s="11">
        <f t="shared" si="267"/>
        <v>178.4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5.6055363321799315E-3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277</v>
      </c>
      <c r="AA5664" s="11">
        <f t="shared" si="267"/>
        <v>54.5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1.8339350180505417E-2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298</v>
      </c>
      <c r="AA5665" s="11">
        <f t="shared" si="267"/>
        <v>-36.700000000000003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-2.7248322147651004E-2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755</v>
      </c>
      <c r="AA5666" s="11">
        <f t="shared" si="267"/>
        <v>-29.7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-3.3695364238410595E-2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587</v>
      </c>
      <c r="AA5667" s="11">
        <f t="shared" si="267"/>
        <v>37.299999999999997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2.6780238500851788E-2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671</v>
      </c>
      <c r="AA5668" s="11">
        <f t="shared" si="267"/>
        <v>37.6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2.6587183308494782E-2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875</v>
      </c>
      <c r="AA5669" s="11">
        <f t="shared" si="267"/>
        <v>118.2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8.4571428571428575E-3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558</v>
      </c>
      <c r="AA5670" s="11">
        <f t="shared" si="267"/>
        <v>-113.4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-8.8172043010752692E-3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288</v>
      </c>
      <c r="AA5671" s="11">
        <f t="shared" si="267"/>
        <v>-22.8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-4.3888888888888894E-2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543.5</v>
      </c>
      <c r="AA5672" s="11">
        <f t="shared" si="267"/>
        <v>30.8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3.2456301747930086E-2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448</v>
      </c>
      <c r="AA5673" s="11">
        <f t="shared" si="267"/>
        <v>-430.8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-2.3214285714285715E-3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253.5</v>
      </c>
      <c r="AA5674" s="11">
        <f t="shared" si="267"/>
        <v>-33.5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-2.9822485207100589E-2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436.5</v>
      </c>
      <c r="AA5675" s="11">
        <f t="shared" si="267"/>
        <v>43.7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2.2909507445589918E-2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335.6</v>
      </c>
      <c r="AA5676" s="11">
        <f t="shared" si="267"/>
        <v>-16.7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-5.9713945172824787E-2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538</v>
      </c>
      <c r="AA5677" s="11">
        <f t="shared" si="267"/>
        <v>1345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7.4349442379182166E-4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350</v>
      </c>
      <c r="AA5678" s="11">
        <f t="shared" si="267"/>
        <v>14.9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6.708571428571429E-2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1700</v>
      </c>
      <c r="AA5679" s="11">
        <f t="shared" si="267"/>
        <v>102.4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9.7647058823529427E-3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290.8</v>
      </c>
      <c r="AA5680" s="11">
        <f t="shared" si="267"/>
        <v>-605.79999999999995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-1.6506189821182942E-3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271</v>
      </c>
      <c r="AA5681" s="11">
        <f t="shared" si="267"/>
        <v>-322.60000000000002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-3.0996309963099628E-3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486.6</v>
      </c>
      <c r="AA5682" s="11">
        <f t="shared" si="267"/>
        <v>23.5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4.2498972461981088E-2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352.8</v>
      </c>
      <c r="AA5683" s="11">
        <f t="shared" si="267"/>
        <v>72.900000000000006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1.3718820861678003E-2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218</v>
      </c>
      <c r="AA5684" s="11">
        <f t="shared" si="267"/>
        <v>-6.9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-0.14440366972477064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394</v>
      </c>
      <c r="AA5685" s="11">
        <f t="shared" si="267"/>
        <v>14.8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6.7512690355329946E-2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296.60000000000002</v>
      </c>
      <c r="AA5686" s="11">
        <f t="shared" si="267"/>
        <v>40.700000000000003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2.4544841537424138E-2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386</v>
      </c>
      <c r="AA5687" s="11">
        <f t="shared" si="267"/>
        <v>-16.899999999999999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-5.9067357512953368E-2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801</v>
      </c>
      <c r="AA5688" s="11">
        <f t="shared" si="267"/>
        <v>23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4.3495630461922598E-2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200</v>
      </c>
      <c r="AA5689" s="11">
        <f t="shared" si="267"/>
        <v>-102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-9.7999999999999997E-3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305.3</v>
      </c>
      <c r="AA5690" s="11">
        <f t="shared" si="267"/>
        <v>-155.80000000000001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-6.4199148378643956E-3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188.1</v>
      </c>
      <c r="AA5691" s="11">
        <f t="shared" si="267"/>
        <v>9.9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0.10101010101010101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575</v>
      </c>
      <c r="AA5692" s="11">
        <f t="shared" si="267"/>
        <v>-305.89999999999998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-3.2695652173913041E-3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531</v>
      </c>
      <c r="AA5693" s="11">
        <f t="shared" si="267"/>
        <v>94.8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1.0546139359698682E-2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527.29999999999995</v>
      </c>
      <c r="AA5694" s="11">
        <f t="shared" si="267"/>
        <v>26.2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3.8232505215247493E-2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415</v>
      </c>
      <c r="AA5695" s="11">
        <f t="shared" si="267"/>
        <v>63.7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1.5710843373493974E-2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576</v>
      </c>
      <c r="AA5696" s="11">
        <f t="shared" si="267"/>
        <v>-2400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-4.1666666666666664E-4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497</v>
      </c>
      <c r="AA5697" s="11">
        <f t="shared" si="267"/>
        <v>21.2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4.7162977867203221E-2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208.5</v>
      </c>
      <c r="AA5698" s="11">
        <f t="shared" si="267"/>
        <v>-12.9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-7.7697841726618699E-2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398</v>
      </c>
      <c r="AA5699" s="11">
        <f t="shared" si="267"/>
        <v>23.2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4.3015075376884426E-2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847</v>
      </c>
      <c r="AA5700" s="11">
        <f t="shared" si="267"/>
        <v>23.4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4.2739079102715467E-2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595</v>
      </c>
      <c r="AA5701" s="11">
        <f t="shared" ref="AA5701:AA5764" si="270">ROUND(IFERROR(Z5701/M5701,0),1)</f>
        <v>11.1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9.001680672268908E-2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564.6</v>
      </c>
      <c r="AA5702" s="11">
        <f t="shared" si="270"/>
        <v>-22.4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-4.4562522139567837E-2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341.6</v>
      </c>
      <c r="AA5703" s="11">
        <f t="shared" si="270"/>
        <v>39.200000000000003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2.5526932084309135E-2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575</v>
      </c>
      <c r="AA5704" s="11">
        <f t="shared" si="270"/>
        <v>33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3.026086956521739E-2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620.20000000000005</v>
      </c>
      <c r="AA5705" s="11">
        <f t="shared" si="270"/>
        <v>20.6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4.8435988390841657E-2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303.60000000000002</v>
      </c>
      <c r="AA5706" s="11">
        <f t="shared" si="270"/>
        <v>-19.5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-5.1251646903820815E-2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671.1</v>
      </c>
      <c r="AA5707" s="11">
        <f t="shared" si="270"/>
        <v>22.7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4.3987483236477422E-2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546.20000000000005</v>
      </c>
      <c r="AA5708" s="11">
        <f t="shared" si="270"/>
        <v>43.8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2.2848773343097765E-2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520</v>
      </c>
      <c r="AA5709" s="11">
        <f t="shared" si="270"/>
        <v>26.9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3.7230769230769227E-2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865</v>
      </c>
      <c r="AA5710" s="11">
        <f t="shared" si="270"/>
        <v>109.2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9.1560693641618493E-3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774</v>
      </c>
      <c r="AA5711" s="11">
        <f t="shared" si="270"/>
        <v>-1138.2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-8.7855297157622746E-4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608</v>
      </c>
      <c r="AA5712" s="11">
        <f t="shared" si="270"/>
        <v>-434.3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-2.3026315789473682E-3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527.9</v>
      </c>
      <c r="AA5713" s="11">
        <f t="shared" si="270"/>
        <v>122.2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8.1833680621329809E-3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204</v>
      </c>
      <c r="AA5714" s="11">
        <f t="shared" si="270"/>
        <v>-11.4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-8.745098039215686E-2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492</v>
      </c>
      <c r="AA5715" s="11">
        <f t="shared" si="270"/>
        <v>16.399999999999999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6.097560975609756E-2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823</v>
      </c>
      <c r="AA5716" s="11">
        <f t="shared" si="270"/>
        <v>935.2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1.069258809234508E-3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263.60000000000002</v>
      </c>
      <c r="AA5717" s="11">
        <f t="shared" si="270"/>
        <v>-33.6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-2.9742033383915019E-2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450</v>
      </c>
      <c r="AA5718" s="11">
        <f t="shared" si="270"/>
        <v>-190.7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-5.2444444444444439E-3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551.4</v>
      </c>
      <c r="AA5719" s="11">
        <f t="shared" si="270"/>
        <v>-6892.5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-1.4508523757707654E-4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494.1</v>
      </c>
      <c r="AA5720" s="11">
        <f t="shared" si="270"/>
        <v>24.3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4.1206233555960328E-2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453</v>
      </c>
      <c r="AA5721" s="11">
        <f t="shared" si="270"/>
        <v>-17.899999999999999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-5.5894039735099335E-2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773</v>
      </c>
      <c r="AA5722" s="11">
        <f t="shared" si="270"/>
        <v>-666.4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-1.500646830530401E-3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775</v>
      </c>
      <c r="AA5723" s="11">
        <f t="shared" si="270"/>
        <v>77.8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1.2851612903225807E-2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835</v>
      </c>
      <c r="AA5724" s="11">
        <f t="shared" si="270"/>
        <v>22.4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4.4694610778443111E-2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277</v>
      </c>
      <c r="AA5725" s="11">
        <f t="shared" si="270"/>
        <v>223.4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4.476534296028881E-3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755</v>
      </c>
      <c r="AA5726" s="11">
        <f t="shared" si="270"/>
        <v>72.2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1.3854304635761591E-2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470</v>
      </c>
      <c r="AA5727" s="11">
        <f t="shared" si="270"/>
        <v>49.6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2.0170212765957447E-2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215.8</v>
      </c>
      <c r="AA5728" s="11">
        <f t="shared" si="270"/>
        <v>308.3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3.2437442075996291E-3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541.6</v>
      </c>
      <c r="AA5729" s="11">
        <f t="shared" si="270"/>
        <v>25.1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3.9918759231905465E-2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255.1</v>
      </c>
      <c r="AA5730" s="11">
        <f t="shared" si="270"/>
        <v>-708.6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-1.4112112896903174E-3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271</v>
      </c>
      <c r="AA5731" s="11">
        <f t="shared" si="270"/>
        <v>-17.3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-5.7712177121771221E-2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379.5</v>
      </c>
      <c r="AA5732" s="11">
        <f t="shared" si="270"/>
        <v>-27.3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-3.6679841897233202E-2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303</v>
      </c>
      <c r="AA5733" s="11">
        <f t="shared" si="270"/>
        <v>5050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1.9801980198019801E-4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422.5</v>
      </c>
      <c r="AA5734" s="11">
        <f t="shared" si="270"/>
        <v>118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8.4733727810650892E-3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525.70000000000005</v>
      </c>
      <c r="AA5735" s="11">
        <f t="shared" si="270"/>
        <v>170.7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5.8588548601864179E-3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405</v>
      </c>
      <c r="AA5736" s="11">
        <f t="shared" si="270"/>
        <v>-28.6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-3.5012345679012347E-2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300</v>
      </c>
      <c r="AA5737" s="11">
        <f t="shared" si="270"/>
        <v>154.6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6.4666666666666666E-3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285</v>
      </c>
      <c r="AA5738" s="11">
        <f t="shared" si="270"/>
        <v>-475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-2.1052631578947368E-3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641</v>
      </c>
      <c r="AA5739" s="11">
        <f t="shared" si="270"/>
        <v>134.69999999999999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7.4258970358814349E-3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287</v>
      </c>
      <c r="AA5740" s="11">
        <f t="shared" si="270"/>
        <v>47.7</v>
      </c>
      <c r="AB5740" s="5">
        <f>IFERROR(VLOOKUP(C5740,[2]Sheet1!$B:$F,5,FALSE),0)</f>
        <v>2099157.9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2.0975609756097559E-2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289.7</v>
      </c>
      <c r="AA5741" s="11">
        <f t="shared" si="270"/>
        <v>-658.4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-1.5188125647221265E-3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395</v>
      </c>
      <c r="AA5742" s="11">
        <f t="shared" si="270"/>
        <v>294.8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3.3924050632911395E-3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385</v>
      </c>
      <c r="AA5743" s="11">
        <f t="shared" si="270"/>
        <v>53.6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1.8649350649350648E-2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866</v>
      </c>
      <c r="AA5744" s="11">
        <f t="shared" si="270"/>
        <v>-134.5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-7.4364896073903005E-3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410.8</v>
      </c>
      <c r="AA5745" s="11">
        <f t="shared" si="270"/>
        <v>71.3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1.4021421616358325E-2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552</v>
      </c>
      <c r="AA5746" s="11">
        <f t="shared" si="270"/>
        <v>68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1.471014492753623E-2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563</v>
      </c>
      <c r="AA5747" s="11">
        <f t="shared" si="270"/>
        <v>21.5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4.6536412078152754E-2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251.7</v>
      </c>
      <c r="AA5748" s="11">
        <f t="shared" si="270"/>
        <v>39.6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2.5268176400476759E-2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475</v>
      </c>
      <c r="AA5749" s="11">
        <f t="shared" si="270"/>
        <v>-17.399999999999999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-5.7599999999999998E-2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314.10000000000002</v>
      </c>
      <c r="AA5750" s="11">
        <f t="shared" si="270"/>
        <v>-28.9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-3.4574976122254054E-2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Power</v>
      </c>
      <c r="Z5751">
        <f>IFERROR(VLOOKUP(C5751,[1]LP!$B:$C,2,FALSE),0)</f>
        <v>578</v>
      </c>
      <c r="AA5751" s="11">
        <f t="shared" si="270"/>
        <v>-589.79999999999995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-1.6955017301038063E-3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277</v>
      </c>
      <c r="AA5752" s="11">
        <f t="shared" si="270"/>
        <v>130.69999999999999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7.6534296028880873E-3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298</v>
      </c>
      <c r="AA5753" s="11">
        <f t="shared" si="270"/>
        <v>-551.9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-1.8120805369127519E-3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755</v>
      </c>
      <c r="AA5754" s="11">
        <f t="shared" si="270"/>
        <v>-77.400000000000006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-1.2927152317880794E-2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587</v>
      </c>
      <c r="AA5755" s="11">
        <f t="shared" si="270"/>
        <v>68.7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1.4548551959114139E-2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671</v>
      </c>
      <c r="AA5756" s="11">
        <f t="shared" si="270"/>
        <v>36.4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2.7481371087928468E-2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875</v>
      </c>
      <c r="AA5757" s="11">
        <f t="shared" si="270"/>
        <v>105.2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9.5085714285714287E-3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558</v>
      </c>
      <c r="AA5758" s="11">
        <f t="shared" si="270"/>
        <v>344.4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2.9032258064516131E-3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288</v>
      </c>
      <c r="AA5759" s="11">
        <f t="shared" si="270"/>
        <v>-17.100000000000001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-5.8541666666666665E-2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543.5</v>
      </c>
      <c r="AA5760" s="11">
        <f t="shared" si="270"/>
        <v>36.6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2.7304507819687213E-2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448</v>
      </c>
      <c r="AA5761" s="11">
        <f t="shared" si="270"/>
        <v>-457.1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-2.1874999999999998E-3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253.5</v>
      </c>
      <c r="AA5762" s="11">
        <f t="shared" si="270"/>
        <v>-113.2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-8.8362919132149911E-3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436.5</v>
      </c>
      <c r="AA5763" s="11">
        <f t="shared" si="270"/>
        <v>98.3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1.0171821305841926E-2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335.6</v>
      </c>
      <c r="AA5764" s="11">
        <f t="shared" si="270"/>
        <v>-10.9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-9.1775923718712751E-2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538</v>
      </c>
      <c r="AA5765" s="11">
        <f t="shared" ref="AA5765:AA5828" si="273">ROUND(IFERROR(Z5765/M5765,0),1)</f>
        <v>-128.1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-7.8066914498141271E-3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350</v>
      </c>
      <c r="AA5766" s="11">
        <f t="shared" si="273"/>
        <v>35.4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2.8228571428571429E-2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1700</v>
      </c>
      <c r="AA5767" s="11">
        <f t="shared" si="273"/>
        <v>100.5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9.9529411764705897E-3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290.8</v>
      </c>
      <c r="AA5768" s="11">
        <f t="shared" si="273"/>
        <v>-855.3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-1.1691884456671252E-3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271</v>
      </c>
      <c r="AA5769" s="11">
        <f t="shared" si="273"/>
        <v>-250.9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-3.985239852398524E-3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486.6</v>
      </c>
      <c r="AA5770" s="11">
        <f t="shared" si="273"/>
        <v>39.200000000000003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2.5524044389642415E-2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352.8</v>
      </c>
      <c r="AA5771" s="11">
        <f t="shared" si="273"/>
        <v>92.8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1.0770975056689341E-2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218</v>
      </c>
      <c r="AA5772" s="11">
        <f t="shared" si="273"/>
        <v>-23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-4.3486238532110096E-2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394</v>
      </c>
      <c r="AA5773" s="11">
        <f t="shared" si="273"/>
        <v>122.4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8.1725888324873097E-3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296.60000000000002</v>
      </c>
      <c r="AA5774" s="11">
        <f t="shared" si="273"/>
        <v>-1059.3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-9.4403236682400545E-4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386</v>
      </c>
      <c r="AA5775" s="11">
        <f t="shared" si="273"/>
        <v>-17.600000000000001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-5.6735751295336784E-2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801</v>
      </c>
      <c r="AA5776" s="11">
        <f t="shared" si="273"/>
        <v>-1602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-6.2421972534332086E-4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200</v>
      </c>
      <c r="AA5777" s="11">
        <f t="shared" si="273"/>
        <v>-16.5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-6.0499999999999998E-2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305.3</v>
      </c>
      <c r="AA5778" s="11">
        <f t="shared" si="273"/>
        <v>-70.3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-1.4215525712414018E-2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188.1</v>
      </c>
      <c r="AA5779" s="11">
        <f t="shared" si="273"/>
        <v>-77.7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-1.2865497076023392E-2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575</v>
      </c>
      <c r="AA5780" s="11">
        <f t="shared" si="273"/>
        <v>-287.5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-3.4782608695652175E-3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531</v>
      </c>
      <c r="AA5781" s="11">
        <f t="shared" si="273"/>
        <v>110.6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9.0395480225988704E-3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527.29999999999995</v>
      </c>
      <c r="AA5782" s="11">
        <f t="shared" si="273"/>
        <v>96.2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1.0392565901763703E-2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415</v>
      </c>
      <c r="AA5783" s="11">
        <f t="shared" si="273"/>
        <v>2964.3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3.3734939759036148E-4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576</v>
      </c>
      <c r="AA5784" s="11">
        <f t="shared" si="273"/>
        <v>-42.7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-2.3402777777777779E-2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497</v>
      </c>
      <c r="AA5785" s="11">
        <f t="shared" si="273"/>
        <v>29.7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3.3682092555331986E-2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208.5</v>
      </c>
      <c r="AA5786" s="11">
        <f t="shared" si="273"/>
        <v>-25.5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-3.92326139088729E-2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398</v>
      </c>
      <c r="AA5787" s="11">
        <f t="shared" si="273"/>
        <v>349.1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2.8643216080402006E-3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847</v>
      </c>
      <c r="AA5788" s="11">
        <f t="shared" si="273"/>
        <v>36.700000000000003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2.7225501770956315E-2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421</v>
      </c>
      <c r="AA5789" s="11">
        <f t="shared" si="273"/>
        <v>-43.9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-2.2802850356294535E-2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595</v>
      </c>
      <c r="AA5790" s="11">
        <f t="shared" si="273"/>
        <v>19.2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5.1966386554621852E-2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564.6</v>
      </c>
      <c r="AA5791" s="11">
        <f t="shared" si="273"/>
        <v>-16.3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-6.1530286928799152E-2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341.6</v>
      </c>
      <c r="AA5792" s="11">
        <f t="shared" si="273"/>
        <v>-219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-4.5667447306791571E-3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575</v>
      </c>
      <c r="AA5793" s="11">
        <f t="shared" si="273"/>
        <v>57.8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1.728695652173913E-2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620.20000000000005</v>
      </c>
      <c r="AA5794" s="11">
        <f t="shared" si="273"/>
        <v>41.9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2.3863269912931313E-2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303.60000000000002</v>
      </c>
      <c r="AA5795" s="11">
        <f t="shared" si="273"/>
        <v>-22.2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-4.5125164690382073E-2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671.1</v>
      </c>
      <c r="AA5796" s="11">
        <f t="shared" si="273"/>
        <v>28.1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3.558337058560572E-2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546.20000000000005</v>
      </c>
      <c r="AA5797" s="11">
        <f t="shared" si="273"/>
        <v>120.8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8.2753570120834841E-3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520</v>
      </c>
      <c r="AA5798" s="11">
        <f t="shared" si="273"/>
        <v>44.2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2.2615384615384614E-2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865</v>
      </c>
      <c r="AA5799" s="11">
        <f t="shared" si="273"/>
        <v>224.1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4.4624277456647397E-3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774</v>
      </c>
      <c r="AA5800" s="11">
        <f t="shared" si="273"/>
        <v>-1842.9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-5.4263565891472863E-4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608</v>
      </c>
      <c r="AA5801" s="11">
        <f t="shared" si="273"/>
        <v>-389.7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-2.5657894736842105E-3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527.9</v>
      </c>
      <c r="AA5802" s="11">
        <f t="shared" si="273"/>
        <v>-143.5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-6.9710172381132795E-3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204</v>
      </c>
      <c r="AA5803" s="11">
        <f t="shared" si="273"/>
        <v>-11.1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-8.9705882352941177E-2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492</v>
      </c>
      <c r="AA5804" s="11">
        <f t="shared" si="273"/>
        <v>25.2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3.9674796747967478E-2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823</v>
      </c>
      <c r="AA5805" s="11">
        <f t="shared" si="273"/>
        <v>138.6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7.217496962332929E-3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263.60000000000002</v>
      </c>
      <c r="AA5806" s="11">
        <f t="shared" si="273"/>
        <v>-34.5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-2.8983308042488616E-2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450</v>
      </c>
      <c r="AA5807" s="11">
        <f t="shared" si="273"/>
        <v>-252.8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-3.9555555555555559E-3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551.4</v>
      </c>
      <c r="AA5808" s="11">
        <f t="shared" si="273"/>
        <v>-2120.8000000000002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-4.7152702212549877E-4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494.1</v>
      </c>
      <c r="AA5809" s="11">
        <f t="shared" si="273"/>
        <v>35.200000000000003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2.8374822910342035E-2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453</v>
      </c>
      <c r="AA5810" s="11">
        <f t="shared" si="273"/>
        <v>26.6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3.7571743929359823E-2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773</v>
      </c>
      <c r="AA5811" s="11">
        <f t="shared" si="273"/>
        <v>-2147.1999999999998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-4.6571798188874516E-4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538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775</v>
      </c>
      <c r="AA5813" s="11">
        <f t="shared" si="273"/>
        <v>58.7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1.7032258064516127E-2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835</v>
      </c>
      <c r="AA5814" s="11">
        <f t="shared" si="273"/>
        <v>33.4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2.9940119760479042E-2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593.70000000000005</v>
      </c>
      <c r="AA5815" s="11">
        <f t="shared" si="273"/>
        <v>80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1.2497894559541855E-2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277</v>
      </c>
      <c r="AA5816" s="11">
        <f t="shared" si="273"/>
        <v>1385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7.2202166064981956E-4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755</v>
      </c>
      <c r="AA5817" s="11">
        <f t="shared" si="273"/>
        <v>107.2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9.3245033112582774E-3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470</v>
      </c>
      <c r="AA5818" s="11">
        <f t="shared" si="273"/>
        <v>60.5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1.6531914893617019E-2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215.8</v>
      </c>
      <c r="AA5819" s="11">
        <f t="shared" si="273"/>
        <v>-353.8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-2.8266913809082482E-3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541.6</v>
      </c>
      <c r="AA5820" s="11">
        <f t="shared" si="273"/>
        <v>43.9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2.2802806499261447E-2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255.1</v>
      </c>
      <c r="AA5821" s="11">
        <f t="shared" si="273"/>
        <v>-17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-5.883967071736574E-2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271</v>
      </c>
      <c r="AA5822" s="11">
        <f t="shared" si="273"/>
        <v>-23.2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-4.3099630996309965E-2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379.5</v>
      </c>
      <c r="AA5823" s="11">
        <f t="shared" si="273"/>
        <v>-31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-3.2279314888010543E-2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303</v>
      </c>
      <c r="AA5824" s="11">
        <f t="shared" si="273"/>
        <v>294.2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3.3993399339933995E-3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422.5</v>
      </c>
      <c r="AA5825" s="11">
        <f t="shared" si="273"/>
        <v>207.1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4.8284023668639054E-3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525.70000000000005</v>
      </c>
      <c r="AA5826" s="11">
        <f t="shared" si="273"/>
        <v>-17523.3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-5.7066768118698874E-5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405</v>
      </c>
      <c r="AA5827" s="11">
        <f t="shared" si="273"/>
        <v>-30.2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-3.3160493827160492E-2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300</v>
      </c>
      <c r="AA5828" s="11">
        <f t="shared" si="273"/>
        <v>-65.2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-1.5333333333333332E-2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285</v>
      </c>
      <c r="AA5829" s="11">
        <f t="shared" ref="AA5829:AA5892" si="276">ROUND(IFERROR(Z5829/M5829,0),1)</f>
        <v>-548.1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-1.8245614035087719E-3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641</v>
      </c>
      <c r="AA5830" s="11">
        <f t="shared" si="276"/>
        <v>296.8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3.3697347893915761E-3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287</v>
      </c>
      <c r="AA5831" s="11">
        <f t="shared" si="276"/>
        <v>428.4</v>
      </c>
      <c r="AB5831" s="5">
        <f>IFERROR(VLOOKUP(C5831,[2]Sheet1!$B:$F,5,FALSE),0)</f>
        <v>2099157.9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2.334494773519164E-3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289.7</v>
      </c>
      <c r="AA5832" s="11">
        <f t="shared" si="276"/>
        <v>142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7.0417673455298591E-3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395</v>
      </c>
      <c r="AA5833" s="11">
        <f t="shared" si="276"/>
        <v>151.9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6.5822784810126581E-3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385</v>
      </c>
      <c r="AA5834" s="11">
        <f t="shared" si="276"/>
        <v>88.3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1.1324675324675326E-2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866</v>
      </c>
      <c r="AA5835" s="11">
        <f t="shared" si="276"/>
        <v>-138.1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-7.2401847575057736E-3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410.8</v>
      </c>
      <c r="AA5836" s="11">
        <f t="shared" si="276"/>
        <v>168.4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5.9396299902629013E-3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552</v>
      </c>
      <c r="AA5837" s="11">
        <f t="shared" si="276"/>
        <v>254.4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3.931159420289855E-3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563</v>
      </c>
      <c r="AA5838" s="11">
        <f t="shared" si="276"/>
        <v>30.9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3.2344582593250445E-2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251.7</v>
      </c>
      <c r="AA5839" s="11">
        <f t="shared" si="276"/>
        <v>-185.1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-5.4032578466428295E-3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475</v>
      </c>
      <c r="AA5840" s="11">
        <f t="shared" si="276"/>
        <v>-18.8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-5.3073684210526315E-2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314.10000000000002</v>
      </c>
      <c r="AA5841" s="11">
        <f t="shared" si="276"/>
        <v>-20.100000000000001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-4.9761222540592169E-2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Power</v>
      </c>
      <c r="Z5842">
        <f>IFERROR(VLOOKUP(C5842,[1]LP!$B:$C,2,FALSE),0)</f>
        <v>578</v>
      </c>
      <c r="AA5842" s="11">
        <f t="shared" si="276"/>
        <v>-120.2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-8.3217993079584777E-3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277</v>
      </c>
      <c r="AA5843" s="11">
        <f t="shared" si="276"/>
        <v>-63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-1.5884476534296029E-2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298</v>
      </c>
      <c r="AA5844" s="11">
        <f t="shared" si="276"/>
        <v>-23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-4.3489932885906045E-2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755</v>
      </c>
      <c r="AA5845" s="11">
        <f t="shared" si="276"/>
        <v>-364.7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-2.7417218543046356E-3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587</v>
      </c>
      <c r="AA5846" s="11">
        <f t="shared" si="276"/>
        <v>211.9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4.7189097103918229E-3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671</v>
      </c>
      <c r="AA5847" s="11">
        <f t="shared" si="276"/>
        <v>48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2.0819672131147542E-2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875</v>
      </c>
      <c r="AA5848" s="11">
        <f t="shared" si="276"/>
        <v>123.8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8.0800000000000004E-3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558</v>
      </c>
      <c r="AA5849" s="11">
        <f t="shared" si="276"/>
        <v>1690.9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5.9139784946236559E-4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288</v>
      </c>
      <c r="AA5850" s="11">
        <f t="shared" si="276"/>
        <v>-19.7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-5.0798611111111114E-2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543.5</v>
      </c>
      <c r="AA5851" s="11">
        <f t="shared" si="276"/>
        <v>45.2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2.2134314627414903E-2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448</v>
      </c>
      <c r="AA5852" s="11">
        <f t="shared" si="276"/>
        <v>-382.9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-2.6116071428571425E-3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253.5</v>
      </c>
      <c r="AA5853" s="11">
        <f t="shared" si="276"/>
        <v>-144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-6.942800788954635E-3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436.5</v>
      </c>
      <c r="AA5854" s="11">
        <f t="shared" si="276"/>
        <v>606.29999999999995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1.6494845360824741E-3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335.6</v>
      </c>
      <c r="AA5855" s="11">
        <f t="shared" si="276"/>
        <v>-11.1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-8.9988081048867685E-2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538</v>
      </c>
      <c r="AA5856" s="11">
        <f t="shared" si="276"/>
        <v>-78.8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-1.2695167286245354E-2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350</v>
      </c>
      <c r="AA5857" s="11">
        <f t="shared" si="276"/>
        <v>136.19999999999999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7.3428571428571423E-3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1700</v>
      </c>
      <c r="AA5858" s="11">
        <f t="shared" si="276"/>
        <v>108.9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9.1823529411764696E-3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290.8</v>
      </c>
      <c r="AA5859" s="11">
        <f t="shared" si="276"/>
        <v>-1038.5999999999999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-9.6286107290233843E-4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271</v>
      </c>
      <c r="AA5860" s="11">
        <f t="shared" si="276"/>
        <v>-244.1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-4.0959409594095945E-3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486.6</v>
      </c>
      <c r="AA5861" s="11">
        <f t="shared" si="276"/>
        <v>119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8.4052609946568008E-3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352.8</v>
      </c>
      <c r="AA5862" s="11">
        <f t="shared" si="276"/>
        <v>820.5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1.2188208616780046E-3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218</v>
      </c>
      <c r="AA5863" s="11">
        <f t="shared" si="276"/>
        <v>-52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-1.9220183486238534E-2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394</v>
      </c>
      <c r="AA5864" s="11">
        <f t="shared" si="276"/>
        <v>-60.2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-1.6624365482233502E-2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296.60000000000002</v>
      </c>
      <c r="AA5865" s="11">
        <f t="shared" si="276"/>
        <v>-201.8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-4.9561699258260277E-3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386</v>
      </c>
      <c r="AA5866" s="11">
        <f t="shared" si="276"/>
        <v>-23.1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-4.3238341968911922E-2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801</v>
      </c>
      <c r="AA5867" s="11">
        <f t="shared" si="276"/>
        <v>-123.6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-8.0898876404494387E-3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200</v>
      </c>
      <c r="AA5868" s="11">
        <f t="shared" si="276"/>
        <v>-10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-0.10005000000000001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305.3</v>
      </c>
      <c r="AA5869" s="11">
        <f t="shared" si="276"/>
        <v>-55.2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-1.8113331149688831E-2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188.1</v>
      </c>
      <c r="AA5870" s="11">
        <f t="shared" si="276"/>
        <v>-21.5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-4.6517809675704416E-2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575</v>
      </c>
      <c r="AA5871" s="11">
        <f t="shared" si="276"/>
        <v>-25.2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-3.9704347826086957E-2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531</v>
      </c>
      <c r="AA5872" s="11">
        <f t="shared" si="276"/>
        <v>195.2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5.1224105461393603E-3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527.29999999999995</v>
      </c>
      <c r="AA5873" s="11">
        <f t="shared" si="276"/>
        <v>-99.3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-1.0070168784373222E-2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415</v>
      </c>
      <c r="AA5874" s="11">
        <f t="shared" si="276"/>
        <v>-59.9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-1.669879518072289E-2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576</v>
      </c>
      <c r="AA5875" s="11">
        <f t="shared" si="276"/>
        <v>-30.1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-3.3246527777777778E-2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497</v>
      </c>
      <c r="AA5876" s="11">
        <f t="shared" si="276"/>
        <v>55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1.8169014084507041E-2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208.5</v>
      </c>
      <c r="AA5877" s="11">
        <f t="shared" si="276"/>
        <v>210.6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4.7482014388489212E-3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398</v>
      </c>
      <c r="AA5878" s="11">
        <f t="shared" si="276"/>
        <v>-132.19999999999999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-7.5628140703517584E-3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847</v>
      </c>
      <c r="AA5879" s="11">
        <f t="shared" si="276"/>
        <v>55.9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1.7898465171192444E-2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421</v>
      </c>
      <c r="AA5880" s="11">
        <f t="shared" si="276"/>
        <v>-40.799999999999997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-2.4489311163895487E-2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595</v>
      </c>
      <c r="AA5881" s="11">
        <f t="shared" si="276"/>
        <v>32.700000000000003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3.0588235294117645E-2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564.6</v>
      </c>
      <c r="AA5882" s="11">
        <f t="shared" si="276"/>
        <v>-2454.8000000000002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-4.0736804817569962E-4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341.6</v>
      </c>
      <c r="AA5883" s="11">
        <f t="shared" si="276"/>
        <v>-292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-3.4250585480093674E-3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575</v>
      </c>
      <c r="AA5884" s="11">
        <f t="shared" si="276"/>
        <v>80.400000000000006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1.2434782608695653E-2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620.20000000000005</v>
      </c>
      <c r="AA5885" s="11">
        <f t="shared" si="276"/>
        <v>75.599999999999994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1.3221541438245724E-2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303.60000000000002</v>
      </c>
      <c r="AA5886" s="11">
        <f t="shared" si="276"/>
        <v>-25.2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-3.9657444005270083E-2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671.1</v>
      </c>
      <c r="AA5887" s="11">
        <f t="shared" si="276"/>
        <v>36.200000000000003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2.7611384294441963E-2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546.20000000000005</v>
      </c>
      <c r="AA5888" s="11">
        <f t="shared" si="276"/>
        <v>258.89999999999998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3.8630538264372021E-3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520</v>
      </c>
      <c r="AA5889" s="11">
        <f t="shared" si="276"/>
        <v>84.3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1.1865384615384614E-2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865</v>
      </c>
      <c r="AA5890" s="11">
        <f t="shared" si="276"/>
        <v>983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1.0173410404624278E-3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774</v>
      </c>
      <c r="AA5891" s="11">
        <f t="shared" si="276"/>
        <v>-1887.8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-5.2971576227390182E-4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608</v>
      </c>
      <c r="AA5892" s="11">
        <f t="shared" si="276"/>
        <v>-143.69999999999999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-6.9572368421052634E-3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527.9</v>
      </c>
      <c r="AA5893" s="11">
        <f t="shared" ref="AA5893:AA5906" si="279">ROUND(IFERROR(Z5893/M5893,0),1)</f>
        <v>-65.7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-1.523015722674749E-2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204</v>
      </c>
      <c r="AA5894" s="11">
        <f t="shared" si="279"/>
        <v>-10.4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-9.5931372549019608E-2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492</v>
      </c>
      <c r="AA5895" s="11">
        <f t="shared" si="279"/>
        <v>44.3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2.2581300813008128E-2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823</v>
      </c>
      <c r="AA5896" s="11">
        <f t="shared" si="279"/>
        <v>214.3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4.6658566221142164E-3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263.60000000000002</v>
      </c>
      <c r="AA5897" s="11">
        <f t="shared" si="279"/>
        <v>-38.700000000000003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-2.5834597875569042E-2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450</v>
      </c>
      <c r="AA5898" s="11">
        <f t="shared" si="279"/>
        <v>-86.4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-1.1577777777777777E-2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551.4</v>
      </c>
      <c r="AA5899" s="11">
        <f t="shared" si="279"/>
        <v>3243.5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3.0830612985128765E-4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494.1</v>
      </c>
      <c r="AA5900" s="11">
        <f t="shared" si="279"/>
        <v>86.4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1.1576603926330701E-2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453</v>
      </c>
      <c r="AA5901" s="11">
        <f t="shared" si="279"/>
        <v>296.10000000000002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3.3774834437086095E-3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773</v>
      </c>
      <c r="AA5902" s="11">
        <f t="shared" si="279"/>
        <v>750.5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1.332470892626132E-3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538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775</v>
      </c>
      <c r="AA5904" s="11">
        <f t="shared" si="279"/>
        <v>52.5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1.904516129032258E-2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835</v>
      </c>
      <c r="AA5905" s="11">
        <f t="shared" si="279"/>
        <v>38.6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2.5928143712574847E-2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593.70000000000005</v>
      </c>
      <c r="AA5906" s="11">
        <f t="shared" si="279"/>
        <v>72.099999999999994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1.3862219976419066E-2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511.9</v>
      </c>
      <c r="AA5907" s="11">
        <f t="shared" ref="AA5907:AA5970" si="281">ROUND(IFERROR(Z5907/M5907,0),1)</f>
        <v>13.1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7.6343035749169758E-2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654.9</v>
      </c>
      <c r="AA5908" s="11">
        <f t="shared" si="281"/>
        <v>37.5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2.6691097877538556E-2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718</v>
      </c>
      <c r="AA5909" s="11">
        <f t="shared" si="281"/>
        <v>51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1.9610027855153204E-2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633</v>
      </c>
      <c r="AA5910" s="11">
        <f t="shared" si="281"/>
        <v>37.4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2.6729857819905216E-2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738.8</v>
      </c>
      <c r="AA5911" s="11">
        <f t="shared" si="281"/>
        <v>50.2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1.9924201407688146E-2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14910</v>
      </c>
      <c r="AA5912" s="11">
        <f t="shared" si="281"/>
        <v>72.2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1.3848423876592891E-2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440</v>
      </c>
      <c r="AA5913" s="11">
        <f t="shared" si="281"/>
        <v>65.5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1.5272727272727273E-2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516</v>
      </c>
      <c r="AA5914" s="11">
        <f t="shared" si="281"/>
        <v>16.100000000000001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6.2015503875968991E-2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485.2</v>
      </c>
      <c r="AA5915" s="11">
        <f t="shared" si="281"/>
        <v>72.2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1.3849958779884583E-2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711</v>
      </c>
      <c r="AA5916" s="11">
        <f t="shared" si="281"/>
        <v>35.6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2.8073136427566807E-2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605.9</v>
      </c>
      <c r="AA5917" s="11">
        <f t="shared" si="281"/>
        <v>69.8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1.4325796336029048E-2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477.8</v>
      </c>
      <c r="AA5918" s="11">
        <f t="shared" si="281"/>
        <v>58.8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1.6994558392632898E-2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511.9</v>
      </c>
      <c r="AA5919" s="11">
        <f t="shared" si="281"/>
        <v>8.5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0.11826528618870874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654.9</v>
      </c>
      <c r="AA5920" s="11">
        <f t="shared" si="281"/>
        <v>29.8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3.3562375935257294E-2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718</v>
      </c>
      <c r="AA5921" s="11">
        <f t="shared" si="281"/>
        <v>59.9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1.6685236768802229E-2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633</v>
      </c>
      <c r="AA5922" s="11">
        <f t="shared" si="281"/>
        <v>33.5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2.9857819905213266E-2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738.8</v>
      </c>
      <c r="AA5923" s="11">
        <f t="shared" si="281"/>
        <v>49.1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2.0384407146724421E-2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14910</v>
      </c>
      <c r="AA5924" s="11">
        <f t="shared" si="281"/>
        <v>36.700000000000003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2.7213950368879945E-2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440</v>
      </c>
      <c r="AA5925" s="11">
        <f t="shared" si="281"/>
        <v>36.299999999999997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2.7545454545454543E-2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516</v>
      </c>
      <c r="AA5926" s="11">
        <f t="shared" si="281"/>
        <v>32.299999999999997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3.1007751937984496E-2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485.2</v>
      </c>
      <c r="AA5927" s="11">
        <f t="shared" si="281"/>
        <v>46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2.1723000824402306E-2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711</v>
      </c>
      <c r="AA5928" s="11">
        <f t="shared" si="281"/>
        <v>27.6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3.6174402250351616E-2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605.9</v>
      </c>
      <c r="AA5929" s="11">
        <f t="shared" si="281"/>
        <v>39.6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2.5251691698300053E-2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477.8</v>
      </c>
      <c r="AA5930" s="11">
        <f t="shared" si="281"/>
        <v>34.5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2.8966094600251149E-2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511.9</v>
      </c>
      <c r="AA5931" s="11">
        <f t="shared" si="281"/>
        <v>10.3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9.7323696034381721E-2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654.9</v>
      </c>
      <c r="AA5932" s="11">
        <f t="shared" si="281"/>
        <v>26.2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3.8173766987326309E-2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718</v>
      </c>
      <c r="AA5933" s="11">
        <f t="shared" si="281"/>
        <v>57.5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1.7381615598885795E-2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633</v>
      </c>
      <c r="AA5934" s="11">
        <f t="shared" si="281"/>
        <v>32.299999999999997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3.0947867298578197E-2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738.8</v>
      </c>
      <c r="AA5935" s="11">
        <f t="shared" si="281"/>
        <v>19.5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5.1326475365457501E-2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14910</v>
      </c>
      <c r="AA5936" s="11">
        <f t="shared" si="281"/>
        <v>57.7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1.731723675385647E-2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440</v>
      </c>
      <c r="AA5937" s="11">
        <f t="shared" si="281"/>
        <v>21.4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4.675E-2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516</v>
      </c>
      <c r="AA5938" s="11">
        <f t="shared" si="281"/>
        <v>16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6.2693798449612412E-2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485.2</v>
      </c>
      <c r="AA5939" s="11">
        <f t="shared" si="281"/>
        <v>36.200000000000003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2.759686727122836E-2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711</v>
      </c>
      <c r="AA5940" s="11">
        <f t="shared" si="281"/>
        <v>25.1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3.9887482419127991E-2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605.9</v>
      </c>
      <c r="AA5941" s="11">
        <f t="shared" si="281"/>
        <v>25.1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3.9874566760191452E-2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477.8</v>
      </c>
      <c r="AA5942" s="11">
        <f t="shared" si="281"/>
        <v>27.5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3.6416910841356211E-2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480</v>
      </c>
      <c r="AA5943" s="11">
        <f t="shared" si="281"/>
        <v>24.6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4.0666666666666663E-2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855</v>
      </c>
      <c r="AA5944" s="11">
        <f t="shared" si="281"/>
        <v>95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1.0526315789473684E-2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770.1</v>
      </c>
      <c r="AA5945" s="11">
        <f t="shared" si="281"/>
        <v>100.3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9.972730814179976E-3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595</v>
      </c>
      <c r="AA5946" s="11">
        <f t="shared" si="281"/>
        <v>57.4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1.7411764705882352E-2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473</v>
      </c>
      <c r="AA5947" s="11">
        <f t="shared" si="281"/>
        <v>65.3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1.5306553911205074E-2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467.1</v>
      </c>
      <c r="AA5948" s="11">
        <f t="shared" si="281"/>
        <v>45.4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2.2008135302932989E-2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440.7</v>
      </c>
      <c r="AA5949" s="11">
        <f t="shared" si="281"/>
        <v>33.9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2.9498525073746312E-2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467</v>
      </c>
      <c r="AA5950" s="11">
        <f t="shared" si="281"/>
        <v>22.6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4.4197002141327622E-2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443</v>
      </c>
      <c r="AA5951" s="11">
        <f t="shared" si="281"/>
        <v>38.200000000000003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2.6185101580135439E-2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394</v>
      </c>
      <c r="AA5952" s="11">
        <f t="shared" si="281"/>
        <v>37.299999999999997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2.6802030456852793E-2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369.9</v>
      </c>
      <c r="AA5953" s="11">
        <f t="shared" si="281"/>
        <v>30.8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3.2441200324412008E-2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510</v>
      </c>
      <c r="AA5954" s="11">
        <f t="shared" si="281"/>
        <v>54.7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1.8274509803921569E-2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480</v>
      </c>
      <c r="AA5955" s="11">
        <f t="shared" si="281"/>
        <v>51.1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1.9583333333333335E-2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855</v>
      </c>
      <c r="AA5956" s="11">
        <f t="shared" si="281"/>
        <v>83.2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1.2023391812865497E-2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770.1</v>
      </c>
      <c r="AA5957" s="11">
        <f t="shared" si="281"/>
        <v>73.900000000000006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1.3530710297363979E-2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595</v>
      </c>
      <c r="AA5958" s="11">
        <f t="shared" si="281"/>
        <v>58.4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1.7109243697478991E-2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473</v>
      </c>
      <c r="AA5959" s="11">
        <f t="shared" si="281"/>
        <v>75.3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1.3276955602536998E-2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467.1</v>
      </c>
      <c r="AA5960" s="11">
        <f t="shared" si="281"/>
        <v>47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2.1280239777349601E-2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440.7</v>
      </c>
      <c r="AA5961" s="11">
        <f t="shared" si="281"/>
        <v>37.6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2.6594054912638984E-2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467</v>
      </c>
      <c r="AA5962" s="11">
        <f t="shared" si="281"/>
        <v>22.8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4.3940042826552464E-2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443</v>
      </c>
      <c r="AA5963" s="11">
        <f t="shared" si="281"/>
        <v>46.9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2.1309255079006773E-2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394</v>
      </c>
      <c r="AA5964" s="11">
        <f t="shared" si="281"/>
        <v>37.5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2.6649746192893401E-2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369.9</v>
      </c>
      <c r="AA5965" s="11">
        <f t="shared" si="281"/>
        <v>42.9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2.3303595566369288E-2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510</v>
      </c>
      <c r="AA5966" s="11">
        <f t="shared" si="281"/>
        <v>62.2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1.6078431372549017E-2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480</v>
      </c>
      <c r="AA5967" s="11">
        <f t="shared" si="281"/>
        <v>58.3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1.7145833333333336E-2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855</v>
      </c>
      <c r="AA5968" s="11">
        <f t="shared" si="281"/>
        <v>88.4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1.1309941520467836E-2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770.1</v>
      </c>
      <c r="AA5969" s="11">
        <f t="shared" si="281"/>
        <v>79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1.2660693416439424E-2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595</v>
      </c>
      <c r="AA5970" s="11">
        <f t="shared" si="281"/>
        <v>57.7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1.734453781512605E-2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473</v>
      </c>
      <c r="AA5971" s="11">
        <f t="shared" ref="AA5971:AA5978" si="284">ROUND(IFERROR(Z5971/M5971,0),1)</f>
        <v>49.7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2.0126849894291754E-2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467.1</v>
      </c>
      <c r="AA5972" s="11">
        <f t="shared" si="284"/>
        <v>47.8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2.091629201455791E-2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440.7</v>
      </c>
      <c r="AA5973" s="11">
        <f t="shared" si="284"/>
        <v>49.9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2.0058997050147492E-2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467</v>
      </c>
      <c r="AA5974" s="11">
        <f t="shared" si="284"/>
        <v>28.1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3.5567451820128479E-2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443</v>
      </c>
      <c r="AA5975" s="11">
        <f t="shared" si="284"/>
        <v>56.4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1.7720090293453724E-2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394</v>
      </c>
      <c r="AA5976" s="11">
        <f t="shared" si="284"/>
        <v>40.6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2.4644670050761423E-2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369.9</v>
      </c>
      <c r="AA5977" s="11">
        <f t="shared" si="284"/>
        <v>51.2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1.9545823195458233E-2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510</v>
      </c>
      <c r="AA5978" s="11">
        <f t="shared" si="284"/>
        <v>61.2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1.6333333333333335E-2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726</v>
      </c>
      <c r="AA5979" s="11">
        <f t="shared" ref="AA5979:AA6042" si="286">ROUND(IFERROR(Z5979/M5979,0),1)</f>
        <v>162.1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6.1707988980716257E-3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503.5</v>
      </c>
      <c r="AA5980" s="11">
        <f t="shared" si="286"/>
        <v>109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9.1757696127110228E-3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764</v>
      </c>
      <c r="AA5981" s="11">
        <f t="shared" si="286"/>
        <v>82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1.2198952879581152E-2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875</v>
      </c>
      <c r="AA5982" s="11">
        <f t="shared" si="286"/>
        <v>157.4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6.3542857142857142E-3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1078.0999999999999</v>
      </c>
      <c r="AA5983" s="11">
        <f t="shared" si="286"/>
        <v>-163.30000000000001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-6.121881087097672E-3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497</v>
      </c>
      <c r="AA5984" s="11">
        <f t="shared" si="286"/>
        <v>-34.5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-2.8973843058350102E-2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726</v>
      </c>
      <c r="AA5985" s="11">
        <f t="shared" si="286"/>
        <v>76.599999999999994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1.3057851239669422E-2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503.5</v>
      </c>
      <c r="AA5986" s="11">
        <f t="shared" si="286"/>
        <v>84.6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1.1817279046673287E-2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764</v>
      </c>
      <c r="AA5987" s="11">
        <f t="shared" si="286"/>
        <v>39.700000000000003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2.5183246073298426E-2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875</v>
      </c>
      <c r="AA5988" s="11">
        <f t="shared" si="286"/>
        <v>107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9.3485714285714283E-3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1078.0999999999999</v>
      </c>
      <c r="AA5989" s="11">
        <f t="shared" si="286"/>
        <v>503.8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1.9849735646043968E-3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497</v>
      </c>
      <c r="AA5990" s="11">
        <f t="shared" si="286"/>
        <v>-35.299999999999997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-2.8329979879275654E-2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726</v>
      </c>
      <c r="AA5991" s="11">
        <f t="shared" si="286"/>
        <v>93.2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1.0730027548209366E-2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503.5</v>
      </c>
      <c r="AA5992" s="11">
        <f t="shared" si="286"/>
        <v>85.1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1.1757696127110228E-2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764</v>
      </c>
      <c r="AA5993" s="11">
        <f t="shared" si="286"/>
        <v>33.700000000000003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2.9633507853403143E-2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875</v>
      </c>
      <c r="AA5994" s="11">
        <f t="shared" si="286"/>
        <v>93.4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1.0708571428571428E-2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1078.0999999999999</v>
      </c>
      <c r="AA5995" s="11">
        <f t="shared" si="286"/>
        <v>195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5.1293943047954742E-3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497</v>
      </c>
      <c r="AA5996" s="11">
        <f t="shared" si="286"/>
        <v>-40.6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-2.4627766599597586E-2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15344</v>
      </c>
      <c r="AA5997" s="11">
        <f t="shared" si="286"/>
        <v>71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1.4084984358706986E-2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11950</v>
      </c>
      <c r="AA5998" s="11">
        <f t="shared" si="286"/>
        <v>27.2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3.6799999999999999E-2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1141</v>
      </c>
      <c r="AA5999" s="11">
        <f t="shared" si="286"/>
        <v>72.599999999999994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1.3777388255915865E-2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47600</v>
      </c>
      <c r="AA6001" s="11">
        <f t="shared" si="286"/>
        <v>19.8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5.0410924369747895E-2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615.1</v>
      </c>
      <c r="AA6002" s="11">
        <f t="shared" si="286"/>
        <v>-145.1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-6.8931880994960171E-3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427</v>
      </c>
      <c r="AA6003" s="11">
        <f t="shared" si="286"/>
        <v>-21.4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-4.6838407494145202E-2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15344</v>
      </c>
      <c r="AA6004" s="11">
        <f t="shared" si="286"/>
        <v>-98.6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-1.0136861313868612E-2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11950</v>
      </c>
      <c r="AA6005" s="11">
        <f t="shared" si="286"/>
        <v>-97.5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-1.0256066945606695E-2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1141</v>
      </c>
      <c r="AA6006" s="11">
        <f t="shared" si="286"/>
        <v>93.2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1.0727432077125329E-2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47600</v>
      </c>
      <c r="AA6008" s="11">
        <f t="shared" si="286"/>
        <v>52.1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1.9206302521008405E-2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615.1</v>
      </c>
      <c r="AA6009" s="11">
        <f t="shared" si="286"/>
        <v>104.3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9.5919362705251185E-3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437</v>
      </c>
      <c r="AA6010" s="11">
        <f t="shared" si="286"/>
        <v>-45.5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-2.1967963386727688E-2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427</v>
      </c>
      <c r="AA6011" s="11">
        <f t="shared" si="286"/>
        <v>-23.3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-4.2903981264637001E-2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15344</v>
      </c>
      <c r="AA6012" s="11">
        <f t="shared" si="286"/>
        <v>374.4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2.6707507820646504E-3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11950</v>
      </c>
      <c r="AA6013" s="11">
        <f t="shared" si="286"/>
        <v>41.5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2.4107112970711296E-2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1141</v>
      </c>
      <c r="AA6014" s="11">
        <f t="shared" si="286"/>
        <v>108.8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9.1936897458369856E-3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47600</v>
      </c>
      <c r="AA6016" s="11">
        <f t="shared" si="286"/>
        <v>67.599999999999994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1.4784873949579832E-2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615.1</v>
      </c>
      <c r="AA6017" s="11">
        <f t="shared" si="286"/>
        <v>113.7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8.7953178344984551E-3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879</v>
      </c>
      <c r="AA6018" s="11">
        <f t="shared" si="286"/>
        <v>254.8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3.924914675767918E-3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437</v>
      </c>
      <c r="AA6019" s="11">
        <f t="shared" si="286"/>
        <v>-36.299999999999997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-2.7574370709382151E-2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427</v>
      </c>
      <c r="AA6020" s="11">
        <f t="shared" si="286"/>
        <v>-22.8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-4.3911007025761124E-2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1758</v>
      </c>
      <c r="AA6021" s="11">
        <f t="shared" si="286"/>
        <v>88.3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1.1331058020477817E-2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919</v>
      </c>
      <c r="AA6022" s="11">
        <f t="shared" si="286"/>
        <v>188.3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5.3101196953210007E-3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263.7</v>
      </c>
      <c r="AA6023" s="11">
        <f t="shared" si="286"/>
        <v>39.700000000000003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2.5180128934395148E-2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266.5</v>
      </c>
      <c r="AA6024" s="11">
        <f t="shared" si="286"/>
        <v>34.9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2.8667917448405252E-2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919.6</v>
      </c>
      <c r="AA6025" s="11">
        <f t="shared" si="286"/>
        <v>676.2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1.478903871248369E-3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1647</v>
      </c>
      <c r="AA6026" s="11">
        <f t="shared" si="286"/>
        <v>571.9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1.7486338797814208E-3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2425</v>
      </c>
      <c r="AA6027" s="11">
        <f t="shared" si="286"/>
        <v>169.8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5.8886597938144327E-3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1758</v>
      </c>
      <c r="AA6028" s="11">
        <f t="shared" si="286"/>
        <v>85.6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1.1683731513083049E-2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919</v>
      </c>
      <c r="AA6029" s="11">
        <f t="shared" si="286"/>
        <v>-998.9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-1.0010881392818281E-3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263.7</v>
      </c>
      <c r="AA6030" s="11">
        <f t="shared" si="286"/>
        <v>40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2.502844141069397E-2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266.5</v>
      </c>
      <c r="AA6031" s="11">
        <f t="shared" si="286"/>
        <v>41.8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2.3939962476547842E-2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919.6</v>
      </c>
      <c r="AA6032" s="11">
        <f t="shared" si="286"/>
        <v>522.5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1.9138755980861245E-3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1647</v>
      </c>
      <c r="AA6033" s="11">
        <f t="shared" si="286"/>
        <v>619.20000000000005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1.6150576806314512E-3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2425</v>
      </c>
      <c r="AA6034" s="11">
        <f t="shared" si="286"/>
        <v>210.9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4.7422680412371136E-3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1758</v>
      </c>
      <c r="AA6035" s="11">
        <f t="shared" si="286"/>
        <v>79.400000000000006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1.2588168373151307E-2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919</v>
      </c>
      <c r="AA6036" s="11">
        <f t="shared" si="286"/>
        <v>118.3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8.4548422198041338E-3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263.7</v>
      </c>
      <c r="AA6037" s="11">
        <f t="shared" si="286"/>
        <v>41.4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2.4156238149412212E-2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266.5</v>
      </c>
      <c r="AA6038" s="11">
        <f t="shared" si="286"/>
        <v>43.8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2.2851782363977485E-2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919.6</v>
      </c>
      <c r="AA6039" s="11">
        <f t="shared" si="286"/>
        <v>251.9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3.9691170073945193E-3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1647</v>
      </c>
      <c r="AA6040" s="11">
        <f t="shared" si="286"/>
        <v>270.89999999999998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3.6915604128718881E-3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2425</v>
      </c>
      <c r="AA6041" s="11">
        <f t="shared" si="286"/>
        <v>205.3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4.8701030927835055E-3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5527</v>
      </c>
      <c r="AA6042" s="11">
        <f t="shared" si="286"/>
        <v>200.8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4.9791930522887643E-3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5527</v>
      </c>
      <c r="AA6043" s="11">
        <f t="shared" ref="AA6043:AA6059" si="289">ROUND(IFERROR(Z6043/M6043,0),1)</f>
        <v>247.6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4.0383571557807132E-3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5527</v>
      </c>
      <c r="AA6044" s="11">
        <f t="shared" si="289"/>
        <v>255.9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3.908087570110368E-3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853</v>
      </c>
      <c r="AA6045" s="11">
        <f t="shared" si="289"/>
        <v>18.899999999999999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5.2801875732708087E-2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1285</v>
      </c>
      <c r="AA6046" s="11">
        <f t="shared" si="289"/>
        <v>-90.7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-1.1019455252918288E-2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439</v>
      </c>
      <c r="AA6047" s="11">
        <f t="shared" si="289"/>
        <v>-87.1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-1.1480637813211845E-2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939</v>
      </c>
      <c r="AA6048" s="11">
        <f t="shared" si="289"/>
        <v>-25.8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-3.8764643237486685E-2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853</v>
      </c>
      <c r="AA6049" s="11">
        <f t="shared" si="289"/>
        <v>19.5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5.1207502930832358E-2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1285</v>
      </c>
      <c r="AA6050" s="11">
        <f t="shared" si="289"/>
        <v>256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3.9066147859922176E-3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870</v>
      </c>
      <c r="AA6051" s="11">
        <f t="shared" si="289"/>
        <v>75.099999999999994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1.3310344827586206E-2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1398</v>
      </c>
      <c r="AA6052" s="11">
        <f t="shared" si="289"/>
        <v>998.6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1.0014306151645207E-3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439</v>
      </c>
      <c r="AA6053" s="11">
        <f t="shared" si="289"/>
        <v>-498.9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-2.0045558086560365E-3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939</v>
      </c>
      <c r="AA6054" s="11">
        <f t="shared" si="289"/>
        <v>-35.1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-2.8519701810436636E-2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853</v>
      </c>
      <c r="AA6055" s="11">
        <f t="shared" si="289"/>
        <v>20.6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4.8569753810082064E-2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870</v>
      </c>
      <c r="AA6056" s="11">
        <f t="shared" si="289"/>
        <v>72.900000000000006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1.371264367816092E-2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1398</v>
      </c>
      <c r="AA6057" s="11">
        <f t="shared" si="289"/>
        <v>345.2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2.8969957081545063E-3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439</v>
      </c>
      <c r="AA6058" s="11">
        <f t="shared" si="289"/>
        <v>-609.70000000000005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-1.6400911161731206E-3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939</v>
      </c>
      <c r="AA6059" s="11">
        <f t="shared" si="289"/>
        <v>-34.5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-2.8966986155484556E-2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296</v>
      </c>
      <c r="AA6060" s="11">
        <f t="shared" ref="AA6060:AA6123" si="291">ROUND(IFERROR(Z6060/M6060,0),1)</f>
        <v>12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8.3614864864864871E-2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193.8</v>
      </c>
      <c r="AA6061" s="11">
        <f t="shared" si="291"/>
        <v>20.5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4.8761609907120737E-2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669</v>
      </c>
      <c r="AA6062" s="11">
        <f t="shared" si="291"/>
        <v>21.3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4.6995515695067269E-2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225.4</v>
      </c>
      <c r="AA6063" s="11">
        <f t="shared" si="291"/>
        <v>13.5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7.3868677905944979E-2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190</v>
      </c>
      <c r="AA6064" s="11">
        <f t="shared" si="291"/>
        <v>14.5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6.8947368421052632E-2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185.2</v>
      </c>
      <c r="AA6065" s="11">
        <f t="shared" si="291"/>
        <v>21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4.7516198704103681E-2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227</v>
      </c>
      <c r="AA6066" s="11">
        <f t="shared" si="291"/>
        <v>21.1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4.7356828193832599E-2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499.3</v>
      </c>
      <c r="AA6067" s="11">
        <f t="shared" si="291"/>
        <v>19.100000000000001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5.2253154416182654E-2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243</v>
      </c>
      <c r="AA6068" s="11">
        <f t="shared" si="291"/>
        <v>21.6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4.6378600823045263E-2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327.7</v>
      </c>
      <c r="AA6069" s="11">
        <f t="shared" si="291"/>
        <v>35.4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2.8257552639609398E-2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234.1</v>
      </c>
      <c r="AA6070" s="11">
        <f t="shared" si="291"/>
        <v>18.399999999999999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5.4335753951302863E-2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235.8</v>
      </c>
      <c r="AA6071" s="11">
        <f t="shared" si="291"/>
        <v>12.1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8.2485156912637816E-2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333</v>
      </c>
      <c r="AA6072" s="11">
        <f t="shared" si="291"/>
        <v>19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5.2642642642642644E-2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407</v>
      </c>
      <c r="AA6073" s="11">
        <f t="shared" si="291"/>
        <v>21.2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4.7100737100737103E-2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384.8</v>
      </c>
      <c r="AA6074" s="11">
        <f t="shared" si="291"/>
        <v>18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5.5613305613305609E-2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639.9</v>
      </c>
      <c r="AA6075" s="11">
        <f t="shared" si="291"/>
        <v>18.2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5.4836693233317711E-2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187</v>
      </c>
      <c r="AA6076" s="11">
        <f t="shared" si="291"/>
        <v>9.8000000000000007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0.10176470588235295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192.3</v>
      </c>
      <c r="AA6077" s="11">
        <f t="shared" si="291"/>
        <v>12.6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7.9199167966718664E-2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209</v>
      </c>
      <c r="AA6078" s="11">
        <f t="shared" si="291"/>
        <v>16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6.2583732057416269E-2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1929</v>
      </c>
      <c r="AA6079" s="11">
        <f t="shared" si="291"/>
        <v>567.4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1.7625712804561948E-3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599</v>
      </c>
      <c r="AA6080" s="11">
        <f t="shared" si="291"/>
        <v>101.4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9.8664440734557591E-3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400.8</v>
      </c>
      <c r="AA6081" s="11">
        <f t="shared" si="291"/>
        <v>20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4.9900199600798403E-2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338</v>
      </c>
      <c r="AA6082" s="11">
        <f t="shared" si="291"/>
        <v>60.4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1.6568047337278107E-2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638</v>
      </c>
      <c r="AA6083" s="11">
        <f t="shared" si="291"/>
        <v>44.5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2.249216300940439E-2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369.1</v>
      </c>
      <c r="AA6084" s="11">
        <f t="shared" si="291"/>
        <v>20.3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4.9173665673259273E-2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1789.9</v>
      </c>
      <c r="AA6085" s="11">
        <f t="shared" si="291"/>
        <v>2156.5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4.6371305659534049E-4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416</v>
      </c>
      <c r="AA6086" s="11">
        <f t="shared" si="291"/>
        <v>27.4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3.6442307692307691E-2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403</v>
      </c>
      <c r="AA6087" s="11">
        <f t="shared" si="291"/>
        <v>27.4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3.6550868486352361E-2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825</v>
      </c>
      <c r="AA6088" s="11">
        <f t="shared" si="291"/>
        <v>77.900000000000006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1.2836363636363635E-2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1154</v>
      </c>
      <c r="AA6089" s="11">
        <f t="shared" si="291"/>
        <v>160.9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6.2131715771230498E-3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372</v>
      </c>
      <c r="AA6090" s="11">
        <f t="shared" si="291"/>
        <v>33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3.0295698924731183E-2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485</v>
      </c>
      <c r="AA6091" s="11">
        <f t="shared" si="291"/>
        <v>28.3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3.538144329896907E-2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462</v>
      </c>
      <c r="AA6092" s="11">
        <f t="shared" si="291"/>
        <v>25.1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3.9783549783549782E-2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870</v>
      </c>
      <c r="AA6093" s="11">
        <f t="shared" si="291"/>
        <v>323.39999999999998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3.0919540229885057E-3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559.9</v>
      </c>
      <c r="AA6094" s="11">
        <f t="shared" si="291"/>
        <v>-83.2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-1.2020003572066442E-2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657.3</v>
      </c>
      <c r="AA6095" s="11">
        <f t="shared" si="291"/>
        <v>41.9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2.385516506922258E-2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474</v>
      </c>
      <c r="AA6096" s="11">
        <f t="shared" si="291"/>
        <v>309.8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3.2278481012658227E-3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661</v>
      </c>
      <c r="AA6097" s="11">
        <f t="shared" si="291"/>
        <v>66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1.5158850226928896E-2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440</v>
      </c>
      <c r="AA6098" s="11">
        <f t="shared" si="291"/>
        <v>-22.2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-4.5136363636363634E-2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811</v>
      </c>
      <c r="AA6099" s="11">
        <f t="shared" si="291"/>
        <v>41.3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2.4241676942046857E-2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657</v>
      </c>
      <c r="AA6100" s="11">
        <f t="shared" si="291"/>
        <v>197.3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5.0684931506849318E-3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659</v>
      </c>
      <c r="AA6101" s="11">
        <f t="shared" si="291"/>
        <v>265.7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3.7632776934749621E-3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385</v>
      </c>
      <c r="AA6102" s="11">
        <f t="shared" si="291"/>
        <v>-39.200000000000003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-2.5532467532467532E-2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470.1</v>
      </c>
      <c r="AA6103" s="11">
        <f t="shared" si="291"/>
        <v>-104.9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-9.5298872580302074E-3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627.9</v>
      </c>
      <c r="AA6104" s="11">
        <f t="shared" si="291"/>
        <v>92.3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1.0829749960184742E-2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458</v>
      </c>
      <c r="AA6105" s="11">
        <f t="shared" si="291"/>
        <v>178.2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5.6113537117903926E-3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579</v>
      </c>
      <c r="AA6106" s="11">
        <f t="shared" si="291"/>
        <v>46.1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2.1675302245250432E-2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482.3</v>
      </c>
      <c r="AA6107" s="11">
        <f t="shared" si="291"/>
        <v>9646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1.0366991499066971E-4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393.5</v>
      </c>
      <c r="AA6108" s="11">
        <f t="shared" si="291"/>
        <v>-34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-2.9377382465057181E-2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940</v>
      </c>
      <c r="AA6109" s="11">
        <f t="shared" si="291"/>
        <v>28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3.5765957446808508E-2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836.8</v>
      </c>
      <c r="AA6110" s="11">
        <f t="shared" si="291"/>
        <v>24.5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4.0738527724665401E-2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800</v>
      </c>
      <c r="AA6111" s="11">
        <f t="shared" si="291"/>
        <v>56.7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1.7649999999999999E-2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935</v>
      </c>
      <c r="AA6112" s="11">
        <f t="shared" si="291"/>
        <v>55.2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1.8128342245989304E-2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709</v>
      </c>
      <c r="AA6113" s="11">
        <f t="shared" si="291"/>
        <v>36.6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2.7334273624823695E-2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761.1</v>
      </c>
      <c r="AA6114" s="11">
        <f t="shared" si="291"/>
        <v>30.5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3.2781500459860724E-2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740</v>
      </c>
      <c r="AA6115" s="11">
        <f t="shared" si="291"/>
        <v>19.899999999999999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5.0148648648648646E-2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1350</v>
      </c>
      <c r="AA6116" s="11">
        <f t="shared" si="291"/>
        <v>55.7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1.7962962962962962E-2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999</v>
      </c>
      <c r="AA6117" s="11">
        <f t="shared" si="291"/>
        <v>82.6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1.2112112112112113E-2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769</v>
      </c>
      <c r="AA6118" s="11">
        <f t="shared" si="291"/>
        <v>686.6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1.4564369310793239E-3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670.5</v>
      </c>
      <c r="AA6119" s="11">
        <f t="shared" si="291"/>
        <v>43.2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2.3161819537658463E-2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677</v>
      </c>
      <c r="AA6120" s="11">
        <f t="shared" si="291"/>
        <v>-91.5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-1.0930576070901034E-2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749.9</v>
      </c>
      <c r="AA6121" s="11">
        <f t="shared" si="291"/>
        <v>45.1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2.2176290172022935E-2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805</v>
      </c>
      <c r="AA6122" s="11">
        <f t="shared" si="291"/>
        <v>30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3.3279503105590059E-2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1178</v>
      </c>
      <c r="AA6123" s="11">
        <f t="shared" si="291"/>
        <v>125.9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7.9456706281833614E-3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1106.5999999999999</v>
      </c>
      <c r="AA6124" s="11">
        <f t="shared" ref="AA6124:AA6151" si="294">ROUND(IFERROR(Z6124/M6124,0),1)</f>
        <v>37.799999999999997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2.6432315199710829E-2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1478</v>
      </c>
      <c r="AA6125" s="11">
        <f t="shared" si="294"/>
        <v>74.8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1.3369418132611638E-2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930</v>
      </c>
      <c r="AA6126" s="11">
        <f t="shared" si="294"/>
        <v>394.1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2.5376344086021504E-3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980</v>
      </c>
      <c r="AA6127" s="11">
        <f t="shared" si="294"/>
        <v>74.8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1.3377551020408163E-2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1080</v>
      </c>
      <c r="AA6128" s="11">
        <f t="shared" si="294"/>
        <v>35.5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2.8185185185185185E-2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796</v>
      </c>
      <c r="AA6129" s="11">
        <f t="shared" si="294"/>
        <v>126.6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7.9020100502512555E-3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1337.8</v>
      </c>
      <c r="AA6130" s="11">
        <f t="shared" si="294"/>
        <v>62.4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1.6026311855284796E-2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1174</v>
      </c>
      <c r="AA6131" s="11">
        <f t="shared" si="294"/>
        <v>51.3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1.9497444633730834E-2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1903</v>
      </c>
      <c r="AA6132" s="11">
        <f t="shared" si="294"/>
        <v>85.9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1.163951655281135E-2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776</v>
      </c>
      <c r="AA6133" s="11">
        <f t="shared" si="294"/>
        <v>51.8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1.9317010309278352E-2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1529.9</v>
      </c>
      <c r="AA6134" s="11">
        <f t="shared" si="294"/>
        <v>57.5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1.7393293679325444E-2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1930</v>
      </c>
      <c r="AA6135" s="11">
        <f t="shared" si="294"/>
        <v>46.4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2.15440414507772E-2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1952</v>
      </c>
      <c r="AA6136" s="11">
        <f t="shared" si="294"/>
        <v>76.3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1.3114754098360656E-2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583</v>
      </c>
      <c r="AA6137" s="11">
        <f t="shared" si="294"/>
        <v>79.900000000000006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1.2521440823327616E-2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1328.9</v>
      </c>
      <c r="AA6138" s="11">
        <f t="shared" si="294"/>
        <v>-84.6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-1.1814282489276844E-2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1867</v>
      </c>
      <c r="AA6139" s="11">
        <f t="shared" si="294"/>
        <v>57.9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1.7284413497589718E-2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1648.2</v>
      </c>
      <c r="AA6140" s="11">
        <f t="shared" si="294"/>
        <v>51.6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1.9390850624924159E-2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3259</v>
      </c>
      <c r="AA6141" s="11">
        <f t="shared" si="294"/>
        <v>186.2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5.3697453206505066E-3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1679</v>
      </c>
      <c r="AA6142" s="11">
        <f t="shared" si="294"/>
        <v>107.9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9.2674210839785581E-3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1525</v>
      </c>
      <c r="AA6143" s="11">
        <f t="shared" si="294"/>
        <v>106.3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9.4032786885245908E-3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6030</v>
      </c>
      <c r="AA6145" s="11">
        <f t="shared" si="294"/>
        <v>296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3.3781094527363187E-3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958</v>
      </c>
      <c r="AA6146" s="11">
        <f t="shared" si="294"/>
        <v>-689.2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-1.4509394572025051E-3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960</v>
      </c>
      <c r="AA6147" s="11">
        <f t="shared" si="294"/>
        <v>81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1.2343749999999999E-2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1466</v>
      </c>
      <c r="AA6148" s="11">
        <f t="shared" si="294"/>
        <v>249.3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4.0109140518417461E-3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676</v>
      </c>
      <c r="AA6149" s="11">
        <f t="shared" si="294"/>
        <v>62.4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1.6020710059171599E-2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630</v>
      </c>
      <c r="AA6150" s="11">
        <f t="shared" si="294"/>
        <v>19.7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5.0761904761904765E-2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1000</v>
      </c>
      <c r="AA6151" s="11">
        <f t="shared" si="294"/>
        <v>78.7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1.2699999999999999E-2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277</v>
      </c>
      <c r="AA6152" s="11">
        <f t="shared" ref="AA6152:AA6205" si="297">ROUND(IFERROR(Z6152/M6152,0),1)</f>
        <v>1846.7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5.4151624548736462E-4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755</v>
      </c>
      <c r="AA6153" s="11">
        <f t="shared" si="297"/>
        <v>146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6.8476821192052983E-3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470</v>
      </c>
      <c r="AA6154" s="11">
        <f t="shared" si="297"/>
        <v>58.1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1.7212765957446807E-2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541.6</v>
      </c>
      <c r="AA6155" s="11">
        <f t="shared" si="297"/>
        <v>50.6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1.9774741506646973E-2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255.1</v>
      </c>
      <c r="AA6156" s="11">
        <f t="shared" si="297"/>
        <v>-16.600000000000001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-6.0329282634261079E-2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271</v>
      </c>
      <c r="AA6157" s="11">
        <f t="shared" si="297"/>
        <v>-35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-2.8560885608856088E-2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379.5</v>
      </c>
      <c r="AA6158" s="11">
        <f t="shared" si="297"/>
        <v>7590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1.3175230566534916E-4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422.5</v>
      </c>
      <c r="AA6159" s="11">
        <f t="shared" si="297"/>
        <v>310.7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3.2189349112426036E-3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525.70000000000005</v>
      </c>
      <c r="AA6160" s="11">
        <f t="shared" si="297"/>
        <v>97.2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1.0291040517405363E-2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405</v>
      </c>
      <c r="AA6161" s="11">
        <f t="shared" si="297"/>
        <v>-36.5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-2.7432098765432098E-2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300</v>
      </c>
      <c r="AA6162" s="11">
        <f t="shared" si="297"/>
        <v>-70.599999999999994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-1.4166666666666666E-2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285</v>
      </c>
      <c r="AA6163" s="11">
        <f t="shared" si="297"/>
        <v>-459.7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-2.175438596491228E-3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641</v>
      </c>
      <c r="AA6164" s="11">
        <f t="shared" si="297"/>
        <v>273.89999999999998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3.6505460218408735E-3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287</v>
      </c>
      <c r="AA6165" s="11">
        <f t="shared" si="297"/>
        <v>667.4</v>
      </c>
      <c r="AB6165" s="5">
        <f>IFERROR(VLOOKUP(C6165,[2]Sheet1!$B:$F,5,FALSE),0)</f>
        <v>2099157.9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1.4982578397212544E-3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289.7</v>
      </c>
      <c r="AA6166" s="11">
        <f t="shared" si="297"/>
        <v>-121.2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-8.2499137038315514E-3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385</v>
      </c>
      <c r="AA6167" s="11">
        <f t="shared" si="297"/>
        <v>117.4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8.5194805194805188E-3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866</v>
      </c>
      <c r="AA6168" s="11">
        <f t="shared" si="297"/>
        <v>1574.5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6.3510392609699773E-4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251.7</v>
      </c>
      <c r="AA6169" s="11">
        <f t="shared" si="297"/>
        <v>-44.5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-2.2447357965832342E-2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314.10000000000002</v>
      </c>
      <c r="AA6170" s="11">
        <f t="shared" si="297"/>
        <v>-21.2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-4.7182425978987579E-2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277</v>
      </c>
      <c r="AA6171" s="11">
        <f t="shared" si="297"/>
        <v>-93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-1.075812274368231E-2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755</v>
      </c>
      <c r="AA6172" s="11">
        <f t="shared" si="297"/>
        <v>-95.9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-1.0423841059602649E-2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671</v>
      </c>
      <c r="AA6173" s="11">
        <f t="shared" si="297"/>
        <v>60.1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1.6631892697466469E-2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875</v>
      </c>
      <c r="AA6174" s="11">
        <f t="shared" si="297"/>
        <v>165.7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6.0342857142857143E-3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558</v>
      </c>
      <c r="AA6175" s="11">
        <f t="shared" si="297"/>
        <v>-155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-6.4516129032258064E-3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288</v>
      </c>
      <c r="AA6176" s="11">
        <f t="shared" si="297"/>
        <v>-27.2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-3.6770833333333336E-2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543.5</v>
      </c>
      <c r="AA6177" s="11">
        <f t="shared" si="297"/>
        <v>55.3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1.8086476540938364E-2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448</v>
      </c>
      <c r="AA6178" s="11">
        <f t="shared" si="297"/>
        <v>3446.2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2.9017857142857144E-4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436.5</v>
      </c>
      <c r="AA6179" s="11">
        <f t="shared" si="297"/>
        <v>-201.2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-4.9713631156930128E-3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335.6</v>
      </c>
      <c r="AA6180" s="11">
        <f t="shared" si="297"/>
        <v>-10.6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-9.4219308700834323E-2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350</v>
      </c>
      <c r="AA6181" s="11">
        <f t="shared" si="297"/>
        <v>1093.8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9.1428571428571427E-4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1700</v>
      </c>
      <c r="AA6182" s="11">
        <f t="shared" si="297"/>
        <v>131.5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7.6058823529411767E-3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290.8</v>
      </c>
      <c r="AA6183" s="11">
        <f t="shared" si="297"/>
        <v>-855.3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-1.1691884456671252E-3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271</v>
      </c>
      <c r="AA6184" s="11">
        <f t="shared" si="297"/>
        <v>-148.1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-6.7527675276752774E-3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486.6</v>
      </c>
      <c r="AA6185" s="11">
        <f t="shared" si="297"/>
        <v>553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1.808466913275791E-3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188.1</v>
      </c>
      <c r="AA6186" s="11">
        <f t="shared" si="297"/>
        <v>-14.8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-6.7410951621477935E-2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531</v>
      </c>
      <c r="AA6187" s="11">
        <f t="shared" si="297"/>
        <v>373.9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2.6741996233521654E-3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527.29999999999995</v>
      </c>
      <c r="AA6188" s="11">
        <f t="shared" si="297"/>
        <v>-70.8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-1.4128579556229853E-2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415</v>
      </c>
      <c r="AA6189" s="11">
        <f t="shared" si="297"/>
        <v>-39.4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-2.5373493975903612E-2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576</v>
      </c>
      <c r="AA6190" s="11">
        <f t="shared" si="297"/>
        <v>-35.1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-2.8489583333333332E-2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497</v>
      </c>
      <c r="AA6191" s="11">
        <f t="shared" si="297"/>
        <v>104.9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9.5372233400402417E-3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398</v>
      </c>
      <c r="AA6192" s="11">
        <f t="shared" si="297"/>
        <v>-414.6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-2.4120603015075374E-3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847</v>
      </c>
      <c r="AA6193" s="11">
        <f t="shared" si="297"/>
        <v>74.5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1.3423848878394332E-2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620.20000000000005</v>
      </c>
      <c r="AA6194" s="11">
        <f t="shared" si="297"/>
        <v>111.1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8.9970977104159942E-3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303.60000000000002</v>
      </c>
      <c r="AA6195" s="11">
        <f t="shared" si="297"/>
        <v>-28.4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-3.5177865612648219E-2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671.1</v>
      </c>
      <c r="AA6196" s="11">
        <f t="shared" si="297"/>
        <v>44.9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2.2247057070481299E-2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520</v>
      </c>
      <c r="AA6197" s="11">
        <f t="shared" si="297"/>
        <v>116.6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8.5769230769230775E-3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865</v>
      </c>
      <c r="AA6198" s="11">
        <f t="shared" si="297"/>
        <v>2276.3000000000002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4.393063583815029E-4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774</v>
      </c>
      <c r="AA6199" s="11">
        <f t="shared" si="297"/>
        <v>-806.3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-1.2403100775193797E-3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608</v>
      </c>
      <c r="AA6200" s="11">
        <f t="shared" si="297"/>
        <v>-119.7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-8.3552631578947371E-3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204</v>
      </c>
      <c r="AA6201" s="11">
        <f t="shared" si="297"/>
        <v>-8.9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-0.11254901960784314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263.60000000000002</v>
      </c>
      <c r="AA6202" s="11">
        <f t="shared" si="297"/>
        <v>-27.5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-3.638088012139605E-2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450</v>
      </c>
      <c r="AA6203" s="11">
        <f t="shared" si="297"/>
        <v>-86.5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-1.1555555555555557E-2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551.4</v>
      </c>
      <c r="AA6204" s="11">
        <f t="shared" si="297"/>
        <v>-672.4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-1.4871236851650344E-3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775</v>
      </c>
      <c r="AA6205" s="11">
        <f t="shared" si="297"/>
        <v>70.3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1.4219354838709676E-2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480</v>
      </c>
      <c r="AA6206" s="11">
        <f t="shared" ref="AA6206:AA6228" si="299">ROUND(IFERROR(Z6206/M6206,0),1)</f>
        <v>49.7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2.0125000000000001E-2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855</v>
      </c>
      <c r="AA6207" s="11">
        <f t="shared" si="299"/>
        <v>95.2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1.0502923976608187E-2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770.1</v>
      </c>
      <c r="AA6208" s="11">
        <f t="shared" si="299"/>
        <v>123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8.1288144396831578E-3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595</v>
      </c>
      <c r="AA6209" s="11">
        <f t="shared" si="299"/>
        <v>73.5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1.361344537815126E-2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473</v>
      </c>
      <c r="AA6210" s="11">
        <f t="shared" si="299"/>
        <v>57.4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1.7420718816067653E-2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467.1</v>
      </c>
      <c r="AA6211" s="11">
        <f t="shared" si="299"/>
        <v>50.9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1.9653179190751442E-2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440.7</v>
      </c>
      <c r="AA6212" s="11">
        <f t="shared" si="299"/>
        <v>42.8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2.3349217154526886E-2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467</v>
      </c>
      <c r="AA6213" s="11">
        <f t="shared" si="299"/>
        <v>32.200000000000003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3.1070663811563169E-2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443</v>
      </c>
      <c r="AA6214" s="11">
        <f t="shared" si="299"/>
        <v>56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1.7855530474040631E-2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394</v>
      </c>
      <c r="AA6215" s="11">
        <f t="shared" si="299"/>
        <v>47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2.1269035532994925E-2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369.9</v>
      </c>
      <c r="AA6216" s="11">
        <f t="shared" si="299"/>
        <v>46.8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2.1357123546904572E-2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510</v>
      </c>
      <c r="AA6217" s="11">
        <f t="shared" si="299"/>
        <v>59.9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1.6705882352941175E-2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654.9</v>
      </c>
      <c r="AA6218" s="11">
        <f t="shared" si="299"/>
        <v>19.2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5.2023209650328299E-2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718</v>
      </c>
      <c r="AA6219" s="11">
        <f t="shared" si="299"/>
        <v>43.6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2.2910863509749302E-2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633</v>
      </c>
      <c r="AA6220" s="11">
        <f t="shared" si="299"/>
        <v>32.799999999999997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3.052132701421801E-2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738.8</v>
      </c>
      <c r="AA6221" s="11">
        <f t="shared" si="299"/>
        <v>21.7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4.6088251218191663E-2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14910</v>
      </c>
      <c r="AA6222" s="11">
        <f t="shared" si="299"/>
        <v>63.4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1.5778672032193158E-2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440</v>
      </c>
      <c r="AA6223" s="11">
        <f t="shared" si="299"/>
        <v>21.8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4.5909090909090906E-2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516</v>
      </c>
      <c r="AA6224" s="11">
        <f t="shared" si="299"/>
        <v>19.3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5.1763565891472872E-2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485.2</v>
      </c>
      <c r="AA6225" s="11">
        <f t="shared" si="299"/>
        <v>29.4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3.4068425391591099E-2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711</v>
      </c>
      <c r="AA6226" s="11">
        <f t="shared" si="299"/>
        <v>28.8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3.468354430379747E-2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605.9</v>
      </c>
      <c r="AA6227" s="11">
        <f t="shared" si="299"/>
        <v>26.1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3.830665126258459E-2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477.8</v>
      </c>
      <c r="AA6228" s="11">
        <f t="shared" si="299"/>
        <v>26.1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3.8384261197153623E-2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726</v>
      </c>
      <c r="AA6229" s="11">
        <f t="shared" ref="AA6229:AA6234" si="302">ROUND(IFERROR(Z6229/M6229,0),1)</f>
        <v>67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1.4931129476584022E-2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503.5</v>
      </c>
      <c r="AA6230" s="11">
        <f t="shared" si="302"/>
        <v>77.8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1.2850049652432969E-2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764</v>
      </c>
      <c r="AA6231" s="11">
        <f t="shared" si="302"/>
        <v>28.9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3.4568062827225132E-2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875</v>
      </c>
      <c r="AA6232" s="11">
        <f t="shared" si="302"/>
        <v>60.1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1.6640000000000002E-2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1078.0999999999999</v>
      </c>
      <c r="AA6233" s="11">
        <f t="shared" si="302"/>
        <v>241.2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4.1461830998979687E-3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497</v>
      </c>
      <c r="AA6234" s="11">
        <f t="shared" si="302"/>
        <v>-40.6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-2.4607645875251511E-2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15344</v>
      </c>
      <c r="AA6235" s="11">
        <f t="shared" ref="AA6235:AA6252" si="304">ROUND(IFERROR(Z6235/M6235,0),1)</f>
        <v>75.5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1.3237747653806049E-2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11950</v>
      </c>
      <c r="AA6236" s="11">
        <f t="shared" si="304"/>
        <v>40.1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2.4956485355648535E-2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1141</v>
      </c>
      <c r="AA6237" s="11">
        <f t="shared" si="304"/>
        <v>86.4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1.1577563540753726E-2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47600</v>
      </c>
      <c r="AA6238" s="11">
        <f t="shared" si="304"/>
        <v>85.2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1.1738235294117647E-2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615.1</v>
      </c>
      <c r="AA6239" s="11">
        <f t="shared" si="304"/>
        <v>123.8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8.0799869939847165E-3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879</v>
      </c>
      <c r="AA6240" s="11">
        <f t="shared" si="304"/>
        <v>235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4.2548350398179755E-3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437</v>
      </c>
      <c r="AA6241" s="11">
        <f t="shared" si="304"/>
        <v>-28.6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-3.4919908466819222E-2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1758</v>
      </c>
      <c r="AA6242" s="11">
        <f t="shared" si="304"/>
        <v>84.8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1.179749715585893E-2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919</v>
      </c>
      <c r="AA6243" s="11">
        <f t="shared" si="304"/>
        <v>141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7.0946681175190424E-3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263.7</v>
      </c>
      <c r="AA6244" s="11">
        <f t="shared" si="304"/>
        <v>41.5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2.4080394387561623E-2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266.5</v>
      </c>
      <c r="AA6245" s="11">
        <f t="shared" si="304"/>
        <v>43.3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2.3114446529080675E-2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919.6</v>
      </c>
      <c r="AA6246" s="11">
        <f t="shared" si="304"/>
        <v>-11495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-8.6994345367551114E-5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1647</v>
      </c>
      <c r="AA6247" s="11">
        <f t="shared" si="304"/>
        <v>298.39999999999998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3.351548269581056E-3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2425</v>
      </c>
      <c r="AA6248" s="11">
        <f t="shared" si="304"/>
        <v>275.60000000000002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3.6288659793814438E-3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853</v>
      </c>
      <c r="AA6249" s="11">
        <f t="shared" si="304"/>
        <v>23.2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4.3094958968347009E-2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870</v>
      </c>
      <c r="AA6250" s="11">
        <f t="shared" si="304"/>
        <v>70.5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1.4183908045977011E-2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1398</v>
      </c>
      <c r="AA6251" s="11">
        <f t="shared" si="304"/>
        <v>350.4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2.8540772532188842E-3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439</v>
      </c>
      <c r="AA6252" s="11">
        <f t="shared" si="304"/>
        <v>1045.2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9.567198177676537E-4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296</v>
      </c>
      <c r="AA6253" s="11">
        <f t="shared" ref="AA6253:AA6316" si="306">ROUND(IFERROR(Z6253/M6253,0),1)</f>
        <v>-74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-1.3513513513513514E-2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193.8</v>
      </c>
      <c r="AA6254" s="11">
        <f t="shared" si="306"/>
        <v>36.200000000000003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2.7657378740970073E-2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669</v>
      </c>
      <c r="AA6255" s="11">
        <f t="shared" si="306"/>
        <v>19.2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5.2077727952167419E-2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225.4</v>
      </c>
      <c r="AA6256" s="11">
        <f t="shared" si="306"/>
        <v>14.2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7.0275066548358467E-2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190</v>
      </c>
      <c r="AA6257" s="11">
        <f t="shared" si="306"/>
        <v>14.2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7.0526315789473687E-2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185.2</v>
      </c>
      <c r="AA6258" s="11">
        <f t="shared" si="306"/>
        <v>11.3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8.8768898488120959E-2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227</v>
      </c>
      <c r="AA6259" s="11">
        <f t="shared" si="306"/>
        <v>13.1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7.6299559471365644E-2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499.3</v>
      </c>
      <c r="AA6260" s="11">
        <f t="shared" si="306"/>
        <v>16.399999999999999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6.0885239335069091E-2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243</v>
      </c>
      <c r="AA6261" s="11">
        <f t="shared" si="306"/>
        <v>14.9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6.7325102880658433E-2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327.7</v>
      </c>
      <c r="AA6262" s="11">
        <f t="shared" si="306"/>
        <v>110.7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9.0326518156850777E-3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234.1</v>
      </c>
      <c r="AA6263" s="11">
        <f t="shared" si="306"/>
        <v>9.4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0.10645023494233234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235.8</v>
      </c>
      <c r="AA6264" s="11">
        <f t="shared" si="306"/>
        <v>8.9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0.11246819338422391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333</v>
      </c>
      <c r="AA6265" s="11">
        <f t="shared" si="306"/>
        <v>28.3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3.5315315315315315E-2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407</v>
      </c>
      <c r="AA6266" s="11">
        <f t="shared" si="306"/>
        <v>13.1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7.6167076167076173E-2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384.8</v>
      </c>
      <c r="AA6267" s="11">
        <f t="shared" si="306"/>
        <v>35.5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2.8170478170478169E-2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639.9</v>
      </c>
      <c r="AA6268" s="11">
        <f t="shared" si="306"/>
        <v>18.600000000000001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5.3633380215658701E-2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187</v>
      </c>
      <c r="AA6269" s="11">
        <f t="shared" si="306"/>
        <v>10.6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9.4545454545454544E-2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192.3</v>
      </c>
      <c r="AA6270" s="11">
        <f t="shared" si="306"/>
        <v>11.2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8.90275611024441E-2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209</v>
      </c>
      <c r="AA6271" s="11">
        <f t="shared" si="306"/>
        <v>22.6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4.4210526315789478E-2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1929</v>
      </c>
      <c r="AA6272" s="11">
        <f t="shared" si="306"/>
        <v>1176.2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8.5018144116122342E-4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599</v>
      </c>
      <c r="AA6273" s="11">
        <f t="shared" si="306"/>
        <v>-15.2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-6.5709515859766282E-2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400.8</v>
      </c>
      <c r="AA6274" s="11">
        <f t="shared" si="306"/>
        <v>25.2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3.9620758483033931E-2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338</v>
      </c>
      <c r="AA6275" s="11">
        <f t="shared" si="306"/>
        <v>24.6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4.0591715976331363E-2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638</v>
      </c>
      <c r="AA6277" s="11">
        <f t="shared" si="306"/>
        <v>241.7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4.1379310344827587E-3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369.1</v>
      </c>
      <c r="AA6278" s="11">
        <f t="shared" si="306"/>
        <v>23.1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4.3240314277973452E-2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1789.9</v>
      </c>
      <c r="AA6279" s="11">
        <f t="shared" si="306"/>
        <v>-243.2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-4.1119615620984415E-3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416</v>
      </c>
      <c r="AA6280" s="11">
        <f t="shared" si="306"/>
        <v>59.4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1.6826923076923076E-2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403</v>
      </c>
      <c r="AA6281" s="11">
        <f t="shared" si="306"/>
        <v>20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5.0124069478908184E-2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825</v>
      </c>
      <c r="AA6282" s="11">
        <f t="shared" si="306"/>
        <v>49.9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2.0024242424242424E-2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1154</v>
      </c>
      <c r="AA6283" s="11">
        <f t="shared" si="306"/>
        <v>-99.5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-1.0051993067590987E-2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372</v>
      </c>
      <c r="AA6284" s="11">
        <f t="shared" si="306"/>
        <v>41.2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2.4301075268817203E-2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485</v>
      </c>
      <c r="AA6285" s="11">
        <f t="shared" si="306"/>
        <v>21.1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4.7340206185567009E-2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462</v>
      </c>
      <c r="AA6286" s="11">
        <f t="shared" si="306"/>
        <v>23.2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4.3116883116883123E-2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870</v>
      </c>
      <c r="AA6287" s="11">
        <f t="shared" si="306"/>
        <v>-20.7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-4.8367816091954022E-2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559.9</v>
      </c>
      <c r="AA6288" s="11">
        <f t="shared" si="306"/>
        <v>26.9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3.7220932309340954E-2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657.3</v>
      </c>
      <c r="AA6289" s="11">
        <f t="shared" si="306"/>
        <v>31.4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3.1827171763274008E-2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474</v>
      </c>
      <c r="AA6290" s="11">
        <f t="shared" si="306"/>
        <v>-10.6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-9.4514767932489446E-2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661</v>
      </c>
      <c r="AA6291" s="11">
        <f t="shared" si="306"/>
        <v>28.4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3.5158850226928891E-2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440</v>
      </c>
      <c r="AA6292" s="11">
        <f t="shared" si="306"/>
        <v>11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9.0909090909090912E-2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811</v>
      </c>
      <c r="AA6293" s="11">
        <f t="shared" si="306"/>
        <v>29.1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3.4377311960542542E-2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657</v>
      </c>
      <c r="AA6294" s="11">
        <f t="shared" si="306"/>
        <v>67.900000000000006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1.4733637747336378E-2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659</v>
      </c>
      <c r="AA6295" s="11">
        <f t="shared" si="306"/>
        <v>-50.2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-1.9908952959028829E-2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385</v>
      </c>
      <c r="AA6296" s="11">
        <f t="shared" si="306"/>
        <v>-21.3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-4.6961038961038953E-2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470.1</v>
      </c>
      <c r="AA6297" s="11">
        <f t="shared" si="306"/>
        <v>12.3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8.1174218251435851E-2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627.9</v>
      </c>
      <c r="AA6298" s="11">
        <f t="shared" si="306"/>
        <v>373.8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2.6755852842809363E-3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458</v>
      </c>
      <c r="AA6299" s="11">
        <f t="shared" si="306"/>
        <v>-22.3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-4.4803493449781656E-2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579</v>
      </c>
      <c r="AA6300" s="11">
        <f t="shared" si="306"/>
        <v>51.9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1.9274611398963731E-2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482.3</v>
      </c>
      <c r="AA6301" s="11">
        <f t="shared" si="306"/>
        <v>-124.3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-8.0447854032759687E-3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393.5</v>
      </c>
      <c r="AA6302" s="11">
        <f t="shared" si="306"/>
        <v>-44.3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-2.2566709021601017E-2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940</v>
      </c>
      <c r="AA6303" s="11">
        <f t="shared" si="306"/>
        <v>29.5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3.3914893617021276E-2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836.8</v>
      </c>
      <c r="AA6304" s="11">
        <f t="shared" si="306"/>
        <v>52.6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1.902485659655832E-2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800</v>
      </c>
      <c r="AA6305" s="11">
        <f t="shared" si="306"/>
        <v>86.6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1.155E-2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935</v>
      </c>
      <c r="AA6306" s="11">
        <f t="shared" si="306"/>
        <v>51.3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1.950802139037433E-2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709</v>
      </c>
      <c r="AA6307" s="11">
        <f t="shared" si="306"/>
        <v>-239.5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-4.1748942172073339E-3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761.1</v>
      </c>
      <c r="AA6308" s="11">
        <f t="shared" si="306"/>
        <v>22.5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4.440940743660491E-2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823</v>
      </c>
      <c r="AA6309" s="11">
        <f t="shared" si="306"/>
        <v>37.5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2.6634264884568652E-2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740</v>
      </c>
      <c r="AA6310" s="11">
        <f t="shared" si="306"/>
        <v>39.9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2.5081081081081081E-2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1350</v>
      </c>
      <c r="AA6311" s="11">
        <f t="shared" si="306"/>
        <v>65.5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1.5259259259259261E-2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999</v>
      </c>
      <c r="AA6312" s="11">
        <f t="shared" si="306"/>
        <v>64.900000000000006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1.5415415415415416E-2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1178</v>
      </c>
      <c r="AA6313" s="11">
        <f t="shared" si="306"/>
        <v>-165.4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-6.0441426146010191E-3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769</v>
      </c>
      <c r="AA6314" s="11">
        <f t="shared" si="306"/>
        <v>-41.5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-2.4083224967490248E-2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670.5</v>
      </c>
      <c r="AA6315" s="11">
        <f t="shared" si="306"/>
        <v>60.7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1.6465324384787469E-2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677</v>
      </c>
      <c r="AA6316" s="11">
        <f t="shared" si="306"/>
        <v>171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5.8493353028064993E-3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749.9</v>
      </c>
      <c r="AA6317" s="11">
        <f t="shared" ref="AA6317:AA6380" si="309">ROUND(IFERROR(Z6317/M6317,0),1)</f>
        <v>694.4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1.440192025603414E-3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805</v>
      </c>
      <c r="AA6318" s="11">
        <f t="shared" si="309"/>
        <v>-19.7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-5.0832298136645963E-2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1178</v>
      </c>
      <c r="AA6319" s="11">
        <f t="shared" si="309"/>
        <v>-35.4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-2.8251273344651953E-2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1106.5999999999999</v>
      </c>
      <c r="AA6320" s="11">
        <f t="shared" si="309"/>
        <v>35.200000000000003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2.8411350081330205E-2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1478</v>
      </c>
      <c r="AA6321" s="11">
        <f t="shared" si="309"/>
        <v>543.4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1.8403247631935049E-3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930</v>
      </c>
      <c r="AA6322" s="11">
        <f t="shared" si="309"/>
        <v>55.1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1.81505376344086E-2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980</v>
      </c>
      <c r="AA6323" s="11">
        <f t="shared" si="309"/>
        <v>-17.100000000000001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-5.8326530612244895E-2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1080</v>
      </c>
      <c r="AA6324" s="11">
        <f t="shared" si="309"/>
        <v>77.599999999999994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1.2888888888888889E-2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796</v>
      </c>
      <c r="AA6325" s="11">
        <f t="shared" si="309"/>
        <v>-28.9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-3.4623115577889448E-2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1337.8</v>
      </c>
      <c r="AA6326" s="11">
        <f t="shared" si="309"/>
        <v>2572.6999999999998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3.8869786216175813E-4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1174</v>
      </c>
      <c r="AA6327" s="11">
        <f t="shared" si="309"/>
        <v>44.9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2.2282793867120954E-2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1903</v>
      </c>
      <c r="AA6328" s="11">
        <f t="shared" si="309"/>
        <v>224.4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4.4561219127693119E-3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776</v>
      </c>
      <c r="AA6329" s="11">
        <f t="shared" si="309"/>
        <v>21.7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4.6082474226804122E-2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1529.9</v>
      </c>
      <c r="AA6330" s="11">
        <f t="shared" si="309"/>
        <v>122.2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8.1835414079351586E-3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1930</v>
      </c>
      <c r="AA6331" s="11">
        <f t="shared" si="309"/>
        <v>45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2.2217616580310882E-2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1952</v>
      </c>
      <c r="AA6332" s="11">
        <f t="shared" si="309"/>
        <v>55.6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1.7971311475409837E-2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583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1328.9</v>
      </c>
      <c r="AA6334" s="11">
        <f t="shared" si="309"/>
        <v>-28.4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-3.515689668146587E-2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1867</v>
      </c>
      <c r="AA6335" s="11">
        <f t="shared" si="309"/>
        <v>87.1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1.1483663631494377E-2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1307.4000000000001</v>
      </c>
      <c r="AA6336" s="11">
        <f t="shared" si="309"/>
        <v>44.3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2.2548569680281474E-2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1648.2</v>
      </c>
      <c r="AA6337" s="11">
        <f t="shared" si="309"/>
        <v>18.899999999999999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5.3027545200825144E-2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3259</v>
      </c>
      <c r="AA6338" s="11">
        <f t="shared" si="309"/>
        <v>312.2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3.203436637005216E-3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1679</v>
      </c>
      <c r="AA6339" s="11">
        <f t="shared" si="309"/>
        <v>-50.8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-1.9702203692674211E-2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1525</v>
      </c>
      <c r="AA6340" s="11">
        <f t="shared" si="309"/>
        <v>-21.7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-4.611147540983606E-2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1339.9</v>
      </c>
      <c r="AA6342" s="11">
        <f t="shared" si="309"/>
        <v>-35.799999999999997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-2.7942383759982085E-2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6030</v>
      </c>
      <c r="AA6343" s="11">
        <f t="shared" si="309"/>
        <v>-237.8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-4.2056384742951902E-3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1478</v>
      </c>
      <c r="AA6344" s="11">
        <f t="shared" si="309"/>
        <v>-72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-1.3883626522327469E-2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958</v>
      </c>
      <c r="AA6345" s="11">
        <f t="shared" si="309"/>
        <v>-18.2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-5.5031315240083506E-2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960</v>
      </c>
      <c r="AA6346" s="11">
        <f t="shared" si="309"/>
        <v>41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2.4374999999999997E-2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1466</v>
      </c>
      <c r="AA6347" s="11">
        <f t="shared" si="309"/>
        <v>394.1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2.537517053206003E-3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1586</v>
      </c>
      <c r="AA6348" s="11">
        <f t="shared" si="309"/>
        <v>-132.6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-7.5409836065573775E-3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676</v>
      </c>
      <c r="AA6349" s="11">
        <f t="shared" si="309"/>
        <v>-37.4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-2.6745562130177512E-2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630</v>
      </c>
      <c r="AA6350" s="11">
        <f t="shared" si="309"/>
        <v>-8.4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-0.1186031746031746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1000</v>
      </c>
      <c r="AA6351" s="11">
        <f t="shared" si="309"/>
        <v>-14.5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-6.8839999999999998E-2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877</v>
      </c>
      <c r="AA6352" s="11">
        <f t="shared" si="309"/>
        <v>10962.5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9.1220068415051318E-5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296</v>
      </c>
      <c r="AA6353" s="11">
        <f t="shared" si="309"/>
        <v>32.5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3.0743243243243241E-2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193.8</v>
      </c>
      <c r="AA6354" s="11">
        <f t="shared" si="309"/>
        <v>21.6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4.6233230134158927E-2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669</v>
      </c>
      <c r="AA6355" s="11">
        <f t="shared" si="309"/>
        <v>20.9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4.7892376681614349E-2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225.4</v>
      </c>
      <c r="AA6356" s="11">
        <f t="shared" si="309"/>
        <v>14.1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7.1073646850044359E-2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190</v>
      </c>
      <c r="AA6357" s="11">
        <f t="shared" si="309"/>
        <v>13.6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7.378947368421053E-2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185.2</v>
      </c>
      <c r="AA6358" s="11">
        <f t="shared" si="309"/>
        <v>88.2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1.1339092872570195E-2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227</v>
      </c>
      <c r="AA6359" s="11">
        <f t="shared" si="309"/>
        <v>16.399999999999999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6.1145374449339207E-2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499.3</v>
      </c>
      <c r="AA6360" s="11">
        <f t="shared" si="309"/>
        <v>20.8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4.8027238133386739E-2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243</v>
      </c>
      <c r="AA6361" s="11">
        <f t="shared" si="309"/>
        <v>38.799999999999997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2.5761316872427983E-2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327.7</v>
      </c>
      <c r="AA6362" s="11">
        <f t="shared" si="309"/>
        <v>162.19999999999999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6.1641745498931949E-3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234.1</v>
      </c>
      <c r="AA6363" s="11">
        <f t="shared" si="309"/>
        <v>10.7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9.3122597180692018E-2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235.8</v>
      </c>
      <c r="AA6364" s="11">
        <f t="shared" si="309"/>
        <v>12.2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8.1679389312977108E-2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333</v>
      </c>
      <c r="AA6365" s="11">
        <f t="shared" si="309"/>
        <v>19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5.2672672672672671E-2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407</v>
      </c>
      <c r="AA6366" s="11">
        <f t="shared" si="309"/>
        <v>24.6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4.0589680589680592E-2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384.8</v>
      </c>
      <c r="AA6367" s="11">
        <f t="shared" si="309"/>
        <v>51.2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1.954261954261954E-2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639.9</v>
      </c>
      <c r="AA6368" s="11">
        <f t="shared" si="309"/>
        <v>19.600000000000001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5.1039224878887325E-2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187</v>
      </c>
      <c r="AA6369" s="11">
        <f t="shared" si="309"/>
        <v>16.5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6.0641711229946521E-2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192.3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8.621944877795111E-2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209</v>
      </c>
      <c r="AA6371" s="11">
        <f t="shared" si="309"/>
        <v>21.9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4.5645933014354066E-2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296</v>
      </c>
      <c r="AA6372" s="11">
        <f t="shared" si="309"/>
        <v>20.3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4.932432432432432E-2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193.8</v>
      </c>
      <c r="AA6373" s="11">
        <f t="shared" si="309"/>
        <v>22.3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4.4788441692466457E-2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669</v>
      </c>
      <c r="AA6374" s="11">
        <f t="shared" si="309"/>
        <v>18.8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5.3243647234678622E-2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225.4</v>
      </c>
      <c r="AA6375" s="11">
        <f t="shared" si="309"/>
        <v>14.2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7.0319432120674347E-2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190</v>
      </c>
      <c r="AA6376" s="11">
        <f t="shared" si="309"/>
        <v>61.9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1.6157894736842104E-2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185.2</v>
      </c>
      <c r="AA6377" s="11">
        <f t="shared" si="309"/>
        <v>128.6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7.7753779697624188E-3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227</v>
      </c>
      <c r="AA6378" s="11">
        <f t="shared" si="309"/>
        <v>18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5.5682819383259911E-2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499.3</v>
      </c>
      <c r="AA6379" s="11">
        <f t="shared" si="309"/>
        <v>20.100000000000001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4.9829761666332864E-2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243</v>
      </c>
      <c r="AA6380" s="11">
        <f t="shared" si="309"/>
        <v>9.6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0.10390946502057613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327.7</v>
      </c>
      <c r="AA6381" s="11">
        <f t="shared" ref="AA6381:AA6444" si="312">ROUND(IFERROR(Z6381/M6381,0),1)</f>
        <v>234.1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4.2722001830942935E-3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234.1</v>
      </c>
      <c r="AA6382" s="11">
        <f t="shared" si="312"/>
        <v>13.6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7.3601025202904749E-2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235.8</v>
      </c>
      <c r="AA6383" s="11">
        <f t="shared" si="312"/>
        <v>15.4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6.492790500424088E-2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333</v>
      </c>
      <c r="AA6384" s="11">
        <f t="shared" si="312"/>
        <v>20.5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4.8678678678678679E-2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407</v>
      </c>
      <c r="AA6385" s="11">
        <f t="shared" si="312"/>
        <v>27.7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3.6142506142506144E-2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384.8</v>
      </c>
      <c r="AA6386" s="11">
        <f t="shared" si="312"/>
        <v>24.4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4.1034303534303533E-2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639.9</v>
      </c>
      <c r="AA6387" s="11">
        <f t="shared" si="312"/>
        <v>22.2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4.5085169557743401E-2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187</v>
      </c>
      <c r="AA6388" s="11">
        <f t="shared" si="312"/>
        <v>17.600000000000001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5.6737967914438497E-2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192.3</v>
      </c>
      <c r="AA6389" s="11">
        <f t="shared" si="312"/>
        <v>10.8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9.2199687987519499E-2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209</v>
      </c>
      <c r="AA6390" s="11">
        <f t="shared" si="312"/>
        <v>23.1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4.3253588516746405E-2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1929</v>
      </c>
      <c r="AA6391" s="11">
        <f t="shared" si="312"/>
        <v>472.8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2.1150855365474341E-3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599</v>
      </c>
      <c r="AA6392" s="11">
        <f t="shared" si="312"/>
        <v>-41.4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-2.4173622704507514E-2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400.8</v>
      </c>
      <c r="AA6393" s="11">
        <f t="shared" si="312"/>
        <v>20.7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4.8203592814371254E-2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338</v>
      </c>
      <c r="AA6394" s="11">
        <f t="shared" si="312"/>
        <v>29.7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3.3668639053254443E-2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638</v>
      </c>
      <c r="AA6395" s="11">
        <f t="shared" si="312"/>
        <v>150.5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6.6457680250783706E-3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369.1</v>
      </c>
      <c r="AA6396" s="11">
        <f t="shared" si="312"/>
        <v>25.9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3.8634516391221889E-2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1789.9</v>
      </c>
      <c r="AA6397" s="11">
        <f t="shared" si="312"/>
        <v>-452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-2.2124141013464436E-3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416</v>
      </c>
      <c r="AA6398" s="11">
        <f t="shared" si="312"/>
        <v>37.700000000000003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2.6538461538461535E-2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403</v>
      </c>
      <c r="AA6399" s="11">
        <f t="shared" si="312"/>
        <v>29.7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3.3647642679900745E-2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825</v>
      </c>
      <c r="AA6400" s="11">
        <f t="shared" si="312"/>
        <v>47.3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2.1163636363636364E-2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1154</v>
      </c>
      <c r="AA6401" s="11">
        <f t="shared" si="312"/>
        <v>377.1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2.6516464471403813E-3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372</v>
      </c>
      <c r="AA6402" s="11">
        <f t="shared" si="312"/>
        <v>27.8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3.5967741935483875E-2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485</v>
      </c>
      <c r="AA6403" s="11">
        <f t="shared" si="312"/>
        <v>59.6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1.6783505154639177E-2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462</v>
      </c>
      <c r="AA6404" s="11">
        <f t="shared" si="312"/>
        <v>25.2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3.9740259740259742E-2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870</v>
      </c>
      <c r="AA6405" s="11">
        <f t="shared" si="312"/>
        <v>-121.5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-8.2298850574712649E-3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1929</v>
      </c>
      <c r="AA6406" s="11">
        <f t="shared" si="312"/>
        <v>427.7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2.3379989631933645E-3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599</v>
      </c>
      <c r="AA6407" s="11">
        <f t="shared" si="312"/>
        <v>-880.9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-1.1352253756260434E-3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400.8</v>
      </c>
      <c r="AA6408" s="11">
        <f t="shared" si="312"/>
        <v>23.3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4.293912175648703E-2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338</v>
      </c>
      <c r="AA6409" s="11">
        <f t="shared" si="312"/>
        <v>36.4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2.7485207100591713E-2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638</v>
      </c>
      <c r="AA6410" s="11">
        <f t="shared" si="312"/>
        <v>63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1.5862068965517239E-2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369.1</v>
      </c>
      <c r="AA6411" s="11">
        <f t="shared" si="312"/>
        <v>26.9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3.7144405310214033E-2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1789.9</v>
      </c>
      <c r="AA6412" s="11">
        <f t="shared" si="312"/>
        <v>-278.39999999999998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-3.5923794625398065E-3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416</v>
      </c>
      <c r="AA6413" s="11">
        <f t="shared" si="312"/>
        <v>25.6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3.9110576923076922E-2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403</v>
      </c>
      <c r="AA6414" s="11">
        <f t="shared" si="312"/>
        <v>28.7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3.4863523573200994E-2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825</v>
      </c>
      <c r="AA6415" s="11">
        <f t="shared" si="312"/>
        <v>44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2.2739393939393941E-2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1154</v>
      </c>
      <c r="AA6416" s="11">
        <f t="shared" si="312"/>
        <v>232.2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4.306759098786828E-3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372</v>
      </c>
      <c r="AA6417" s="11">
        <f t="shared" si="312"/>
        <v>27.5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3.6424731182795704E-2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485</v>
      </c>
      <c r="AA6418" s="11">
        <f t="shared" si="312"/>
        <v>265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3.7731958762886601E-3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462</v>
      </c>
      <c r="AA6419" s="11">
        <f t="shared" si="312"/>
        <v>24.7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4.0519480519480518E-2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870</v>
      </c>
      <c r="AA6420" s="11">
        <f t="shared" si="312"/>
        <v>-195.9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-5.1034482758620693E-3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559.9</v>
      </c>
      <c r="AA6421" s="11">
        <f t="shared" si="312"/>
        <v>777.6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1.2859439185568852E-3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657.3</v>
      </c>
      <c r="AA6422" s="11">
        <f t="shared" si="312"/>
        <v>298.8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3.3470257112429643E-3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474</v>
      </c>
      <c r="AA6423" s="11">
        <f t="shared" si="312"/>
        <v>-109.7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-9.1139240506329117E-3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661</v>
      </c>
      <c r="AA6424" s="11">
        <f t="shared" si="312"/>
        <v>35.799999999999997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2.789712556732224E-2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440</v>
      </c>
      <c r="AA6425" s="11">
        <f t="shared" si="312"/>
        <v>-6.1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-0.16340909090909092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811</v>
      </c>
      <c r="AA6426" s="11">
        <f t="shared" si="312"/>
        <v>46.8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2.1356350184956845E-2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657</v>
      </c>
      <c r="AA6427" s="11">
        <f t="shared" si="312"/>
        <v>100.2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9.9847792998477916E-3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659</v>
      </c>
      <c r="AA6428" s="11">
        <f t="shared" si="312"/>
        <v>117.7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8.4977238239757197E-3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385</v>
      </c>
      <c r="AA6429" s="11">
        <f t="shared" si="312"/>
        <v>-3.3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-0.30612987012987014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470.1</v>
      </c>
      <c r="AA6430" s="11">
        <f t="shared" si="312"/>
        <v>23.4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4.2799404382046373E-2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627.9</v>
      </c>
      <c r="AA6431" s="11">
        <f t="shared" si="312"/>
        <v>222.7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4.4911610129001432E-3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458</v>
      </c>
      <c r="AA6432" s="11">
        <f t="shared" si="312"/>
        <v>-21.5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-4.6593886462882095E-2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579</v>
      </c>
      <c r="AA6433" s="11">
        <f t="shared" si="312"/>
        <v>-998.3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-1.001727115716753E-3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482.3</v>
      </c>
      <c r="AA6434" s="11">
        <f t="shared" si="312"/>
        <v>-124.9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-8.0033174372797014E-3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393.5</v>
      </c>
      <c r="AA6435" s="11">
        <f t="shared" si="312"/>
        <v>-25.7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-3.8983481575603558E-2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559.9</v>
      </c>
      <c r="AA6436" s="11">
        <f t="shared" si="312"/>
        <v>236.2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4.2328987319164143E-3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657.3</v>
      </c>
      <c r="AA6437" s="11">
        <f t="shared" si="312"/>
        <v>216.9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4.6097672295755364E-3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474</v>
      </c>
      <c r="AA6438" s="11">
        <f t="shared" si="312"/>
        <v>110.7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9.0295358649789027E-3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661</v>
      </c>
      <c r="AA6439" s="11">
        <f t="shared" si="312"/>
        <v>30.1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3.3237518910741302E-2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440</v>
      </c>
      <c r="AA6440" s="11">
        <f t="shared" si="312"/>
        <v>-17.8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-5.6295454545454544E-2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811</v>
      </c>
      <c r="AA6441" s="11">
        <f t="shared" si="312"/>
        <v>40.1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2.4956843403205916E-2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657</v>
      </c>
      <c r="AA6442" s="11">
        <f t="shared" si="312"/>
        <v>139.19999999999999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7.1841704718417047E-3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659</v>
      </c>
      <c r="AA6443" s="11">
        <f t="shared" si="312"/>
        <v>2125.8000000000002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4.7040971168437026E-4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385</v>
      </c>
      <c r="AA6444" s="11">
        <f t="shared" si="312"/>
        <v>43.5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2.2987012987012986E-2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470.1</v>
      </c>
      <c r="AA6445" s="11">
        <f t="shared" ref="AA6445:AA6508" si="315">ROUND(IFERROR(Z6445/M6445,0),1)</f>
        <v>33.1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3.0227611146564561E-2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627.9</v>
      </c>
      <c r="AA6446" s="11">
        <f t="shared" si="315"/>
        <v>95.9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1.0431597388119128E-2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458</v>
      </c>
      <c r="AA6447" s="11">
        <f t="shared" si="315"/>
        <v>-22.1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-4.5327510917030571E-2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579</v>
      </c>
      <c r="AA6448" s="11">
        <f t="shared" si="315"/>
        <v>-60.6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-1.6493955094991367E-2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482.3</v>
      </c>
      <c r="AA6449" s="11">
        <f t="shared" si="315"/>
        <v>-42.9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-2.3325730872900685E-2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393.5</v>
      </c>
      <c r="AA6450" s="11">
        <f t="shared" si="315"/>
        <v>-67.7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-1.4764930114358322E-2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940</v>
      </c>
      <c r="AA6451" s="11">
        <f t="shared" si="315"/>
        <v>29.5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3.3851063829787233E-2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836.8</v>
      </c>
      <c r="AA6452" s="11">
        <f t="shared" si="315"/>
        <v>31.8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3.1405353728489488E-2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800</v>
      </c>
      <c r="AA6453" s="11">
        <f t="shared" si="315"/>
        <v>103.1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9.7000000000000003E-3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935</v>
      </c>
      <c r="AA6454" s="11">
        <f t="shared" si="315"/>
        <v>45.3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2.2096256684491979E-2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709</v>
      </c>
      <c r="AA6455" s="11">
        <f t="shared" si="315"/>
        <v>68.2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1.4668547249647392E-2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761.1</v>
      </c>
      <c r="AA6456" s="11">
        <f t="shared" si="315"/>
        <v>31.7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3.1533307055577456E-2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823</v>
      </c>
      <c r="AA6457" s="11">
        <f t="shared" si="315"/>
        <v>36.700000000000003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2.7266099635479952E-2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740</v>
      </c>
      <c r="AA6458" s="11">
        <f t="shared" si="315"/>
        <v>76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1.3162162162162162E-2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1350</v>
      </c>
      <c r="AA6459" s="11">
        <f t="shared" si="315"/>
        <v>40.299999999999997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2.4785185185185184E-2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999</v>
      </c>
      <c r="AA6460" s="11">
        <f t="shared" si="315"/>
        <v>125.5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7.9679679679679673E-3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1178</v>
      </c>
      <c r="AA6461" s="11">
        <f t="shared" si="315"/>
        <v>-126.7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-7.8947368421052634E-3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769</v>
      </c>
      <c r="AA6462" s="11">
        <f t="shared" si="315"/>
        <v>40.700000000000003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2.4577373211963589E-2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670.5</v>
      </c>
      <c r="AA6463" s="11">
        <f t="shared" si="315"/>
        <v>78.5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1.273676360924683E-2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677</v>
      </c>
      <c r="AA6464" s="11">
        <f t="shared" si="315"/>
        <v>207.7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4.8153618906942386E-3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749.9</v>
      </c>
      <c r="AA6465" s="11">
        <f t="shared" si="315"/>
        <v>45.1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2.2162955060674758E-2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805</v>
      </c>
      <c r="AA6466" s="11">
        <f t="shared" si="315"/>
        <v>117.3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8.5217391304347832E-3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1178</v>
      </c>
      <c r="AA6467" s="11">
        <f t="shared" si="315"/>
        <v>182.9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5.4668930390492365E-3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1106.5999999999999</v>
      </c>
      <c r="AA6468" s="11">
        <f t="shared" si="315"/>
        <v>34.200000000000003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2.920657870956082E-2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1478</v>
      </c>
      <c r="AA6469" s="11">
        <f t="shared" si="315"/>
        <v>90.8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1.1014884979702301E-2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930</v>
      </c>
      <c r="AA6470" s="11">
        <f t="shared" si="315"/>
        <v>57.1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1.7505376344086023E-2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980</v>
      </c>
      <c r="AA6471" s="11">
        <f t="shared" si="315"/>
        <v>-25.8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-3.8816326530612247E-2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1080</v>
      </c>
      <c r="AA6472" s="11">
        <f t="shared" si="315"/>
        <v>729.7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1.3703703703703703E-3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796</v>
      </c>
      <c r="AA6473" s="11">
        <f t="shared" si="315"/>
        <v>-159.80000000000001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-6.2562814070351762E-3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1337.8</v>
      </c>
      <c r="AA6474" s="11">
        <f t="shared" si="315"/>
        <v>276.39999999999998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3.6178801016594408E-3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1174</v>
      </c>
      <c r="AA6475" s="11">
        <f t="shared" si="315"/>
        <v>30.7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3.2572402044293014E-2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1903</v>
      </c>
      <c r="AA6476" s="11">
        <f t="shared" si="315"/>
        <v>75.2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1.3305307409353652E-2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776</v>
      </c>
      <c r="AA6477" s="11">
        <f t="shared" si="315"/>
        <v>20.6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4.8479381443298969E-2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1529.9</v>
      </c>
      <c r="AA6478" s="11">
        <f t="shared" si="315"/>
        <v>-16.5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-6.0657559317602451E-2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1930</v>
      </c>
      <c r="AA6479" s="11">
        <f t="shared" si="315"/>
        <v>28.7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3.490155440414508E-2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1952</v>
      </c>
      <c r="AA6480" s="11">
        <f t="shared" si="315"/>
        <v>73.2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1.3668032786885246E-2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583</v>
      </c>
      <c r="AA6481" s="11">
        <f t="shared" si="315"/>
        <v>1214.5999999999999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8.2332761578044595E-4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1328.9</v>
      </c>
      <c r="AA6482" s="11">
        <f t="shared" si="315"/>
        <v>-104.5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-9.5718263225223876E-3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1867</v>
      </c>
      <c r="AA6483" s="11">
        <f t="shared" si="315"/>
        <v>50.6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1.9753615425816821E-2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1307.4000000000001</v>
      </c>
      <c r="AA6484" s="11">
        <f t="shared" si="315"/>
        <v>48.9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2.0452807098057212E-2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1648.2</v>
      </c>
      <c r="AA6485" s="11">
        <f t="shared" si="315"/>
        <v>48.1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2.0786312340735347E-2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3259</v>
      </c>
      <c r="AA6486" s="11">
        <f t="shared" si="315"/>
        <v>102.7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9.7330469469162316E-3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1679</v>
      </c>
      <c r="AA6487" s="11">
        <f t="shared" si="315"/>
        <v>63.4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1.5783204288266826E-2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1525</v>
      </c>
      <c r="AA6488" s="11">
        <f t="shared" si="315"/>
        <v>-48.5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-2.0629508196721311E-2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1339.9</v>
      </c>
      <c r="AA6490" s="11">
        <f t="shared" si="315"/>
        <v>429.5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2.3285319799985073E-3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6030</v>
      </c>
      <c r="AA6491" s="11">
        <f t="shared" si="315"/>
        <v>280.2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3.5688225538971809E-3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1478</v>
      </c>
      <c r="AA6492" s="11">
        <f t="shared" si="315"/>
        <v>821.1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1.2178619756427606E-3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958</v>
      </c>
      <c r="AA6493" s="11">
        <f t="shared" si="315"/>
        <v>317.2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3.1524008350730689E-3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960</v>
      </c>
      <c r="AA6494" s="11">
        <f t="shared" si="315"/>
        <v>54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1.8520833333333334E-2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1466</v>
      </c>
      <c r="AA6495" s="11">
        <f t="shared" si="315"/>
        <v>284.10000000000002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3.5197817189631651E-3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1586</v>
      </c>
      <c r="AA6496" s="11">
        <f t="shared" si="315"/>
        <v>49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2.0428751576292557E-2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676</v>
      </c>
      <c r="AA6497" s="11">
        <f t="shared" si="315"/>
        <v>99.7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1.0029585798816569E-2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630</v>
      </c>
      <c r="AA6498" s="11">
        <f t="shared" si="315"/>
        <v>-70.3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-1.4222222222222223E-2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1000</v>
      </c>
      <c r="AA6499" s="11">
        <f t="shared" si="315"/>
        <v>-38.6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-2.5920000000000002E-2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877</v>
      </c>
      <c r="AA6500" s="11">
        <f t="shared" si="315"/>
        <v>49.8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2.0068415051311291E-2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940</v>
      </c>
      <c r="AA6501" s="11">
        <f t="shared" si="315"/>
        <v>26.6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3.7648936170212768E-2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836.8</v>
      </c>
      <c r="AA6502" s="11">
        <f t="shared" si="315"/>
        <v>27.1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3.6842734225621412E-2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800</v>
      </c>
      <c r="AA6503" s="11">
        <f t="shared" si="315"/>
        <v>114.3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8.7500000000000008E-3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935</v>
      </c>
      <c r="AA6504" s="11">
        <f t="shared" si="315"/>
        <v>42.1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2.3775401069518719E-2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709</v>
      </c>
      <c r="AA6505" s="11">
        <f t="shared" si="315"/>
        <v>28.9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3.4583921015514808E-2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761.1</v>
      </c>
      <c r="AA6506" s="11">
        <f t="shared" si="315"/>
        <v>45.2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2.2125870450663512E-2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823</v>
      </c>
      <c r="AA6507" s="11">
        <f t="shared" si="315"/>
        <v>30.2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3.3110571081409475E-2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740</v>
      </c>
      <c r="AA6508" s="11">
        <f t="shared" si="315"/>
        <v>76.5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1.3067567567567568E-2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1350</v>
      </c>
      <c r="AA6509" s="11">
        <f t="shared" ref="AA6509:AA6550" si="318">ROUND(IFERROR(Z6509/M6509,0),1)</f>
        <v>42.6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2.3474074074074074E-2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999</v>
      </c>
      <c r="AA6510" s="11">
        <f t="shared" si="318"/>
        <v>65.900000000000006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1.5175175175175176E-2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1178</v>
      </c>
      <c r="AA6511" s="11">
        <f t="shared" si="318"/>
        <v>-175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-5.7130730050933788E-3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769</v>
      </c>
      <c r="AA6512" s="11">
        <f t="shared" si="318"/>
        <v>55.1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1.8153446033810146E-2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670.5</v>
      </c>
      <c r="AA6513" s="11">
        <f t="shared" si="318"/>
        <v>74.5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1.3422818791946308E-2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677</v>
      </c>
      <c r="AA6514" s="11">
        <f t="shared" si="318"/>
        <v>133.30000000000001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7.5036927621861156E-3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749.9</v>
      </c>
      <c r="AA6515" s="11">
        <f t="shared" si="318"/>
        <v>61.7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1.6202160288038406E-2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805</v>
      </c>
      <c r="AA6516" s="11">
        <f t="shared" si="318"/>
        <v>381.5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2.62111801242236E-3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1178</v>
      </c>
      <c r="AA6517" s="11">
        <f t="shared" si="318"/>
        <v>98.8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1.0118845500848897E-2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1106.5999999999999</v>
      </c>
      <c r="AA6518" s="11">
        <f t="shared" si="318"/>
        <v>30.5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3.2803180914512925E-2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1478</v>
      </c>
      <c r="AA6519" s="11">
        <f t="shared" si="318"/>
        <v>72.099999999999994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1.3876860622462789E-2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930</v>
      </c>
      <c r="AA6520" s="11">
        <f t="shared" si="318"/>
        <v>41.7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2.3967741935483872E-2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980</v>
      </c>
      <c r="AA6521" s="11">
        <f t="shared" si="318"/>
        <v>5764.7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1.7346938775510205E-4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1080</v>
      </c>
      <c r="AA6522" s="11">
        <f t="shared" si="318"/>
        <v>268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3.7314814814814819E-3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796</v>
      </c>
      <c r="AA6523" s="11">
        <f t="shared" si="318"/>
        <v>143.9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6.947236180904523E-3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1337.8</v>
      </c>
      <c r="AA6524" s="11">
        <f t="shared" si="318"/>
        <v>91.6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1.0920914934967857E-2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1174</v>
      </c>
      <c r="AA6525" s="11">
        <f t="shared" si="318"/>
        <v>36.200000000000003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2.7589437819420783E-2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1903</v>
      </c>
      <c r="AA6526" s="11">
        <f t="shared" si="318"/>
        <v>57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1.7540725170782975E-2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776</v>
      </c>
      <c r="AA6527" s="11">
        <f t="shared" si="318"/>
        <v>23.2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4.3170103092783504E-2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1529.9</v>
      </c>
      <c r="AA6528" s="11">
        <f t="shared" si="318"/>
        <v>-28.8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-3.4714687234459765E-2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1930</v>
      </c>
      <c r="AA6529" s="11">
        <f t="shared" si="318"/>
        <v>29.5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3.3901554404145079E-2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1952</v>
      </c>
      <c r="AA6530" s="11">
        <f t="shared" si="318"/>
        <v>62.6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1.5983606557377048E-2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583</v>
      </c>
      <c r="AA6531" s="11">
        <f t="shared" si="318"/>
        <v>6477.8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1.543739279588336E-4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1328.9</v>
      </c>
      <c r="AA6532" s="11">
        <f t="shared" si="318"/>
        <v>-168.4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-5.9372413274136494E-3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1867</v>
      </c>
      <c r="AA6533" s="11">
        <f t="shared" si="318"/>
        <v>62.1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1.611140867702196E-2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1307.4000000000001</v>
      </c>
      <c r="AA6534" s="11">
        <f t="shared" si="318"/>
        <v>42.4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2.3611748508490134E-2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1648.2</v>
      </c>
      <c r="AA6535" s="11">
        <f t="shared" si="318"/>
        <v>57.1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1.7522145370707436E-2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3259</v>
      </c>
      <c r="AA6536" s="11">
        <f t="shared" si="318"/>
        <v>115.9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8.6253451979134699E-3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1679</v>
      </c>
      <c r="AA6537" s="11">
        <f t="shared" si="318"/>
        <v>54.1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1.8493150684931507E-2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1525</v>
      </c>
      <c r="AA6538" s="11">
        <f t="shared" si="318"/>
        <v>356.3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2.8065573770491804E-3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1339.9</v>
      </c>
      <c r="AA6540" s="11">
        <f t="shared" si="318"/>
        <v>255.2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3.9182028509590263E-3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6030</v>
      </c>
      <c r="AA6541" s="11">
        <f t="shared" si="318"/>
        <v>165.1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6.0563847429519081E-3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1478</v>
      </c>
      <c r="AA6542" s="11">
        <f t="shared" si="318"/>
        <v>130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7.6928281461434364E-3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958</v>
      </c>
      <c r="AA6543" s="11">
        <f t="shared" si="318"/>
        <v>79.8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1.2526096033402923E-2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960</v>
      </c>
      <c r="AA6544" s="11">
        <f t="shared" si="318"/>
        <v>43.1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2.3197916666666665E-2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1466</v>
      </c>
      <c r="AA6545" s="11">
        <f t="shared" si="318"/>
        <v>71.599999999999994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1.3969986357435198E-2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1586</v>
      </c>
      <c r="AA6546" s="11">
        <f t="shared" si="318"/>
        <v>56.7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1.7622950819672131E-2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676</v>
      </c>
      <c r="AA6547" s="11">
        <f t="shared" si="318"/>
        <v>71.3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1.4023668639053254E-2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630</v>
      </c>
      <c r="AA6548" s="11">
        <f t="shared" si="318"/>
        <v>114.1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8.7619047619047607E-3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1000</v>
      </c>
      <c r="AA6549" s="11">
        <f t="shared" si="318"/>
        <v>-108.3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-9.2300000000000004E-3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877</v>
      </c>
      <c r="AA6550" s="11">
        <f t="shared" si="318"/>
        <v>43.1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2.3215507411630559E-2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277</v>
      </c>
      <c r="AA6551" s="11">
        <f t="shared" ref="AA6551:AA6614" si="321">ROUND(IFERROR(Z6551/M6551,0),1)</f>
        <v>23.6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4.2454873646209389E-2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755</v>
      </c>
      <c r="AA6552" s="11">
        <f t="shared" si="321"/>
        <v>97.8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1.0225165562913908E-2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470</v>
      </c>
      <c r="AA6553" s="11">
        <f t="shared" si="321"/>
        <v>49.4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2.025531914893617E-2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215.8</v>
      </c>
      <c r="AA6554" s="11">
        <f t="shared" si="321"/>
        <v>-539.5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-1.8535681186283596E-3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541.6</v>
      </c>
      <c r="AA6555" s="11">
        <f t="shared" si="321"/>
        <v>25.1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3.9881831610044313E-2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255.1</v>
      </c>
      <c r="AA6556" s="11">
        <f t="shared" si="321"/>
        <v>10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9.9882399059192481E-2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271</v>
      </c>
      <c r="AA6557" s="11">
        <f t="shared" si="321"/>
        <v>31.7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3.1586715867158673E-2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379.5</v>
      </c>
      <c r="AA6558" s="11">
        <f t="shared" si="321"/>
        <v>31.7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3.1515151515151517E-2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303</v>
      </c>
      <c r="AA6559" s="11">
        <f t="shared" si="321"/>
        <v>25.3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3.9471947194719477E-2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422.5</v>
      </c>
      <c r="AA6560" s="11">
        <f t="shared" si="321"/>
        <v>224.7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4.4497041420118342E-3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525.70000000000005</v>
      </c>
      <c r="AA6561" s="11">
        <f t="shared" si="321"/>
        <v>30.4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3.2946547460528816E-2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405</v>
      </c>
      <c r="AA6562" s="11">
        <f t="shared" si="321"/>
        <v>-202.5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-4.9382716049382715E-3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300</v>
      </c>
      <c r="AA6563" s="11">
        <f t="shared" si="321"/>
        <v>-50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-0.02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285</v>
      </c>
      <c r="AA6564" s="11">
        <f t="shared" si="321"/>
        <v>-475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-2.1052631578947368E-3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641</v>
      </c>
      <c r="AA6565" s="11">
        <f t="shared" si="321"/>
        <v>61.2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1.6349453978159127E-2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287</v>
      </c>
      <c r="AA6566" s="11">
        <f t="shared" si="321"/>
        <v>44</v>
      </c>
      <c r="AB6566" s="5">
        <f>IFERROR(VLOOKUP(C6566,[2]Sheet1!$B:$F,5,FALSE),0)</f>
        <v>2099157.9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2.2717770034843203E-2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289.7</v>
      </c>
      <c r="AA6567" s="11">
        <f t="shared" si="321"/>
        <v>-113.2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-8.8367276492923724E-3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395</v>
      </c>
      <c r="AA6568" s="11">
        <f t="shared" si="321"/>
        <v>36.4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2.7443037974683546E-2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385</v>
      </c>
      <c r="AA6569" s="11">
        <f t="shared" si="321"/>
        <v>29.3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3.4077922077922075E-2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866</v>
      </c>
      <c r="AA6570" s="11">
        <f t="shared" si="321"/>
        <v>227.9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4.387990762124711E-3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410.8</v>
      </c>
      <c r="AA6571" s="11">
        <f t="shared" si="321"/>
        <v>42.4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2.356377799415774E-2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552</v>
      </c>
      <c r="AA6572" s="11">
        <f t="shared" si="321"/>
        <v>37.700000000000003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2.6521739130434784E-2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563</v>
      </c>
      <c r="AA6573" s="11">
        <f t="shared" si="321"/>
        <v>13.3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7.5168738898756665E-2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251.7</v>
      </c>
      <c r="AA6574" s="11">
        <f t="shared" si="321"/>
        <v>18.5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5.4191497814858963E-2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475</v>
      </c>
      <c r="AA6575" s="11">
        <f t="shared" si="321"/>
        <v>13.6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7.3263157894736836E-2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314.10000000000002</v>
      </c>
      <c r="AA6576" s="11">
        <f t="shared" si="321"/>
        <v>29.7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3.3619866284622733E-2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Power</v>
      </c>
      <c r="Z6577">
        <f>IFERROR(VLOOKUP(C6577,[1]LP!$B:$C,2,FALSE),0)</f>
        <v>578</v>
      </c>
      <c r="AA6577" s="11">
        <f t="shared" si="321"/>
        <v>136.30000000000001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7.3356401384083048E-3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277</v>
      </c>
      <c r="AA6578" s="11">
        <f t="shared" si="321"/>
        <v>-2.2000000000000002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-0.44606498194945848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298</v>
      </c>
      <c r="AA6579" s="11">
        <f t="shared" si="321"/>
        <v>-3725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-2.684563758389262E-4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755</v>
      </c>
      <c r="AA6580" s="11">
        <f t="shared" si="321"/>
        <v>-31.3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-3.2000000000000001E-2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587</v>
      </c>
      <c r="AA6581" s="11">
        <f t="shared" si="321"/>
        <v>33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3.03236797274276E-2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671</v>
      </c>
      <c r="AA6582" s="11">
        <f t="shared" si="321"/>
        <v>29.9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3.3442622950819671E-2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875</v>
      </c>
      <c r="AA6583" s="11">
        <f t="shared" si="321"/>
        <v>131.80000000000001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7.588571428571428E-3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558</v>
      </c>
      <c r="AA6584" s="11">
        <f t="shared" si="321"/>
        <v>-49.1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-2.0358422939068099E-2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288</v>
      </c>
      <c r="AA6585" s="11">
        <f t="shared" si="321"/>
        <v>-378.9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-2.638888888888889E-3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543.5</v>
      </c>
      <c r="AA6586" s="11">
        <f t="shared" si="321"/>
        <v>27.6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3.6283348666053358E-2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448</v>
      </c>
      <c r="AA6587" s="11">
        <f t="shared" si="321"/>
        <v>25.6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3.9017857142857146E-2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253.5</v>
      </c>
      <c r="AA6588" s="11">
        <f t="shared" si="321"/>
        <v>140.80000000000001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7.1005917159763319E-3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436.5</v>
      </c>
      <c r="AA6589" s="11">
        <f t="shared" si="321"/>
        <v>42.1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2.3734249713631157E-2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335.6</v>
      </c>
      <c r="AA6590" s="11">
        <f t="shared" si="321"/>
        <v>31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3.2300357568533965E-2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538</v>
      </c>
      <c r="AA6591" s="11">
        <f t="shared" si="321"/>
        <v>152.80000000000001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6.5427509293680295E-3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350</v>
      </c>
      <c r="AA6592" s="11">
        <f t="shared" si="321"/>
        <v>29.6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3.382857142857143E-2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1700</v>
      </c>
      <c r="AA6593" s="11">
        <f t="shared" si="321"/>
        <v>122.5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8.164705882352942E-3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290.8</v>
      </c>
      <c r="AA6594" s="11">
        <f t="shared" si="321"/>
        <v>-382.6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-2.6134800550206326E-3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271</v>
      </c>
      <c r="AA6595" s="11">
        <f t="shared" si="321"/>
        <v>-211.7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-4.7232472324723251E-3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486.6</v>
      </c>
      <c r="AA6596" s="11">
        <f t="shared" si="321"/>
        <v>16.5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6.0665844636251541E-2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352.8</v>
      </c>
      <c r="AA6597" s="11">
        <f t="shared" si="321"/>
        <v>215.1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4.6485260770975055E-3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218</v>
      </c>
      <c r="AA6598" s="11">
        <f t="shared" si="321"/>
        <v>-33.9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-2.9541284403669727E-2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394</v>
      </c>
      <c r="AA6599" s="11">
        <f t="shared" si="321"/>
        <v>8.6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0.116751269035533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296.60000000000002</v>
      </c>
      <c r="AA6600" s="11">
        <f t="shared" si="321"/>
        <v>19.100000000000001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5.2326365475387722E-2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386</v>
      </c>
      <c r="AA6601" s="11">
        <f t="shared" si="321"/>
        <v>-30.8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-3.243523316062176E-2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801</v>
      </c>
      <c r="AA6602" s="11">
        <f t="shared" si="321"/>
        <v>82.1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1.2184769038701623E-2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200</v>
      </c>
      <c r="AA6603" s="11">
        <f t="shared" si="321"/>
        <v>-60.2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-1.66E-2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305.3</v>
      </c>
      <c r="AA6604" s="11">
        <f t="shared" si="321"/>
        <v>-59.2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-1.6901408450704224E-2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188.1</v>
      </c>
      <c r="AA6605" s="11">
        <f t="shared" si="321"/>
        <v>15.8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6.3370547581073897E-2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575</v>
      </c>
      <c r="AA6606" s="11">
        <f t="shared" si="321"/>
        <v>-70.5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-1.4191304347826087E-2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531</v>
      </c>
      <c r="AA6607" s="11">
        <f t="shared" si="321"/>
        <v>68.8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1.4538606403013183E-2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527.29999999999995</v>
      </c>
      <c r="AA6608" s="11">
        <f t="shared" si="321"/>
        <v>50.3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1.9874834060307229E-2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415</v>
      </c>
      <c r="AA6609" s="11">
        <f t="shared" si="321"/>
        <v>25.2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3.9614457831325306E-2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576</v>
      </c>
      <c r="AA6610" s="11">
        <f t="shared" si="321"/>
        <v>64.3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1.5555555555555557E-2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497</v>
      </c>
      <c r="AA6611" s="11">
        <f t="shared" si="321"/>
        <v>22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4.5472837022132798E-2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208.5</v>
      </c>
      <c r="AA6612" s="11">
        <f t="shared" si="321"/>
        <v>289.60000000000002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3.4532374100719422E-3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398</v>
      </c>
      <c r="AA6613" s="11">
        <f t="shared" si="321"/>
        <v>24.2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4.1306532663316589E-2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847</v>
      </c>
      <c r="AA6614" s="11">
        <f t="shared" si="321"/>
        <v>32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3.1216056670602128E-2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421</v>
      </c>
      <c r="AA6615" s="11">
        <f t="shared" ref="AA6615:AA6678" si="324">ROUND(IFERROR(Z6615/M6615,0),1)</f>
        <v>22.1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4.532066508313539E-2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595</v>
      </c>
      <c r="AA6616" s="11">
        <f t="shared" si="324"/>
        <v>12.7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7.8857142857142862E-2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564.6</v>
      </c>
      <c r="AA6617" s="11">
        <f t="shared" si="324"/>
        <v>15.6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6.3903648600779309E-2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341.6</v>
      </c>
      <c r="AA6618" s="11">
        <f t="shared" si="324"/>
        <v>23.1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4.3208430913348944E-2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575</v>
      </c>
      <c r="AA6619" s="11">
        <f t="shared" si="324"/>
        <v>18.100000000000001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5.5373913043478259E-2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620.20000000000005</v>
      </c>
      <c r="AA6620" s="11">
        <f t="shared" si="324"/>
        <v>16.100000000000001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6.2302483069977425E-2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303.60000000000002</v>
      </c>
      <c r="AA6621" s="11">
        <f t="shared" si="324"/>
        <v>-168.7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-5.9288537549407111E-3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671.1</v>
      </c>
      <c r="AA6622" s="11">
        <f t="shared" si="324"/>
        <v>25.6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3.9099985099091038E-2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546.20000000000005</v>
      </c>
      <c r="AA6623" s="11">
        <f t="shared" si="324"/>
        <v>18.5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5.4046136946173558E-2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520</v>
      </c>
      <c r="AA6624" s="11">
        <f t="shared" si="324"/>
        <v>39.5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2.5307692307692309E-2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865</v>
      </c>
      <c r="AA6625" s="11">
        <f t="shared" si="324"/>
        <v>115.6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8.647398843930636E-3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774</v>
      </c>
      <c r="AA6626" s="11">
        <f t="shared" si="324"/>
        <v>58.5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1.710594315245478E-2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608</v>
      </c>
      <c r="AA6627" s="11">
        <f t="shared" si="324"/>
        <v>34.6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2.8881578947368418E-2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527.9</v>
      </c>
      <c r="AA6628" s="11">
        <f t="shared" si="324"/>
        <v>57.6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1.7351771168781966E-2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204</v>
      </c>
      <c r="AA6629" s="11">
        <f t="shared" si="324"/>
        <v>-32.9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-3.0392156862745098E-2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492</v>
      </c>
      <c r="AA6630" s="11">
        <f t="shared" si="324"/>
        <v>17.7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5.6585365853658538E-2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823</v>
      </c>
      <c r="AA6631" s="11">
        <f t="shared" si="324"/>
        <v>44.9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2.2260024301336574E-2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263.60000000000002</v>
      </c>
      <c r="AA6632" s="11">
        <f t="shared" si="324"/>
        <v>30.7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3.2625189681335355E-2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450</v>
      </c>
      <c r="AA6633" s="11">
        <f t="shared" si="324"/>
        <v>204.5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4.8888888888888897E-3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551.4</v>
      </c>
      <c r="AA6634" s="11">
        <f t="shared" si="324"/>
        <v>13785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7.254261878853827E-5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494.1</v>
      </c>
      <c r="AA6635" s="11">
        <f t="shared" si="324"/>
        <v>16.899999999999999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5.9178303987047154E-2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453</v>
      </c>
      <c r="AA6636" s="11">
        <f t="shared" si="324"/>
        <v>-21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-4.759381898454746E-2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773</v>
      </c>
      <c r="AA6637" s="11">
        <f t="shared" si="324"/>
        <v>135.1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7.3997412677878393E-3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538</v>
      </c>
      <c r="AA6638" s="11">
        <f t="shared" si="324"/>
        <v>-1494.4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-6.691449814126394E-4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775</v>
      </c>
      <c r="AA6639" s="11">
        <f t="shared" si="324"/>
        <v>136.4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7.329032258064516E-3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835</v>
      </c>
      <c r="AA6640" s="11">
        <f t="shared" si="324"/>
        <v>27.3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3.6646706586826346E-2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593.70000000000005</v>
      </c>
      <c r="AA6641" s="11">
        <f t="shared" si="324"/>
        <v>251.6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3.975071584975576E-3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277</v>
      </c>
      <c r="AA6642" s="11">
        <f t="shared" si="324"/>
        <v>27.5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3.6389891696750901E-2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755</v>
      </c>
      <c r="AA6643" s="11">
        <f t="shared" si="324"/>
        <v>66.5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1.5046357615894039E-2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470</v>
      </c>
      <c r="AA6644" s="11">
        <f t="shared" si="324"/>
        <v>54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1.8510638297872337E-2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215.8</v>
      </c>
      <c r="AA6645" s="11">
        <f t="shared" si="324"/>
        <v>399.6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2.5023169601482856E-3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541.6</v>
      </c>
      <c r="AA6646" s="11">
        <f t="shared" si="324"/>
        <v>37.6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2.6587887740029542E-2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255.1</v>
      </c>
      <c r="AA6647" s="11">
        <f t="shared" si="324"/>
        <v>36.9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2.7126617012936102E-2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271</v>
      </c>
      <c r="AA6648" s="11">
        <f t="shared" si="324"/>
        <v>89.7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1.1143911439114392E-2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379.5</v>
      </c>
      <c r="AA6649" s="11">
        <f t="shared" si="324"/>
        <v>37.700000000000003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2.6508563899868248E-2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303</v>
      </c>
      <c r="AA6650" s="11">
        <f t="shared" si="324"/>
        <v>29.6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3.3795379537953793E-2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422.5</v>
      </c>
      <c r="AA6651" s="11">
        <f t="shared" si="324"/>
        <v>340.7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2.9349112426035502E-3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525.70000000000005</v>
      </c>
      <c r="AA6652" s="11">
        <f t="shared" si="324"/>
        <v>47.6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2.1000570667681184E-2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405</v>
      </c>
      <c r="AA6653" s="11">
        <f t="shared" si="324"/>
        <v>-355.3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-2.8148148148148147E-3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300</v>
      </c>
      <c r="AA6654" s="11">
        <f t="shared" si="324"/>
        <v>-40.4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-2.4733333333333333E-2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285</v>
      </c>
      <c r="AA6655" s="11">
        <f t="shared" si="324"/>
        <v>-323.89999999999998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-3.087719298245614E-3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641</v>
      </c>
      <c r="AA6656" s="11">
        <f t="shared" si="324"/>
        <v>110.5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9.0483619344773787E-3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287</v>
      </c>
      <c r="AA6657" s="11">
        <f t="shared" si="324"/>
        <v>-377.6</v>
      </c>
      <c r="AB6657" s="5">
        <f>IFERROR(VLOOKUP(C6657,[2]Sheet1!$B:$F,5,FALSE),0)</f>
        <v>2099157.9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-2.6480836236933798E-3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289.7</v>
      </c>
      <c r="AA6658" s="11">
        <f t="shared" si="324"/>
        <v>-82.8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-1.2081463583016915E-2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395</v>
      </c>
      <c r="AA6659" s="11">
        <f t="shared" si="324"/>
        <v>150.80000000000001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6.6329113924050633E-3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385</v>
      </c>
      <c r="AA6660" s="11">
        <f t="shared" si="324"/>
        <v>38.700000000000003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2.5870129870129873E-2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866</v>
      </c>
      <c r="AA6661" s="11">
        <f t="shared" si="324"/>
        <v>187.4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5.3348729792147805E-3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410.8</v>
      </c>
      <c r="AA6662" s="11">
        <f t="shared" si="324"/>
        <v>55.4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1.8062317429406036E-2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552</v>
      </c>
      <c r="AA6663" s="11">
        <f t="shared" si="324"/>
        <v>39.700000000000003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2.5217391304347827E-2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563</v>
      </c>
      <c r="AA6664" s="11">
        <f t="shared" si="324"/>
        <v>15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6.6678507992895208E-2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251.7</v>
      </c>
      <c r="AA6665" s="11">
        <f t="shared" si="324"/>
        <v>-34.6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-2.8923321414382204E-2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475</v>
      </c>
      <c r="AA6666" s="11">
        <f t="shared" si="324"/>
        <v>26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3.8442105263157896E-2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314.10000000000002</v>
      </c>
      <c r="AA6667" s="11">
        <f t="shared" si="324"/>
        <v>71.400000000000006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1.4008277618592805E-2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Power</v>
      </c>
      <c r="Z6668">
        <f>IFERROR(VLOOKUP(C6668,[1]LP!$B:$C,2,FALSE),0)</f>
        <v>578</v>
      </c>
      <c r="AA6668" s="11">
        <f t="shared" si="324"/>
        <v>209.4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4.775086505190311E-3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277</v>
      </c>
      <c r="AA6669" s="11">
        <f t="shared" si="324"/>
        <v>-4.5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-0.2204332129963899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298</v>
      </c>
      <c r="AA6670" s="11">
        <f t="shared" si="324"/>
        <v>-31.3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-3.1946308724832215E-2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755</v>
      </c>
      <c r="AA6671" s="11">
        <f t="shared" si="324"/>
        <v>-449.4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-2.2251655629139072E-3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587</v>
      </c>
      <c r="AA6672" s="11">
        <f t="shared" si="324"/>
        <v>78.7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1.2708688245315162E-2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671</v>
      </c>
      <c r="AA6673" s="11">
        <f t="shared" si="324"/>
        <v>30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3.3353204172876301E-2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875</v>
      </c>
      <c r="AA6674" s="11">
        <f t="shared" si="324"/>
        <v>127.2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7.8628571428571419E-3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558</v>
      </c>
      <c r="AA6675" s="11">
        <f t="shared" si="324"/>
        <v>178.8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5.5913978494623656E-3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288</v>
      </c>
      <c r="AA6676" s="11">
        <f t="shared" si="324"/>
        <v>-369.2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-2.7083333333333334E-3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543.5</v>
      </c>
      <c r="AA6677" s="11">
        <f t="shared" si="324"/>
        <v>33.5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2.9843606255749767E-2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448</v>
      </c>
      <c r="AA6678" s="11">
        <f t="shared" si="324"/>
        <v>27.5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3.6383928571428574E-2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253.5</v>
      </c>
      <c r="AA6679" s="11">
        <f t="shared" ref="AA6679:AA6742" si="327">ROUND(IFERROR(Z6679/M6679,0),1)</f>
        <v>-1267.5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-7.8895463510848135E-4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436.5</v>
      </c>
      <c r="AA6680" s="11">
        <f t="shared" si="327"/>
        <v>70.2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1.4249713631156929E-2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335.6</v>
      </c>
      <c r="AA6681" s="11">
        <f t="shared" si="327"/>
        <v>236.3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4.2312276519666263E-3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538</v>
      </c>
      <c r="AA6682" s="11">
        <f t="shared" si="327"/>
        <v>-242.3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-4.1263940520446102E-3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350</v>
      </c>
      <c r="AA6683" s="11">
        <f t="shared" si="327"/>
        <v>67.8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1.4742857142857143E-2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1700</v>
      </c>
      <c r="AA6684" s="11">
        <f t="shared" si="327"/>
        <v>129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7.7529411764705883E-3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290.8</v>
      </c>
      <c r="AA6685" s="11">
        <f t="shared" si="327"/>
        <v>-469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-2.1320495185694634E-3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271</v>
      </c>
      <c r="AA6686" s="11">
        <f t="shared" si="327"/>
        <v>-193.6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-5.1660516605166046E-3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486.6</v>
      </c>
      <c r="AA6687" s="11">
        <f t="shared" si="327"/>
        <v>22.9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4.3608713522400325E-2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352.8</v>
      </c>
      <c r="AA6688" s="11">
        <f t="shared" si="327"/>
        <v>189.7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5.2721088435374154E-3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218</v>
      </c>
      <c r="AA6689" s="11">
        <f t="shared" si="327"/>
        <v>-79.599999999999994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-1.2568807339449543E-2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394</v>
      </c>
      <c r="AA6690" s="11">
        <f t="shared" si="327"/>
        <v>19.8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5.0456852791878171E-2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296.60000000000002</v>
      </c>
      <c r="AA6691" s="11">
        <f t="shared" si="327"/>
        <v>30.1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3.3175994605529328E-2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386</v>
      </c>
      <c r="AA6692" s="11">
        <f t="shared" si="327"/>
        <v>-23.9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-4.1761658031088084E-2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801</v>
      </c>
      <c r="AA6693" s="11">
        <f t="shared" si="327"/>
        <v>294.5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3.3957553058676657E-3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200</v>
      </c>
      <c r="AA6694" s="11">
        <f t="shared" si="327"/>
        <v>-24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-4.1599999999999998E-2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305.3</v>
      </c>
      <c r="AA6695" s="11">
        <f t="shared" si="327"/>
        <v>-75.599999999999994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-1.3232885686210285E-2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188.1</v>
      </c>
      <c r="AA6696" s="11">
        <f t="shared" si="327"/>
        <v>-24.3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-4.1148325358851677E-2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575</v>
      </c>
      <c r="AA6697" s="11">
        <f t="shared" si="327"/>
        <v>-668.6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-1.4956521739130433E-3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531</v>
      </c>
      <c r="AA6698" s="11">
        <f t="shared" si="327"/>
        <v>95.5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1.0470809792843691E-2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527.29999999999995</v>
      </c>
      <c r="AA6699" s="11">
        <f t="shared" si="327"/>
        <v>116.7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8.5719704153233451E-3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415</v>
      </c>
      <c r="AA6700" s="11">
        <f t="shared" si="327"/>
        <v>32.299999999999997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3.0987951807228915E-2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576</v>
      </c>
      <c r="AA6701" s="11">
        <f t="shared" si="327"/>
        <v>-93.8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-1.0659722222222221E-2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497</v>
      </c>
      <c r="AA6702" s="11">
        <f t="shared" si="327"/>
        <v>33.299999999999997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3.0020120724346077E-2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208.5</v>
      </c>
      <c r="AA6703" s="11">
        <f t="shared" si="327"/>
        <v>-80.8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-1.237410071942446E-2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398</v>
      </c>
      <c r="AA6704" s="11">
        <f t="shared" si="327"/>
        <v>39.799999999999997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2.5125628140703519E-2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847</v>
      </c>
      <c r="AA6705" s="11">
        <f t="shared" si="327"/>
        <v>64.099999999999994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1.5608028335301064E-2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421</v>
      </c>
      <c r="AA6706" s="11">
        <f t="shared" si="327"/>
        <v>112.6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8.8836104513064142E-3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595</v>
      </c>
      <c r="AA6707" s="11">
        <f t="shared" si="327"/>
        <v>15.1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6.6117647058823531E-2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564.6</v>
      </c>
      <c r="AA6708" s="11">
        <f t="shared" si="327"/>
        <v>25.3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3.9567835635848383E-2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341.6</v>
      </c>
      <c r="AA6709" s="11">
        <f t="shared" si="327"/>
        <v>34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2.9391100702576108E-2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575</v>
      </c>
      <c r="AA6710" s="11">
        <f t="shared" si="327"/>
        <v>28.3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3.5304347826086956E-2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620.20000000000005</v>
      </c>
      <c r="AA6711" s="11">
        <f t="shared" si="327"/>
        <v>26.5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3.7729764592067068E-2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303.60000000000002</v>
      </c>
      <c r="AA6712" s="11">
        <f t="shared" si="327"/>
        <v>-132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-7.5757575757575742E-3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671.1</v>
      </c>
      <c r="AA6713" s="11">
        <f t="shared" si="327"/>
        <v>31.7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3.1530323349724332E-2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546.20000000000005</v>
      </c>
      <c r="AA6714" s="11">
        <f t="shared" si="327"/>
        <v>27.4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3.6543390699377516E-2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520</v>
      </c>
      <c r="AA6715" s="11">
        <f t="shared" si="327"/>
        <v>81.8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1.2230769230769231E-2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865</v>
      </c>
      <c r="AA6716" s="11">
        <f t="shared" si="327"/>
        <v>302.39999999999998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3.3063583815028902E-3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774</v>
      </c>
      <c r="AA6717" s="11">
        <f t="shared" si="327"/>
        <v>132.5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7.545219638242894E-3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608</v>
      </c>
      <c r="AA6718" s="11">
        <f t="shared" si="327"/>
        <v>85.6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1.1677631578947368E-2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527.9</v>
      </c>
      <c r="AA6719" s="11">
        <f t="shared" si="327"/>
        <v>-13197.5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-7.5771926501231303E-5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204</v>
      </c>
      <c r="AA6720" s="11">
        <f t="shared" si="327"/>
        <v>-20.6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-4.8627450980392159E-2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492</v>
      </c>
      <c r="AA6721" s="11">
        <f t="shared" si="327"/>
        <v>22.6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4.4227642276422764E-2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823</v>
      </c>
      <c r="AA6722" s="11">
        <f t="shared" si="327"/>
        <v>42.6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2.3499392466585663E-2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263.60000000000002</v>
      </c>
      <c r="AA6723" s="11">
        <f t="shared" si="327"/>
        <v>123.2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8.1183611532625183E-3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450</v>
      </c>
      <c r="AA6724" s="11">
        <f t="shared" si="327"/>
        <v>7500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1.3333333333333334E-4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551.4</v>
      </c>
      <c r="AA6725" s="11">
        <f t="shared" si="327"/>
        <v>-562.70000000000005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-1.7772941603191876E-3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494.1</v>
      </c>
      <c r="AA6726" s="11">
        <f t="shared" si="327"/>
        <v>44.8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2.2303177494434324E-2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453</v>
      </c>
      <c r="AA6727" s="11">
        <f t="shared" si="327"/>
        <v>-11.7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-8.5562913907284766E-2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773</v>
      </c>
      <c r="AA6728" s="11">
        <f t="shared" si="327"/>
        <v>80.2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1.2470892626131954E-2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538</v>
      </c>
      <c r="AA6729" s="11">
        <f t="shared" si="327"/>
        <v>-2241.6999999999998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-4.4609665427509292E-4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775</v>
      </c>
      <c r="AA6730" s="11">
        <f t="shared" si="327"/>
        <v>162.80000000000001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6.1419354838709679E-3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835</v>
      </c>
      <c r="AA6731" s="11">
        <f t="shared" si="327"/>
        <v>35.1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2.8455089820359283E-2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593.70000000000005</v>
      </c>
      <c r="AA6732" s="11">
        <f t="shared" si="327"/>
        <v>216.7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4.6151254842513052E-3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277</v>
      </c>
      <c r="AA6733" s="11">
        <f t="shared" si="327"/>
        <v>23.4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4.2743682310469315E-2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755</v>
      </c>
      <c r="AA6734" s="11">
        <f t="shared" si="327"/>
        <v>92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1.0874172185430464E-2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470</v>
      </c>
      <c r="AA6735" s="11">
        <f t="shared" si="327"/>
        <v>61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1.6404255319148936E-2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215.8</v>
      </c>
      <c r="AA6736" s="11">
        <f t="shared" si="327"/>
        <v>-501.9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-1.9925857275254863E-3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541.6</v>
      </c>
      <c r="AA6737" s="11">
        <f t="shared" si="327"/>
        <v>54.9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1.8223781388478581E-2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255.1</v>
      </c>
      <c r="AA6738" s="11">
        <f t="shared" si="327"/>
        <v>108.6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9.2120736965895737E-3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271</v>
      </c>
      <c r="AA6739" s="11">
        <f t="shared" si="327"/>
        <v>248.6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4.0221402214022147E-3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379.5</v>
      </c>
      <c r="AA6740" s="11">
        <f t="shared" si="327"/>
        <v>431.3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2.3188405797101449E-3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303</v>
      </c>
      <c r="AA6741" s="11">
        <f t="shared" si="327"/>
        <v>39.1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2.5577557755775578E-2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422.5</v>
      </c>
      <c r="AA6742" s="11">
        <f t="shared" si="327"/>
        <v>509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1.9644970414201181E-3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525.70000000000005</v>
      </c>
      <c r="AA6743" s="11">
        <f t="shared" ref="AA6743:AA6806" si="330">ROUND(IFERROR(Z6743/M6743,0),1)</f>
        <v>69.5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1.4380825565912116E-2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405</v>
      </c>
      <c r="AA6744" s="11">
        <f t="shared" si="330"/>
        <v>-106.3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-9.4074074074074077E-3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300</v>
      </c>
      <c r="AA6745" s="11">
        <f t="shared" si="330"/>
        <v>-33.799999999999997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-2.9566666666666665E-2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285</v>
      </c>
      <c r="AA6746" s="11">
        <f t="shared" si="330"/>
        <v>-100.4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-9.9649122807017546E-3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641</v>
      </c>
      <c r="AA6747" s="11">
        <f t="shared" si="330"/>
        <v>193.1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5.1794071762870514E-3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287</v>
      </c>
      <c r="AA6748" s="11">
        <f t="shared" si="330"/>
        <v>-117.1</v>
      </c>
      <c r="AB6748" s="5">
        <f>IFERROR(VLOOKUP(C6748,[2]Sheet1!$B:$F,5,FALSE),0)</f>
        <v>2099157.9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-8.5365853658536592E-3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289.7</v>
      </c>
      <c r="AA6749" s="11">
        <f t="shared" si="330"/>
        <v>-51.5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-1.9433897134967206E-2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395</v>
      </c>
      <c r="AA6750" s="11">
        <f t="shared" si="330"/>
        <v>240.9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4.1518987341772149E-3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385</v>
      </c>
      <c r="AA6751" s="11">
        <f t="shared" si="330"/>
        <v>62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1.612987012987013E-2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866</v>
      </c>
      <c r="AA6752" s="11">
        <f t="shared" si="330"/>
        <v>303.89999999999998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3.2909930715935335E-3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410.8</v>
      </c>
      <c r="AA6753" s="11">
        <f t="shared" si="330"/>
        <v>85.6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1.1684518013631937E-2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552</v>
      </c>
      <c r="AA6754" s="11">
        <f t="shared" si="330"/>
        <v>106.4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9.4021739130434791E-3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563</v>
      </c>
      <c r="AA6755" s="11">
        <f t="shared" si="330"/>
        <v>19.100000000000001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5.2238010657193606E-2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251.7</v>
      </c>
      <c r="AA6756" s="11">
        <f t="shared" si="330"/>
        <v>-17.899999999999999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-5.5939610647596345E-2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475</v>
      </c>
      <c r="AA6757" s="11">
        <f t="shared" si="330"/>
        <v>65.7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1.5221052631578948E-2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314.10000000000002</v>
      </c>
      <c r="AA6758" s="11">
        <f t="shared" si="330"/>
        <v>-397.6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-2.5151225724291625E-3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Power</v>
      </c>
      <c r="Z6759">
        <f>IFERROR(VLOOKUP(C6759,[1]LP!$B:$C,2,FALSE),0)</f>
        <v>578</v>
      </c>
      <c r="AA6759" s="11">
        <f t="shared" si="330"/>
        <v>368.2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2.7162629757785466E-3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277</v>
      </c>
      <c r="AA6760" s="11">
        <f t="shared" si="330"/>
        <v>-6.6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-0.15119133574007221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298</v>
      </c>
      <c r="AA6761" s="11">
        <f t="shared" si="330"/>
        <v>-21.5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-4.644295302013423E-2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755</v>
      </c>
      <c r="AA6762" s="11">
        <f t="shared" si="330"/>
        <v>-76.5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-1.3072847682119203E-2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587</v>
      </c>
      <c r="AA6763" s="11">
        <f t="shared" si="330"/>
        <v>119.6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8.3645655877342424E-3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671</v>
      </c>
      <c r="AA6764" s="11">
        <f t="shared" si="330"/>
        <v>39.200000000000003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2.5499254843517137E-2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875</v>
      </c>
      <c r="AA6765" s="11">
        <f t="shared" si="330"/>
        <v>148.80000000000001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6.7200000000000003E-3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558</v>
      </c>
      <c r="AA6766" s="11">
        <f t="shared" si="330"/>
        <v>2936.8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3.4050179211469534E-4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288</v>
      </c>
      <c r="AA6767" s="11">
        <f t="shared" si="330"/>
        <v>-35.6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-2.8055555555555556E-2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543.5</v>
      </c>
      <c r="AA6768" s="11">
        <f t="shared" si="330"/>
        <v>43.2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2.3164673413063476E-2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448</v>
      </c>
      <c r="AA6769" s="11">
        <f t="shared" si="330"/>
        <v>53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1.8861607142857142E-2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253.5</v>
      </c>
      <c r="AA6770" s="11">
        <f t="shared" si="330"/>
        <v>-127.4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-7.8500986193293879E-3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436.5</v>
      </c>
      <c r="AA6771" s="11">
        <f t="shared" si="330"/>
        <v>164.7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6.0710194730813289E-3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335.6</v>
      </c>
      <c r="AA6772" s="11">
        <f t="shared" si="330"/>
        <v>-51.2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-1.9547079856972585E-2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538</v>
      </c>
      <c r="AA6773" s="11">
        <f t="shared" si="330"/>
        <v>-112.3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-8.9033457249070632E-3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350</v>
      </c>
      <c r="AA6774" s="11">
        <f t="shared" si="330"/>
        <v>673.1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1.4857142857142857E-3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1700</v>
      </c>
      <c r="AA6775" s="11">
        <f t="shared" si="330"/>
        <v>169.3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5.9058823529411757E-3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290.8</v>
      </c>
      <c r="AA6776" s="11">
        <f t="shared" si="330"/>
        <v>-484.7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-2.0632737276478678E-3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271</v>
      </c>
      <c r="AA6777" s="11">
        <f t="shared" si="330"/>
        <v>141.9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7.0479704797047965E-3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486.6</v>
      </c>
      <c r="AA6778" s="11">
        <f t="shared" si="330"/>
        <v>40.1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2.4907521578298394E-2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352.8</v>
      </c>
      <c r="AA6779" s="11">
        <f t="shared" si="330"/>
        <v>157.5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6.3492063492063492E-3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218</v>
      </c>
      <c r="AA6780" s="11">
        <f t="shared" si="330"/>
        <v>-150.30000000000001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-6.6513761467889903E-3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394</v>
      </c>
      <c r="AA6781" s="11">
        <f t="shared" si="330"/>
        <v>53.6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1.865482233502538E-2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296.60000000000002</v>
      </c>
      <c r="AA6782" s="11">
        <f t="shared" si="330"/>
        <v>48.1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2.0802427511800402E-2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386</v>
      </c>
      <c r="AA6783" s="11">
        <f t="shared" si="330"/>
        <v>-54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-1.8523316062176165E-2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801</v>
      </c>
      <c r="AA6784" s="11">
        <f t="shared" si="330"/>
        <v>-910.2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-1.0986267166042446E-3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305.3</v>
      </c>
      <c r="AA6785" s="11">
        <f t="shared" si="330"/>
        <v>-47.7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-2.0962987225679661E-2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188.1</v>
      </c>
      <c r="AA6786" s="11">
        <f t="shared" si="330"/>
        <v>-14.5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-6.9165337586390221E-2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575</v>
      </c>
      <c r="AA6787" s="11">
        <f t="shared" si="330"/>
        <v>-452.8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-2.2086956521739131E-3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531</v>
      </c>
      <c r="AA6788" s="11">
        <f t="shared" si="330"/>
        <v>136.5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7.3258003766478348E-3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527.29999999999995</v>
      </c>
      <c r="AA6789" s="11">
        <f t="shared" si="330"/>
        <v>-164.3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-6.0876161577849428E-3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415</v>
      </c>
      <c r="AA6790" s="11">
        <f t="shared" si="330"/>
        <v>72.900000000000006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1.3710843373493977E-2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576</v>
      </c>
      <c r="AA6791" s="11">
        <f t="shared" si="330"/>
        <v>-48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-2.0850694444444443E-2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497</v>
      </c>
      <c r="AA6792" s="11">
        <f t="shared" si="330"/>
        <v>63.5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1.5754527162977868E-2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208.5</v>
      </c>
      <c r="AA6793" s="11">
        <f t="shared" si="330"/>
        <v>-94.3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-1.0599520383693046E-2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398</v>
      </c>
      <c r="AA6794" s="11">
        <f t="shared" si="330"/>
        <v>79.400000000000006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1.2587939698492461E-2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847</v>
      </c>
      <c r="AA6795" s="11">
        <f t="shared" si="330"/>
        <v>74.5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1.3423848878394332E-2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421</v>
      </c>
      <c r="AA6796" s="11">
        <f t="shared" si="330"/>
        <v>1559.3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6.4133016627078389E-4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595</v>
      </c>
      <c r="AA6797" s="11">
        <f t="shared" si="330"/>
        <v>25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4.001680672268907E-2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564.6</v>
      </c>
      <c r="AA6798" s="11">
        <f t="shared" si="330"/>
        <v>47.5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2.1059156925256818E-2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341.6</v>
      </c>
      <c r="AA6799" s="11">
        <f t="shared" si="330"/>
        <v>43.7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2.2862997658079622E-2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575</v>
      </c>
      <c r="AA6800" s="11">
        <f t="shared" si="330"/>
        <v>42.4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2.3599999999999999E-2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620.20000000000005</v>
      </c>
      <c r="AA6801" s="11">
        <f t="shared" si="330"/>
        <v>45.8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2.1847791035149951E-2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303.60000000000002</v>
      </c>
      <c r="AA6802" s="11">
        <f t="shared" si="330"/>
        <v>-88.5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-1.1297760210803689E-2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671.1</v>
      </c>
      <c r="AA6803" s="11">
        <f t="shared" si="330"/>
        <v>40.700000000000003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2.4571598867530915E-2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546.20000000000005</v>
      </c>
      <c r="AA6804" s="11">
        <f t="shared" si="330"/>
        <v>56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1.7868912486268766E-2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520</v>
      </c>
      <c r="AA6805" s="11">
        <f t="shared" si="330"/>
        <v>144.80000000000001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6.9038461538461536E-3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865</v>
      </c>
      <c r="AA6806" s="11">
        <f t="shared" si="330"/>
        <v>1042.2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9.5953757225433517E-4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774</v>
      </c>
      <c r="AA6807" s="11">
        <f t="shared" ref="AA6807:AA6821" si="333">ROUND(IFERROR(Z6807/M6807,0),1)</f>
        <v>480.7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2.0801033591731268E-3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608</v>
      </c>
      <c r="AA6808" s="11">
        <f t="shared" si="333"/>
        <v>240.3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4.1611842105263152E-3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527.9</v>
      </c>
      <c r="AA6809" s="11">
        <f t="shared" si="333"/>
        <v>-159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-6.289069899602197E-3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204</v>
      </c>
      <c r="AA6810" s="11">
        <f t="shared" si="333"/>
        <v>-17.100000000000001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-5.8382352941176469E-2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492</v>
      </c>
      <c r="AA6811" s="11">
        <f t="shared" si="333"/>
        <v>34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2.9430894308943089E-2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823</v>
      </c>
      <c r="AA6812" s="11">
        <f t="shared" si="333"/>
        <v>53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1.8857837181044956E-2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263.60000000000002</v>
      </c>
      <c r="AA6813" s="11">
        <f t="shared" si="333"/>
        <v>823.8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1.2139605462822458E-3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450</v>
      </c>
      <c r="AA6814" s="11">
        <f t="shared" si="333"/>
        <v>-149.5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-6.6888888888888883E-3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551.4</v>
      </c>
      <c r="AA6815" s="11">
        <f t="shared" si="333"/>
        <v>-84.1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-1.1896989481320275E-2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494.1</v>
      </c>
      <c r="AA6816" s="11">
        <f t="shared" si="333"/>
        <v>93.4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1.0706334750050596E-2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453</v>
      </c>
      <c r="AA6817" s="11">
        <f t="shared" si="333"/>
        <v>-10.1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-9.9403973509933782E-2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773</v>
      </c>
      <c r="AA6818" s="11">
        <f t="shared" si="333"/>
        <v>116.2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8.6028460543337657E-3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775</v>
      </c>
      <c r="AA6819" s="11">
        <f t="shared" si="333"/>
        <v>82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1.2193548387096773E-2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835</v>
      </c>
      <c r="AA6820" s="11">
        <f t="shared" si="333"/>
        <v>56.9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1.7580838323353293E-2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593.70000000000005</v>
      </c>
      <c r="AA6821" s="11">
        <f t="shared" si="333"/>
        <v>570.9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1.7517264611756778E-3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480</v>
      </c>
      <c r="AA6822" s="11">
        <f t="shared" ref="AA6822:AA6885" si="336">ROUND(IFERROR(Z6822/M6822,0),1)</f>
        <v>30.7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3.2583333333333332E-2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855</v>
      </c>
      <c r="AA6823" s="11">
        <f t="shared" si="336"/>
        <v>136.1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7.3450292397660823E-3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770.1</v>
      </c>
      <c r="AA6824" s="11">
        <f t="shared" si="336"/>
        <v>84.8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1.1790676535514868E-2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595</v>
      </c>
      <c r="AA6825" s="11">
        <f t="shared" si="336"/>
        <v>56.1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1.7815126050420169E-2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473</v>
      </c>
      <c r="AA6826" s="11">
        <f t="shared" si="336"/>
        <v>35.6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2.8076109936575052E-2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467.1</v>
      </c>
      <c r="AA6827" s="11">
        <f t="shared" si="336"/>
        <v>27.2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3.6737315350032114E-2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440.7</v>
      </c>
      <c r="AA6828" s="11">
        <f t="shared" si="336"/>
        <v>38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2.6321760835035173E-2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467</v>
      </c>
      <c r="AA6829" s="11">
        <f t="shared" si="336"/>
        <v>27.9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3.5888650963597432E-2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443</v>
      </c>
      <c r="AA6830" s="11">
        <f t="shared" si="336"/>
        <v>48.2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2.0767494356659141E-2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394</v>
      </c>
      <c r="AA6831" s="11">
        <f t="shared" si="336"/>
        <v>36.799999999999997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2.7208121827411169E-2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369.9</v>
      </c>
      <c r="AA6832" s="11">
        <f t="shared" si="336"/>
        <v>29.3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3.4171397675047316E-2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510</v>
      </c>
      <c r="AA6833" s="11">
        <f t="shared" si="336"/>
        <v>47.8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2.0941176470588234E-2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1833</v>
      </c>
      <c r="AA6834" s="11">
        <f t="shared" si="336"/>
        <v>458.3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2.1822149481723948E-3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1499.8</v>
      </c>
      <c r="AA6835" s="11">
        <f t="shared" si="336"/>
        <v>1785.5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5.6007467662354976E-4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480</v>
      </c>
      <c r="AA6836" s="11">
        <f t="shared" si="336"/>
        <v>32.6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3.0666666666666668E-2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855</v>
      </c>
      <c r="AA6837" s="11">
        <f t="shared" si="336"/>
        <v>151.1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6.6198830409356724E-3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770.1</v>
      </c>
      <c r="AA6838" s="11">
        <f t="shared" si="336"/>
        <v>74.3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1.3452798337878196E-2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595</v>
      </c>
      <c r="AA6839" s="11">
        <f t="shared" si="336"/>
        <v>55.6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1.7983193277310922E-2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473</v>
      </c>
      <c r="AA6840" s="11">
        <f t="shared" si="336"/>
        <v>51.3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1.9492600422832983E-2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467.1</v>
      </c>
      <c r="AA6841" s="11">
        <f t="shared" si="336"/>
        <v>30.9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3.2327124812673941E-2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440.7</v>
      </c>
      <c r="AA6842" s="11">
        <f t="shared" si="336"/>
        <v>41.2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2.4279555253006579E-2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467</v>
      </c>
      <c r="AA6843" s="11">
        <f t="shared" si="336"/>
        <v>41.6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2.4025695931477516E-2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443</v>
      </c>
      <c r="AA6844" s="11">
        <f t="shared" si="336"/>
        <v>56.6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1.765237020316027E-2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394</v>
      </c>
      <c r="AA6845" s="11">
        <f t="shared" si="336"/>
        <v>42.6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2.3451776649746195E-2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369.9</v>
      </c>
      <c r="AA6846" s="11">
        <f t="shared" si="336"/>
        <v>45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2.2222222222222227E-2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510</v>
      </c>
      <c r="AA6847" s="11">
        <f t="shared" si="336"/>
        <v>66.099999999999994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1.5137254901960783E-2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1833</v>
      </c>
      <c r="AA6848" s="11">
        <f t="shared" si="336"/>
        <v>595.1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1.6803055100927441E-3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1499.8</v>
      </c>
      <c r="AA6849" s="11">
        <f t="shared" si="336"/>
        <v>1414.9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7.0676090145352724E-4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480</v>
      </c>
      <c r="AA6850" s="11">
        <f t="shared" si="336"/>
        <v>36.6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2.7333333333333331E-2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855</v>
      </c>
      <c r="AA6851" s="11">
        <f t="shared" si="336"/>
        <v>135.9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7.3567251461988305E-3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770.1</v>
      </c>
      <c r="AA6852" s="11">
        <f t="shared" si="336"/>
        <v>80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1.2504869497467862E-2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595</v>
      </c>
      <c r="AA6853" s="11">
        <f t="shared" si="336"/>
        <v>57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1.7546218487394957E-2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473</v>
      </c>
      <c r="AA6854" s="11">
        <f t="shared" si="336"/>
        <v>49.6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2.014799154334038E-2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467.1</v>
      </c>
      <c r="AA6855" s="11">
        <f t="shared" si="336"/>
        <v>34.9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2.8623421108970239E-2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440.7</v>
      </c>
      <c r="AA6856" s="11">
        <f t="shared" si="336"/>
        <v>45.2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2.2146584978443386E-2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467</v>
      </c>
      <c r="AA6857" s="11">
        <f t="shared" si="336"/>
        <v>42.2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2.3704496788008567E-2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443</v>
      </c>
      <c r="AA6858" s="11">
        <f t="shared" si="336"/>
        <v>56.3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1.7765237020316026E-2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394</v>
      </c>
      <c r="AA6859" s="11">
        <f t="shared" si="336"/>
        <v>43.9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2.2766497461928936E-2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369.9</v>
      </c>
      <c r="AA6860" s="11">
        <f t="shared" si="336"/>
        <v>53.8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1.8599621519329548E-2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510</v>
      </c>
      <c r="AA6861" s="11">
        <f t="shared" si="336"/>
        <v>66.8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1.496078431372549E-2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1833</v>
      </c>
      <c r="AA6862" s="11">
        <f t="shared" si="336"/>
        <v>376.4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2.6568466993998909E-3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1499.8</v>
      </c>
      <c r="AA6863" s="11">
        <f t="shared" si="336"/>
        <v>802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1.2468329110548074E-3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511.9</v>
      </c>
      <c r="AA6864" s="11">
        <f t="shared" si="336"/>
        <v>203.1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4.9228364915022468E-3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654.9</v>
      </c>
      <c r="AA6865" s="11">
        <f t="shared" si="336"/>
        <v>58.5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1.7101847610322185E-2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718</v>
      </c>
      <c r="AA6866" s="11">
        <f t="shared" si="336"/>
        <v>92.1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1.0863509749303621E-2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633</v>
      </c>
      <c r="AA6867" s="11">
        <f t="shared" si="336"/>
        <v>36.5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2.7424960505529224E-2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738.8</v>
      </c>
      <c r="AA6868" s="11">
        <f t="shared" si="336"/>
        <v>47.6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2.1007038440714672E-2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14910</v>
      </c>
      <c r="AA6869" s="11">
        <f t="shared" si="336"/>
        <v>63.5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1.5753185781354796E-2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440</v>
      </c>
      <c r="AA6870" s="11">
        <f t="shared" si="336"/>
        <v>54.7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1.827272727272727E-2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516</v>
      </c>
      <c r="AA6871" s="11">
        <f t="shared" si="336"/>
        <v>48.9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2.0465116279069769E-2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485.2</v>
      </c>
      <c r="AA6872" s="11">
        <f t="shared" si="336"/>
        <v>47.8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2.093981863149217E-2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711</v>
      </c>
      <c r="AA6873" s="11">
        <f t="shared" si="336"/>
        <v>78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1.2827004219409282E-2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605.9</v>
      </c>
      <c r="AA6874" s="11">
        <f t="shared" si="336"/>
        <v>-44.4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-2.251196567090279E-2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477.8</v>
      </c>
      <c r="AA6875" s="11">
        <f t="shared" si="336"/>
        <v>-138.9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-7.1996651318543322E-3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1456</v>
      </c>
      <c r="AA6876" s="11">
        <f t="shared" si="336"/>
        <v>5200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1.9230769230769233E-4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511.9</v>
      </c>
      <c r="AA6877" s="11">
        <f t="shared" si="336"/>
        <v>56.4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1.7737839421762065E-2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654.9</v>
      </c>
      <c r="AA6878" s="11">
        <f t="shared" si="336"/>
        <v>56.6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1.7682088868529549E-2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718</v>
      </c>
      <c r="AA6879" s="11">
        <f t="shared" si="336"/>
        <v>120.9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8.2729805013927581E-3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633</v>
      </c>
      <c r="AA6880" s="11">
        <f t="shared" si="336"/>
        <v>35.9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2.7835703001579781E-2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738.8</v>
      </c>
      <c r="AA6881" s="11">
        <f t="shared" si="336"/>
        <v>44.4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2.2523010286951816E-2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14910</v>
      </c>
      <c r="AA6882" s="11">
        <f t="shared" si="336"/>
        <v>57.3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1.7440643863179076E-2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440</v>
      </c>
      <c r="AA6883" s="11">
        <f t="shared" si="336"/>
        <v>46.6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2.1454545454545452E-2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516</v>
      </c>
      <c r="AA6884" s="11">
        <f t="shared" si="336"/>
        <v>40.4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2.4767441860465114E-2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485.2</v>
      </c>
      <c r="AA6885" s="11">
        <f t="shared" si="336"/>
        <v>42.9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2.3330585325638913E-2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711</v>
      </c>
      <c r="AA6886" s="11">
        <f t="shared" ref="AA6886:AA6902" si="339">ROUND(IFERROR(Z6886/M6886,0),1)</f>
        <v>44.4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2.2531645569620253E-2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605.9</v>
      </c>
      <c r="AA6887" s="11">
        <f t="shared" si="339"/>
        <v>120.7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8.2851955768278585E-3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477.8</v>
      </c>
      <c r="AA6888" s="11">
        <f t="shared" si="339"/>
        <v>72.2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1.3855169526998744E-2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1456</v>
      </c>
      <c r="AA6889" s="11">
        <f t="shared" si="339"/>
        <v>24266.7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4.1208791208791209E-5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511.9</v>
      </c>
      <c r="AA6890" s="11">
        <f t="shared" si="339"/>
        <v>40.700000000000003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2.4555577261183827E-2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654.9</v>
      </c>
      <c r="AA6891" s="11">
        <f t="shared" si="339"/>
        <v>26.8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3.7364483127194995E-2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718</v>
      </c>
      <c r="AA6892" s="11">
        <f t="shared" si="339"/>
        <v>109.5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9.1364902506963774E-3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633</v>
      </c>
      <c r="AA6893" s="11">
        <f t="shared" si="339"/>
        <v>38.9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2.571879936808847E-2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738.8</v>
      </c>
      <c r="AA6894" s="11">
        <f t="shared" si="339"/>
        <v>39.9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2.5067677314564159E-2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14910</v>
      </c>
      <c r="AA6895" s="11">
        <f t="shared" si="339"/>
        <v>75.400000000000006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1.3269617706237424E-2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440</v>
      </c>
      <c r="AA6896" s="11">
        <f t="shared" si="339"/>
        <v>37.700000000000003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2.6522727272727274E-2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516</v>
      </c>
      <c r="AA6897" s="11">
        <f t="shared" si="339"/>
        <v>29.1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3.434108527131783E-2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485.2</v>
      </c>
      <c r="AA6898" s="11">
        <f t="shared" si="339"/>
        <v>31.2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3.2069249793899426E-2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711</v>
      </c>
      <c r="AA6899" s="11">
        <f t="shared" si="339"/>
        <v>33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3.0309423347398032E-2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605.9</v>
      </c>
      <c r="AA6900" s="11">
        <f t="shared" si="339"/>
        <v>47.3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2.1125598283545141E-2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477.8</v>
      </c>
      <c r="AA6901" s="11">
        <f t="shared" si="339"/>
        <v>64.8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1.5424863959815823E-2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1456</v>
      </c>
      <c r="AA6902" s="11">
        <f t="shared" si="339"/>
        <v>18200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5.4945054945054945E-5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726</v>
      </c>
      <c r="AA6903" s="11">
        <f t="shared" ref="AA6903:AA6966" si="342">ROUND(IFERROR(Z6903/M6903,0),1)</f>
        <v>9075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1.1019283746556474E-4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503.5</v>
      </c>
      <c r="AA6904" s="11">
        <f t="shared" si="342"/>
        <v>106.2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9.4141012909632581E-3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764</v>
      </c>
      <c r="AA6905" s="11">
        <f t="shared" si="342"/>
        <v>82.3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1.2146596858638743E-2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875</v>
      </c>
      <c r="AA6906" s="11">
        <f t="shared" si="342"/>
        <v>131.80000000000001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7.588571428571428E-3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1078.0999999999999</v>
      </c>
      <c r="AA6907" s="11">
        <f t="shared" si="342"/>
        <v>-189.8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-5.2685279658658754E-3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497</v>
      </c>
      <c r="AA6908" s="11">
        <f t="shared" si="342"/>
        <v>-37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-2.7042253521126759E-2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726</v>
      </c>
      <c r="AA6909" s="11">
        <f t="shared" si="342"/>
        <v>149.4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6.6942148760330581E-3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503.5</v>
      </c>
      <c r="AA6910" s="11">
        <f t="shared" si="342"/>
        <v>85.3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1.1717974180734857E-2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764</v>
      </c>
      <c r="AA6911" s="11">
        <f t="shared" si="342"/>
        <v>40.200000000000003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2.4895287958115183E-2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875</v>
      </c>
      <c r="AA6912" s="11">
        <f t="shared" si="342"/>
        <v>101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9.8971428571428578E-3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1078.0999999999999</v>
      </c>
      <c r="AA6913" s="11">
        <f t="shared" si="342"/>
        <v>682.3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1.4655412299415639E-3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497</v>
      </c>
      <c r="AA6914" s="11">
        <f t="shared" si="342"/>
        <v>-39.6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-2.5231388329979877E-2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726</v>
      </c>
      <c r="AA6915" s="11">
        <f t="shared" si="342"/>
        <v>144.30000000000001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6.9283746556473829E-3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503.5</v>
      </c>
      <c r="AA6916" s="11">
        <f t="shared" si="342"/>
        <v>82.5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1.2115193644488579E-2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764</v>
      </c>
      <c r="AA6917" s="11">
        <f t="shared" si="342"/>
        <v>33.299999999999997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3.0013089005235603E-2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875</v>
      </c>
      <c r="AA6918" s="11">
        <f t="shared" si="342"/>
        <v>92.6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1.0799999999999999E-2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1078.0999999999999</v>
      </c>
      <c r="AA6919" s="11">
        <f t="shared" si="342"/>
        <v>256.7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3.895742509971246E-3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497</v>
      </c>
      <c r="AA6920" s="11">
        <f t="shared" si="342"/>
        <v>-35.9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-2.7847082494969817E-2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15344</v>
      </c>
      <c r="AA6921" s="11">
        <f t="shared" si="342"/>
        <v>88.6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1.1285192909280501E-2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11950</v>
      </c>
      <c r="AA6922" s="11">
        <f t="shared" si="342"/>
        <v>44.2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2.2627615062761505E-2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1141</v>
      </c>
      <c r="AA6923" s="11">
        <f t="shared" si="342"/>
        <v>44.1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2.2681858019281333E-2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47600</v>
      </c>
      <c r="AA6925" s="11">
        <f t="shared" si="342"/>
        <v>20.8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4.8074789915966386E-2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615.1</v>
      </c>
      <c r="AA6926" s="11">
        <f t="shared" si="342"/>
        <v>668.6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1.4956917574378151E-3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879</v>
      </c>
      <c r="AA6927" s="11">
        <f t="shared" si="342"/>
        <v>-488.3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-2.0477815699658703E-3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437</v>
      </c>
      <c r="AA6928" s="11">
        <f t="shared" si="342"/>
        <v>-39.299999999999997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-2.5446224256292903E-2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427</v>
      </c>
      <c r="AA6929" s="11">
        <f t="shared" si="342"/>
        <v>-9.5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-0.1052927400468384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15344</v>
      </c>
      <c r="AA6930" s="11">
        <f t="shared" si="342"/>
        <v>-61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-1.6388164754953076E-2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11950</v>
      </c>
      <c r="AA6931" s="11">
        <f t="shared" si="342"/>
        <v>-60.8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-1.6450209205020921E-2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1141</v>
      </c>
      <c r="AA6932" s="11">
        <f t="shared" si="342"/>
        <v>43.3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2.308501314636284E-2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47600</v>
      </c>
      <c r="AA6934" s="11">
        <f t="shared" si="342"/>
        <v>45.9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2.1802100840336135E-2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615.1</v>
      </c>
      <c r="AA6935" s="11">
        <f t="shared" si="342"/>
        <v>295.7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3.3815639733376685E-3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879</v>
      </c>
      <c r="AA6936" s="11">
        <f t="shared" si="342"/>
        <v>90.6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1.1035267349260523E-2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437</v>
      </c>
      <c r="AA6937" s="11">
        <f t="shared" si="342"/>
        <v>-55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-1.816933638443936E-2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1408</v>
      </c>
      <c r="AA6938" s="11">
        <f t="shared" si="342"/>
        <v>718.4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1.3920454545454546E-3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427</v>
      </c>
      <c r="AA6939" s="11">
        <f t="shared" si="342"/>
        <v>-14.6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-6.8384074941451989E-2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15344</v>
      </c>
      <c r="AA6940" s="11">
        <f t="shared" si="342"/>
        <v>1405.1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7.1167883211678833E-4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11950</v>
      </c>
      <c r="AA6941" s="11">
        <f t="shared" si="342"/>
        <v>134.30000000000001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7.4460251046025109E-3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1141</v>
      </c>
      <c r="AA6942" s="11">
        <f t="shared" si="342"/>
        <v>35.6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2.8106923751095532E-2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47600</v>
      </c>
      <c r="AA6944" s="11">
        <f t="shared" si="342"/>
        <v>68.2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1.4666176470588236E-2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615.1</v>
      </c>
      <c r="AA6945" s="11">
        <f t="shared" si="342"/>
        <v>62.8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1.591611120143066E-2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879</v>
      </c>
      <c r="AA6946" s="11">
        <f t="shared" si="342"/>
        <v>54.4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1.838452787258248E-2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437</v>
      </c>
      <c r="AA6947" s="11">
        <f t="shared" si="342"/>
        <v>-133.19999999999999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-7.505720823798627E-3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1408</v>
      </c>
      <c r="AA6948" s="11">
        <f t="shared" si="342"/>
        <v>838.1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1.1931818181818181E-3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427</v>
      </c>
      <c r="AA6949" s="11">
        <f t="shared" si="342"/>
        <v>-26.4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-3.7868852459016396E-2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1758</v>
      </c>
      <c r="AA6950" s="11">
        <f t="shared" si="342"/>
        <v>94.7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1.0557451649601819E-2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919</v>
      </c>
      <c r="AA6951" s="11">
        <f t="shared" si="342"/>
        <v>186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5.3754080522306858E-3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263.7</v>
      </c>
      <c r="AA6952" s="11">
        <f t="shared" si="342"/>
        <v>59.4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1.6837315130830491E-2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266.5</v>
      </c>
      <c r="AA6953" s="11">
        <f t="shared" si="342"/>
        <v>41.1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2.4315196998123827E-2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919.6</v>
      </c>
      <c r="AA6954" s="11">
        <f t="shared" si="342"/>
        <v>1915.8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5.2196607220530663E-4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1647</v>
      </c>
      <c r="AA6955" s="11">
        <f t="shared" si="342"/>
        <v>122.2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8.1845780206435941E-3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2425</v>
      </c>
      <c r="AA6956" s="11">
        <f t="shared" si="342"/>
        <v>69.099999999999994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1.4465979381443297E-2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1758</v>
      </c>
      <c r="AA6957" s="11">
        <f t="shared" si="342"/>
        <v>91.6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1.0921501706484642E-2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919</v>
      </c>
      <c r="AA6958" s="11">
        <f t="shared" si="342"/>
        <v>875.2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1.1425462459194776E-3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263.7</v>
      </c>
      <c r="AA6959" s="11">
        <f t="shared" si="342"/>
        <v>62.2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1.6078877512324612E-2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266.5</v>
      </c>
      <c r="AA6960" s="11">
        <f t="shared" si="342"/>
        <v>44.9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2.2288930581613509E-2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919.6</v>
      </c>
      <c r="AA6961" s="11">
        <f t="shared" si="342"/>
        <v>273.7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3.6537625054371462E-3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1647</v>
      </c>
      <c r="AA6962" s="11">
        <f t="shared" si="342"/>
        <v>197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5.0758955676988458E-3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2425</v>
      </c>
      <c r="AA6963" s="11">
        <f t="shared" si="342"/>
        <v>59.9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1.670103092783505E-2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1758</v>
      </c>
      <c r="AA6964" s="11">
        <f t="shared" si="342"/>
        <v>95.1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1.0517633674630262E-2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919</v>
      </c>
      <c r="AA6965" s="11">
        <f t="shared" si="342"/>
        <v>496.8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2.013057671381937E-3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263.7</v>
      </c>
      <c r="AA6966" s="11">
        <f t="shared" si="342"/>
        <v>66.8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1.4979142965491089E-2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266.5</v>
      </c>
      <c r="AA6967" s="11">
        <f t="shared" ref="AA6967:AA6974" si="345">ROUND(IFERROR(Z6967/M6967,0),1)</f>
        <v>48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2.0825515947467167E-2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919.6</v>
      </c>
      <c r="AA6968" s="11">
        <f t="shared" si="345"/>
        <v>444.3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2.2509786863853846E-3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1647</v>
      </c>
      <c r="AA6969" s="11">
        <f t="shared" si="345"/>
        <v>229.7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4.3533697632058286E-3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2425</v>
      </c>
      <c r="AA6970" s="11">
        <f t="shared" si="345"/>
        <v>53.3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1.876701030927835E-2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5527</v>
      </c>
      <c r="AA6971" s="11">
        <f t="shared" si="345"/>
        <v>276.89999999999998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3.6113624027501357E-3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4865</v>
      </c>
      <c r="AA6972" s="11">
        <f t="shared" si="345"/>
        <v>243.7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4.1027749229188082E-3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5527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5527</v>
      </c>
      <c r="AA6974" s="11">
        <f t="shared" si="345"/>
        <v>250.8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3.987696761353356E-3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296</v>
      </c>
      <c r="AA6975" s="11">
        <f t="shared" ref="AA6975:AA7038" si="348">ROUND(IFERROR(Z6975/M6975,0),1)</f>
        <v>10.7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193.8</v>
      </c>
      <c r="AA6976" s="11">
        <f t="shared" si="348"/>
        <v>22.1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669</v>
      </c>
      <c r="AA6977" s="11">
        <f t="shared" si="348"/>
        <v>17.600000000000001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225.4</v>
      </c>
      <c r="AA6978" s="11">
        <f t="shared" si="348"/>
        <v>13.8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190</v>
      </c>
      <c r="AA6979" s="11">
        <f t="shared" si="348"/>
        <v>27.2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185.2</v>
      </c>
      <c r="AA6980" s="11">
        <f t="shared" si="348"/>
        <v>22.9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227</v>
      </c>
      <c r="AA6981" s="11">
        <f t="shared" si="348"/>
        <v>13.1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499.3</v>
      </c>
      <c r="AA6982" s="11">
        <f t="shared" si="348"/>
        <v>19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243</v>
      </c>
      <c r="AA6983" s="11">
        <f t="shared" si="348"/>
        <v>9.5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327.7</v>
      </c>
      <c r="AA6984" s="11">
        <f t="shared" si="348"/>
        <v>303.39999999999998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234.1</v>
      </c>
      <c r="AA6985" s="11">
        <f t="shared" si="348"/>
        <v>13.1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235.8</v>
      </c>
      <c r="AA6986" s="11">
        <f t="shared" si="348"/>
        <v>11.4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333</v>
      </c>
      <c r="AA6987" s="11">
        <f t="shared" si="348"/>
        <v>17.600000000000001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407</v>
      </c>
      <c r="AA6988" s="11">
        <f t="shared" si="348"/>
        <v>24.6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384.8</v>
      </c>
      <c r="AA6989" s="11">
        <f t="shared" si="348"/>
        <v>16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639.9</v>
      </c>
      <c r="AA6990" s="11">
        <f t="shared" si="348"/>
        <v>21.2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187</v>
      </c>
      <c r="AA6991" s="11">
        <f t="shared" si="348"/>
        <v>8.1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192.3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209</v>
      </c>
      <c r="AA6993" s="11">
        <f t="shared" si="348"/>
        <v>12.4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1929</v>
      </c>
      <c r="AA6994" s="11">
        <f t="shared" si="348"/>
        <v>-618.29999999999995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599</v>
      </c>
      <c r="AA6995" s="11">
        <f t="shared" si="348"/>
        <v>183.2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400.8</v>
      </c>
      <c r="AA6996" s="11">
        <f t="shared" si="348"/>
        <v>17.399999999999999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338</v>
      </c>
      <c r="AA6997" s="11">
        <f t="shared" si="348"/>
        <v>1207.0999999999999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638</v>
      </c>
      <c r="AA6998" s="11">
        <f t="shared" si="348"/>
        <v>59.6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369.1</v>
      </c>
      <c r="AA6999" s="11">
        <f t="shared" si="348"/>
        <v>16.899999999999999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1789.9</v>
      </c>
      <c r="AA7000" s="11">
        <f t="shared" si="348"/>
        <v>-186.6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559.9</v>
      </c>
      <c r="AA7001" s="11">
        <f t="shared" si="348"/>
        <v>59.6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657.3</v>
      </c>
      <c r="AA7002" s="11">
        <f t="shared" si="348"/>
        <v>1217.2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474</v>
      </c>
      <c r="AA7003" s="11">
        <f t="shared" si="348"/>
        <v>171.7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661</v>
      </c>
      <c r="AA7004" s="11">
        <f t="shared" si="348"/>
        <v>22.7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440</v>
      </c>
      <c r="AA7005" s="11">
        <f t="shared" si="348"/>
        <v>-14.7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811</v>
      </c>
      <c r="AA7006" s="11">
        <f t="shared" si="348"/>
        <v>34.9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657</v>
      </c>
      <c r="AA7007" s="11">
        <f t="shared" si="348"/>
        <v>172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659</v>
      </c>
      <c r="AA7008" s="11">
        <f t="shared" si="348"/>
        <v>230.4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385</v>
      </c>
      <c r="AA7009" s="11">
        <f t="shared" si="348"/>
        <v>36.6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470.1</v>
      </c>
      <c r="AA7010" s="11">
        <f t="shared" si="348"/>
        <v>35.6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627.9</v>
      </c>
      <c r="AA7011" s="11">
        <f t="shared" si="348"/>
        <v>89.8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458</v>
      </c>
      <c r="AA7012" s="11">
        <f t="shared" si="348"/>
        <v>120.2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579</v>
      </c>
      <c r="AA7013" s="11">
        <f t="shared" si="348"/>
        <v>-39.4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482.3</v>
      </c>
      <c r="AA7014" s="11">
        <f t="shared" si="348"/>
        <v>2097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393.5</v>
      </c>
      <c r="AA7015" s="11">
        <f t="shared" si="348"/>
        <v>100.9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940</v>
      </c>
      <c r="AA7016" s="11">
        <f t="shared" si="348"/>
        <v>24.9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836.8</v>
      </c>
      <c r="AA7017" s="11">
        <f t="shared" si="348"/>
        <v>22.6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800</v>
      </c>
      <c r="AA7018" s="11">
        <f t="shared" si="348"/>
        <v>81.7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935</v>
      </c>
      <c r="AA7019" s="11">
        <f t="shared" si="348"/>
        <v>35.299999999999997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709</v>
      </c>
      <c r="AA7020" s="11">
        <f t="shared" si="348"/>
        <v>22.1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761.1</v>
      </c>
      <c r="AA7021" s="11">
        <f t="shared" si="348"/>
        <v>37.299999999999997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823</v>
      </c>
      <c r="AA7022" s="11">
        <f t="shared" si="348"/>
        <v>26.9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740</v>
      </c>
      <c r="AA7023" s="11">
        <f t="shared" si="348"/>
        <v>27.7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1350</v>
      </c>
      <c r="AA7024" s="11">
        <f t="shared" si="348"/>
        <v>35.9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999</v>
      </c>
      <c r="AA7025" s="11">
        <f t="shared" si="348"/>
        <v>225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1178</v>
      </c>
      <c r="AA7026" s="11">
        <f t="shared" si="348"/>
        <v>136.80000000000001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769</v>
      </c>
      <c r="AA7027" s="11">
        <f t="shared" si="348"/>
        <v>59.2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670.5</v>
      </c>
      <c r="AA7028" s="11">
        <f t="shared" si="348"/>
        <v>67.2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677</v>
      </c>
      <c r="AA7029" s="11">
        <f t="shared" si="348"/>
        <v>76.5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749.9</v>
      </c>
      <c r="AA7030" s="11">
        <f t="shared" si="348"/>
        <v>49.2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805</v>
      </c>
      <c r="AA7031" s="11">
        <f t="shared" si="348"/>
        <v>72.8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1178</v>
      </c>
      <c r="AA7032" s="11">
        <f t="shared" si="348"/>
        <v>41.3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1106.5999999999999</v>
      </c>
      <c r="AA7033" s="11">
        <f t="shared" si="348"/>
        <v>31.1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1478</v>
      </c>
      <c r="AA7034" s="11">
        <f t="shared" si="348"/>
        <v>52.7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930</v>
      </c>
      <c r="AA7035" s="11">
        <f t="shared" si="348"/>
        <v>32.4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980</v>
      </c>
      <c r="AA7036" s="11">
        <f t="shared" si="348"/>
        <v>52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1080</v>
      </c>
      <c r="AA7037" s="11">
        <f t="shared" si="348"/>
        <v>197.8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796</v>
      </c>
      <c r="AA7038" s="11">
        <f t="shared" si="348"/>
        <v>58.9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1337.8</v>
      </c>
      <c r="AA7039" s="11">
        <f t="shared" ref="AA7039:AA7065" si="350">ROUND(IFERROR(Z7039/M7039,0),1)</f>
        <v>43.2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1174</v>
      </c>
      <c r="AA7040" s="11">
        <f t="shared" si="350"/>
        <v>30.8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1903</v>
      </c>
      <c r="AA7041" s="11">
        <f t="shared" si="350"/>
        <v>45.5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776</v>
      </c>
      <c r="AA7042" s="11">
        <f t="shared" si="350"/>
        <v>24.2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1529.9</v>
      </c>
      <c r="AA7043" s="11">
        <f t="shared" si="350"/>
        <v>-440.9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1930</v>
      </c>
      <c r="AA7044" s="11">
        <f t="shared" si="350"/>
        <v>49.9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1952</v>
      </c>
      <c r="AA7045" s="11">
        <f t="shared" si="350"/>
        <v>57.1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583</v>
      </c>
      <c r="AA7046" s="11">
        <f t="shared" si="350"/>
        <v>-22.6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1328.9</v>
      </c>
      <c r="AA7047" s="11">
        <f t="shared" si="350"/>
        <v>570.29999999999995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1867</v>
      </c>
      <c r="AA7048" s="11">
        <f t="shared" si="350"/>
        <v>68.400000000000006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1307.4000000000001</v>
      </c>
      <c r="AA7049" s="11">
        <f t="shared" si="350"/>
        <v>27.1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1648.2</v>
      </c>
      <c r="AA7050" s="11">
        <f t="shared" si="350"/>
        <v>40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3259</v>
      </c>
      <c r="AA7051" s="11">
        <f t="shared" si="350"/>
        <v>101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1679</v>
      </c>
      <c r="AA7052" s="11">
        <f t="shared" si="350"/>
        <v>35.6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1525</v>
      </c>
      <c r="AA7053" s="11">
        <f t="shared" si="350"/>
        <v>132.6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1339.9</v>
      </c>
      <c r="AA7055" s="11">
        <f t="shared" si="350"/>
        <v>117.2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6030</v>
      </c>
      <c r="AA7056" s="11">
        <f t="shared" si="350"/>
        <v>105.7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1478</v>
      </c>
      <c r="AA7057" s="11">
        <f t="shared" si="350"/>
        <v>124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958</v>
      </c>
      <c r="AA7058" s="11">
        <f t="shared" si="350"/>
        <v>36.299999999999997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960</v>
      </c>
      <c r="AA7059" s="11">
        <f t="shared" si="350"/>
        <v>37.299999999999997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1466</v>
      </c>
      <c r="AA7060" s="11">
        <f t="shared" si="350"/>
        <v>69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1586</v>
      </c>
      <c r="AA7061" s="11">
        <f t="shared" si="350"/>
        <v>36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676</v>
      </c>
      <c r="AA7062" s="11">
        <f t="shared" si="350"/>
        <v>54.1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630</v>
      </c>
      <c r="AA7063" s="11">
        <f t="shared" si="350"/>
        <v>34.700000000000003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1000</v>
      </c>
      <c r="AA7064" s="11">
        <f t="shared" si="350"/>
        <v>-108.5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877</v>
      </c>
      <c r="AA7065" s="11">
        <f t="shared" si="350"/>
        <v>76.5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277</v>
      </c>
      <c r="AA7066" s="11">
        <f t="shared" ref="AA7066:AA7129" si="352">ROUND(IFERROR(Z7066/M7066,0),1)</f>
        <v>23.8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755</v>
      </c>
      <c r="AA7067" s="11">
        <f t="shared" si="352"/>
        <v>113.9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470</v>
      </c>
      <c r="AA7068" s="11">
        <f t="shared" si="352"/>
        <v>60.1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215.8</v>
      </c>
      <c r="AA7069" s="11">
        <f t="shared" si="352"/>
        <v>1660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541.6</v>
      </c>
      <c r="AA7070" s="11">
        <f t="shared" si="352"/>
        <v>62.5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255.1</v>
      </c>
      <c r="AA7071" s="11">
        <f t="shared" si="352"/>
        <v>109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271</v>
      </c>
      <c r="AA7072" s="11">
        <f t="shared" si="352"/>
        <v>62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379.5</v>
      </c>
      <c r="AA7073" s="11">
        <f t="shared" si="352"/>
        <v>102.3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303</v>
      </c>
      <c r="AA7074" s="11">
        <f t="shared" si="352"/>
        <v>43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422.5</v>
      </c>
      <c r="AA7075" s="11">
        <f t="shared" si="352"/>
        <v>918.5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525.70000000000005</v>
      </c>
      <c r="AA7076" s="11">
        <f t="shared" si="352"/>
        <v>85.2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405</v>
      </c>
      <c r="AA7077" s="11">
        <f t="shared" si="352"/>
        <v>-65.099999999999994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300</v>
      </c>
      <c r="AA7078" s="11">
        <f t="shared" si="352"/>
        <v>-39.200000000000003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285</v>
      </c>
      <c r="AA7079" s="11">
        <f t="shared" si="352"/>
        <v>-40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641</v>
      </c>
      <c r="AA7080" s="11">
        <f t="shared" si="352"/>
        <v>151.5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287</v>
      </c>
      <c r="AA7081" s="11">
        <f t="shared" si="352"/>
        <v>-85.4</v>
      </c>
      <c r="AB7081" s="5">
        <f>IFERROR(VLOOKUP(C7081,[2]Sheet1!$B:$F,5,FALSE),0)</f>
        <v>2099157.9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289.7</v>
      </c>
      <c r="AA7082" s="11">
        <f t="shared" si="352"/>
        <v>-58.8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395</v>
      </c>
      <c r="AA7083" s="11">
        <f t="shared" si="352"/>
        <v>759.6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385</v>
      </c>
      <c r="AA7084" s="11">
        <f t="shared" si="352"/>
        <v>62.7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866</v>
      </c>
      <c r="AA7085" s="11">
        <f t="shared" si="352"/>
        <v>329.3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410.8</v>
      </c>
      <c r="AA7086" s="11">
        <f t="shared" si="352"/>
        <v>82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552</v>
      </c>
      <c r="AA7087" s="11">
        <f t="shared" si="352"/>
        <v>593.5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563</v>
      </c>
      <c r="AA7088" s="11">
        <f t="shared" si="352"/>
        <v>23.6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251.7</v>
      </c>
      <c r="AA7089" s="11">
        <f t="shared" si="352"/>
        <v>-33.5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475</v>
      </c>
      <c r="AA7090" s="11">
        <f t="shared" si="352"/>
        <v>69.599999999999994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314.10000000000002</v>
      </c>
      <c r="AA7091" s="11">
        <f t="shared" si="352"/>
        <v>-181.6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Power</v>
      </c>
      <c r="Z7092">
        <f>IFERROR(VLOOKUP(C7092,[1]LP!$B:$C,2,FALSE),0)</f>
        <v>578</v>
      </c>
      <c r="AA7092" s="11">
        <f t="shared" si="352"/>
        <v>-309.10000000000002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277</v>
      </c>
      <c r="AA7093" s="11">
        <f t="shared" si="352"/>
        <v>-8.3000000000000007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298</v>
      </c>
      <c r="AA7094" s="11">
        <f t="shared" si="352"/>
        <v>-23.2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755</v>
      </c>
      <c r="AA7095" s="11">
        <f t="shared" si="352"/>
        <v>21.8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587</v>
      </c>
      <c r="AA7096" s="11">
        <f t="shared" si="352"/>
        <v>304.10000000000002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671</v>
      </c>
      <c r="AA7097" s="11">
        <f t="shared" si="352"/>
        <v>48.7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875</v>
      </c>
      <c r="AA7098" s="11">
        <f t="shared" si="352"/>
        <v>42.4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558</v>
      </c>
      <c r="AA7099" s="11">
        <f t="shared" si="352"/>
        <v>-98.8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288</v>
      </c>
      <c r="AA7100" s="11">
        <f t="shared" si="352"/>
        <v>-45.1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543.5</v>
      </c>
      <c r="AA7101" s="11">
        <f t="shared" si="352"/>
        <v>53.9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448</v>
      </c>
      <c r="AA7102" s="11">
        <f t="shared" si="352"/>
        <v>36.799999999999997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253.5</v>
      </c>
      <c r="AA7103" s="11">
        <f t="shared" si="352"/>
        <v>-125.5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436.5</v>
      </c>
      <c r="AA7104" s="11">
        <f t="shared" si="352"/>
        <v>281.60000000000002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335.6</v>
      </c>
      <c r="AA7105" s="11">
        <f t="shared" si="352"/>
        <v>-52.8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538</v>
      </c>
      <c r="AA7106" s="11">
        <f t="shared" si="352"/>
        <v>-97.6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350</v>
      </c>
      <c r="AA7107" s="11">
        <f t="shared" si="352"/>
        <v>-56.2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1700</v>
      </c>
      <c r="AA7108" s="11">
        <f t="shared" si="352"/>
        <v>254.9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290.8</v>
      </c>
      <c r="AA7109" s="11">
        <f t="shared" si="352"/>
        <v>-427.6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271</v>
      </c>
      <c r="AA7110" s="11">
        <f t="shared" si="352"/>
        <v>112.4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486.6</v>
      </c>
      <c r="AA7111" s="11">
        <f t="shared" si="352"/>
        <v>58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352.8</v>
      </c>
      <c r="AA7112" s="11">
        <f t="shared" si="352"/>
        <v>172.1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218</v>
      </c>
      <c r="AA7113" s="11">
        <f t="shared" si="352"/>
        <v>-118.5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394</v>
      </c>
      <c r="AA7114" s="11">
        <f t="shared" si="352"/>
        <v>67.400000000000006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296.60000000000002</v>
      </c>
      <c r="AA7115" s="11">
        <f t="shared" si="352"/>
        <v>57.4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386</v>
      </c>
      <c r="AA7116" s="11">
        <f t="shared" si="352"/>
        <v>-80.599999999999994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801</v>
      </c>
      <c r="AA7117" s="11">
        <f t="shared" si="352"/>
        <v>16020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200</v>
      </c>
      <c r="AA7118" s="11">
        <f t="shared" si="352"/>
        <v>294.10000000000002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305.3</v>
      </c>
      <c r="AA7119" s="11">
        <f t="shared" si="352"/>
        <v>-58.9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188.1</v>
      </c>
      <c r="AA7120" s="11">
        <f t="shared" si="352"/>
        <v>-15.5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575</v>
      </c>
      <c r="AA7121" s="11">
        <f t="shared" si="352"/>
        <v>-338.2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531</v>
      </c>
      <c r="AA7122" s="11">
        <f t="shared" si="352"/>
        <v>151.69999999999999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527.29999999999995</v>
      </c>
      <c r="AA7123" s="11">
        <f t="shared" si="352"/>
        <v>684.8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415</v>
      </c>
      <c r="AA7124" s="11">
        <f t="shared" si="352"/>
        <v>-1152.8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576</v>
      </c>
      <c r="AA7125" s="11">
        <f t="shared" si="352"/>
        <v>-69.599999999999994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497</v>
      </c>
      <c r="AA7126" s="11">
        <f t="shared" si="352"/>
        <v>92.9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208.5</v>
      </c>
      <c r="AA7127" s="11">
        <f t="shared" si="352"/>
        <v>-144.80000000000001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398</v>
      </c>
      <c r="AA7128" s="11">
        <f t="shared" si="352"/>
        <v>117.1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847</v>
      </c>
      <c r="AA7129" s="11">
        <f t="shared" si="352"/>
        <v>96.9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421</v>
      </c>
      <c r="AA7130" s="11">
        <f t="shared" ref="AA7130:AA7154" si="354">ROUND(IFERROR(Z7130/M7130,0),1)</f>
        <v>2806.7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595</v>
      </c>
      <c r="AA7131" s="11">
        <f t="shared" si="354"/>
        <v>24.6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564.6</v>
      </c>
      <c r="AA7132" s="11">
        <f t="shared" si="354"/>
        <v>43.1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341.6</v>
      </c>
      <c r="AA7133" s="11">
        <f t="shared" si="354"/>
        <v>53.7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575</v>
      </c>
      <c r="AA7134" s="11">
        <f t="shared" si="354"/>
        <v>100.9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620.20000000000005</v>
      </c>
      <c r="AA7135" s="11">
        <f t="shared" si="354"/>
        <v>68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303.60000000000002</v>
      </c>
      <c r="AA7136" s="11">
        <f t="shared" si="354"/>
        <v>-92.8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671.1</v>
      </c>
      <c r="AA7137" s="11">
        <f t="shared" si="354"/>
        <v>45.9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546.20000000000005</v>
      </c>
      <c r="AA7138" s="11">
        <f t="shared" si="354"/>
        <v>83.9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520</v>
      </c>
      <c r="AA7139" s="11">
        <f t="shared" si="354"/>
        <v>238.5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865</v>
      </c>
      <c r="AA7140" s="11">
        <f t="shared" si="354"/>
        <v>1272.0999999999999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774</v>
      </c>
      <c r="AA7141" s="11">
        <f t="shared" si="354"/>
        <v>-569.1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608</v>
      </c>
      <c r="AA7142" s="11">
        <f t="shared" si="354"/>
        <v>-950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527.9</v>
      </c>
      <c r="AA7143" s="11">
        <f t="shared" si="354"/>
        <v>-98.1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492</v>
      </c>
      <c r="AA7144" s="11">
        <f t="shared" si="354"/>
        <v>43.4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823</v>
      </c>
      <c r="AA7145" s="11">
        <f t="shared" si="354"/>
        <v>46.6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263.60000000000002</v>
      </c>
      <c r="AA7146" s="11">
        <f t="shared" si="354"/>
        <v>57.3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450</v>
      </c>
      <c r="AA7147" s="11">
        <f t="shared" si="354"/>
        <v>-173.1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551.4</v>
      </c>
      <c r="AA7148" s="11">
        <f t="shared" si="354"/>
        <v>1040.4000000000001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494.1</v>
      </c>
      <c r="AA7149" s="11">
        <f t="shared" si="354"/>
        <v>78.099999999999994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885</v>
      </c>
      <c r="AA7150" s="11">
        <f t="shared" si="354"/>
        <v>281.8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773</v>
      </c>
      <c r="AA7151" s="11">
        <f t="shared" si="354"/>
        <v>118.4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775</v>
      </c>
      <c r="AA7152" s="11">
        <f t="shared" si="354"/>
        <v>69.599999999999994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835</v>
      </c>
      <c r="AA7153" s="11">
        <f t="shared" si="354"/>
        <v>194.2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593.70000000000005</v>
      </c>
      <c r="AA7154" s="11">
        <f t="shared" si="354"/>
        <v>-265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480</v>
      </c>
      <c r="AA7155" s="11">
        <f t="shared" ref="AA7155:AA7177" si="356">ROUND(IFERROR(Z7155/M7155,0),1)</f>
        <v>39.9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855</v>
      </c>
      <c r="AA7156" s="11">
        <f t="shared" si="356"/>
        <v>149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770.1</v>
      </c>
      <c r="AA7157" s="11">
        <f t="shared" si="356"/>
        <v>115.3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595</v>
      </c>
      <c r="AA7158" s="11">
        <f t="shared" si="356"/>
        <v>78.900000000000006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473</v>
      </c>
      <c r="AA7159" s="11">
        <f t="shared" si="356"/>
        <v>55.6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467.1</v>
      </c>
      <c r="AA7160" s="11">
        <f t="shared" si="356"/>
        <v>42.6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440.7</v>
      </c>
      <c r="AA7161" s="11">
        <f t="shared" si="356"/>
        <v>37.799999999999997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467</v>
      </c>
      <c r="AA7162" s="11">
        <f t="shared" si="356"/>
        <v>43.1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443</v>
      </c>
      <c r="AA7163" s="11">
        <f t="shared" si="356"/>
        <v>63.4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394</v>
      </c>
      <c r="AA7164" s="11">
        <f t="shared" si="356"/>
        <v>52.3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510</v>
      </c>
      <c r="AA7165" s="11">
        <f t="shared" si="356"/>
        <v>70.2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1833</v>
      </c>
      <c r="AA7166" s="11">
        <f t="shared" si="356"/>
        <v>228.6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1499.8</v>
      </c>
      <c r="AA7167" s="11">
        <f t="shared" si="356"/>
        <v>495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511.9</v>
      </c>
      <c r="AA7168" s="11">
        <f t="shared" si="356"/>
        <v>30.6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654.9</v>
      </c>
      <c r="AA7169" s="11">
        <f t="shared" si="356"/>
        <v>29.9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718</v>
      </c>
      <c r="AA7170" s="11">
        <f t="shared" si="356"/>
        <v>114.3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633</v>
      </c>
      <c r="AA7171" s="11">
        <f t="shared" si="356"/>
        <v>40.9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738.8</v>
      </c>
      <c r="AA7172" s="11">
        <f t="shared" si="356"/>
        <v>50.3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14910</v>
      </c>
      <c r="AA7173" s="11">
        <f t="shared" si="356"/>
        <v>93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440</v>
      </c>
      <c r="AA7174" s="11">
        <f t="shared" si="356"/>
        <v>36.5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516</v>
      </c>
      <c r="AA7175" s="11">
        <f t="shared" si="356"/>
        <v>24.2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485.2</v>
      </c>
      <c r="AA7176" s="11">
        <f t="shared" si="356"/>
        <v>29.8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711</v>
      </c>
      <c r="AA7177" s="11">
        <f t="shared" si="356"/>
        <v>28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853</v>
      </c>
      <c r="AA7178" s="11">
        <f t="shared" ref="AA7178:AA7206" si="358">ROUND(IFERROR(Z7178/M7178,0),1)</f>
        <v>57.6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870</v>
      </c>
      <c r="AA7179" s="11">
        <f t="shared" si="358"/>
        <v>68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1398</v>
      </c>
      <c r="AA7180" s="11">
        <f t="shared" si="358"/>
        <v>97.4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959.1</v>
      </c>
      <c r="AA7181" s="11">
        <f t="shared" si="358"/>
        <v>47955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439</v>
      </c>
      <c r="AA7182" s="11">
        <f t="shared" si="358"/>
        <v>2926.7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1097</v>
      </c>
      <c r="AA7183" s="11">
        <f t="shared" si="358"/>
        <v>274.3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939</v>
      </c>
      <c r="AA7184" s="11">
        <f t="shared" si="358"/>
        <v>-115.5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726</v>
      </c>
      <c r="AA7185" s="11">
        <f t="shared" si="358"/>
        <v>291.60000000000002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503.5</v>
      </c>
      <c r="AA7186" s="11">
        <f t="shared" si="358"/>
        <v>76.8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764</v>
      </c>
      <c r="AA7187" s="11">
        <f t="shared" si="358"/>
        <v>29.1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875</v>
      </c>
      <c r="AA7188" s="11">
        <f t="shared" si="358"/>
        <v>63.6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1078.0999999999999</v>
      </c>
      <c r="AA7189" s="11">
        <f t="shared" si="358"/>
        <v>232.9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497</v>
      </c>
      <c r="AA7190" s="11">
        <f t="shared" si="358"/>
        <v>-75.3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15344</v>
      </c>
      <c r="AA7191" s="11">
        <f t="shared" si="358"/>
        <v>-74.599999999999994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11950</v>
      </c>
      <c r="AA7192" s="11">
        <f t="shared" si="358"/>
        <v>-23.8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1141</v>
      </c>
      <c r="AA7193" s="11">
        <f t="shared" si="358"/>
        <v>36.799999999999997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47600</v>
      </c>
      <c r="AA7194" s="11">
        <f t="shared" si="358"/>
        <v>22.3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615.1</v>
      </c>
      <c r="AA7195" s="11">
        <f t="shared" si="358"/>
        <v>42.3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879</v>
      </c>
      <c r="AA7196" s="11">
        <f t="shared" si="358"/>
        <v>43.5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437</v>
      </c>
      <c r="AA7197" s="11">
        <f t="shared" si="358"/>
        <v>2185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1408</v>
      </c>
      <c r="AA7198" s="11">
        <f t="shared" si="358"/>
        <v>945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427</v>
      </c>
      <c r="AA7199" s="11">
        <f t="shared" si="358"/>
        <v>-29.5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1758</v>
      </c>
      <c r="AA7200" s="11">
        <f t="shared" si="358"/>
        <v>90.9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919</v>
      </c>
      <c r="AA7201" s="11">
        <f t="shared" si="358"/>
        <v>401.3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263.7</v>
      </c>
      <c r="AA7202" s="11">
        <f t="shared" si="358"/>
        <v>66.400000000000006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266.5</v>
      </c>
      <c r="AA7203" s="11">
        <f t="shared" si="358"/>
        <v>50.3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919.6</v>
      </c>
      <c r="AA7204" s="11">
        <f t="shared" si="358"/>
        <v>-1915.8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1647</v>
      </c>
      <c r="AA7205" s="11">
        <f t="shared" si="358"/>
        <v>31.5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2425</v>
      </c>
      <c r="AA7206" s="11">
        <f t="shared" si="358"/>
        <v>43.7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296</v>
      </c>
      <c r="AA7207" s="11">
        <f t="shared" ref="AA7207:AA7225" si="360">ROUND(IFERROR(Z7207/M7207,0),1)</f>
        <v>-33.1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193.8</v>
      </c>
      <c r="AA7208" s="11">
        <f t="shared" si="360"/>
        <v>-34.1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669</v>
      </c>
      <c r="AA7209" s="11">
        <f t="shared" si="360"/>
        <v>19.5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225.4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190</v>
      </c>
      <c r="AA7211" s="11">
        <f t="shared" si="360"/>
        <v>15.3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185.2</v>
      </c>
      <c r="AA7212" s="11">
        <f t="shared" si="360"/>
        <v>11.5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227</v>
      </c>
      <c r="AA7213" s="11">
        <f t="shared" si="360"/>
        <v>16.399999999999999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499.3</v>
      </c>
      <c r="AA7214" s="11">
        <f t="shared" si="360"/>
        <v>19.2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243</v>
      </c>
      <c r="AA7215" s="11">
        <f t="shared" si="360"/>
        <v>15.2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327.7</v>
      </c>
      <c r="AA7216" s="11">
        <f t="shared" si="360"/>
        <v>99.9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234.1</v>
      </c>
      <c r="AA7217" s="11">
        <f t="shared" si="360"/>
        <v>11.7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235.8</v>
      </c>
      <c r="AA7218" s="11">
        <f t="shared" si="360"/>
        <v>9.1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333</v>
      </c>
      <c r="AA7219" s="11">
        <f t="shared" si="360"/>
        <v>24.9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407</v>
      </c>
      <c r="AA7220" s="11">
        <f t="shared" si="360"/>
        <v>22.1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384.8</v>
      </c>
      <c r="AA7221" s="11">
        <f t="shared" si="360"/>
        <v>43.9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639.9</v>
      </c>
      <c r="AA7222" s="11">
        <f t="shared" si="360"/>
        <v>23.2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187</v>
      </c>
      <c r="AA7223" s="11">
        <f t="shared" si="360"/>
        <v>19.7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192.3</v>
      </c>
      <c r="AA7224" s="11">
        <f t="shared" si="360"/>
        <v>362.8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209</v>
      </c>
      <c r="AA7225" s="11">
        <f t="shared" si="360"/>
        <v>38.299999999999997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1929</v>
      </c>
      <c r="AA7226" s="11">
        <f t="shared" ref="AA7226:AA7240" si="362">ROUND(IFERROR(Z7226/M7226,0),1)</f>
        <v>868.9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599</v>
      </c>
      <c r="AA7227" s="11">
        <f t="shared" si="362"/>
        <v>-20.8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400.8</v>
      </c>
      <c r="AA7228" s="11">
        <f t="shared" si="362"/>
        <v>24.1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338</v>
      </c>
      <c r="AA7229" s="11">
        <f t="shared" si="362"/>
        <v>52.8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638</v>
      </c>
      <c r="AA7230" s="11">
        <f t="shared" si="362"/>
        <v>77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369.1</v>
      </c>
      <c r="AA7231" s="11">
        <f t="shared" si="362"/>
        <v>32.799999999999997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1789.9</v>
      </c>
      <c r="AA7232" s="11">
        <f t="shared" si="362"/>
        <v>-106.2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416</v>
      </c>
      <c r="AA7233" s="11">
        <f t="shared" si="362"/>
        <v>44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403</v>
      </c>
      <c r="AA7234" s="11">
        <f t="shared" si="362"/>
        <v>24.9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825</v>
      </c>
      <c r="AA7235" s="11">
        <f t="shared" si="362"/>
        <v>-25.8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1154</v>
      </c>
      <c r="AA7236" s="11">
        <f t="shared" si="362"/>
        <v>-54.5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372</v>
      </c>
      <c r="AA7237" s="11">
        <f t="shared" si="362"/>
        <v>41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485</v>
      </c>
      <c r="AA7238" s="11">
        <f t="shared" si="362"/>
        <v>-12.6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462</v>
      </c>
      <c r="AA7239" s="11">
        <f t="shared" si="362"/>
        <v>22.6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870</v>
      </c>
      <c r="AA7240" s="11">
        <f t="shared" si="362"/>
        <v>-1500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559.9</v>
      </c>
      <c r="AA7241" s="11">
        <f t="shared" ref="AA7241:AA7304" si="364">ROUND(IFERROR(Z7241/M7241,0),1)</f>
        <v>72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657.3</v>
      </c>
      <c r="AA7242" s="11">
        <f t="shared" si="364"/>
        <v>41.6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474</v>
      </c>
      <c r="AA7243" s="11">
        <f t="shared" si="364"/>
        <v>-39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661</v>
      </c>
      <c r="AA7244" s="11">
        <f t="shared" si="364"/>
        <v>87.1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440</v>
      </c>
      <c r="AA7245" s="11">
        <f t="shared" si="364"/>
        <v>411.2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811</v>
      </c>
      <c r="AA7246" s="11">
        <f t="shared" si="364"/>
        <v>59.1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657</v>
      </c>
      <c r="AA7247" s="11">
        <f t="shared" si="364"/>
        <v>73.900000000000006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659</v>
      </c>
      <c r="AA7248" s="11">
        <f t="shared" si="364"/>
        <v>-21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385</v>
      </c>
      <c r="AA7249" s="11">
        <f t="shared" si="364"/>
        <v>-16.100000000000001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470.1</v>
      </c>
      <c r="AA7250" s="11">
        <f t="shared" si="364"/>
        <v>-25.5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627.9</v>
      </c>
      <c r="AA7251" s="11">
        <f t="shared" si="364"/>
        <v>455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458</v>
      </c>
      <c r="AA7252" s="11">
        <f t="shared" si="364"/>
        <v>-7.8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579</v>
      </c>
      <c r="AA7253" s="11">
        <f t="shared" si="364"/>
        <v>-29.6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482.3</v>
      </c>
      <c r="AA7254" s="11">
        <f t="shared" si="364"/>
        <v>-19.600000000000001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393.5</v>
      </c>
      <c r="AA7255" s="11">
        <f t="shared" si="364"/>
        <v>-37.1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940</v>
      </c>
      <c r="AA7256" s="11">
        <f t="shared" si="364"/>
        <v>28.1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836.8</v>
      </c>
      <c r="AA7257" s="11">
        <f t="shared" si="364"/>
        <v>19.3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800</v>
      </c>
      <c r="AA7258" s="11">
        <f t="shared" si="364"/>
        <v>159.69999999999999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935</v>
      </c>
      <c r="AA7259" s="11">
        <f t="shared" si="364"/>
        <v>46.8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709</v>
      </c>
      <c r="AA7260" s="11">
        <f t="shared" si="364"/>
        <v>36.700000000000003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761.1</v>
      </c>
      <c r="AA7261" s="11">
        <f t="shared" si="364"/>
        <v>35.9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823</v>
      </c>
      <c r="AA7262" s="11">
        <f t="shared" si="364"/>
        <v>31.8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740</v>
      </c>
      <c r="AA7263" s="11">
        <f t="shared" si="364"/>
        <v>52.9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1350</v>
      </c>
      <c r="AA7264" s="11">
        <f t="shared" si="364"/>
        <v>22.5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999</v>
      </c>
      <c r="AA7265" s="11">
        <f t="shared" si="364"/>
        <v>35.700000000000003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1178</v>
      </c>
      <c r="AA7266" s="11">
        <f t="shared" si="364"/>
        <v>558.29999999999995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769</v>
      </c>
      <c r="AA7267" s="11">
        <f t="shared" si="364"/>
        <v>44.7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670.5</v>
      </c>
      <c r="AA7268" s="11">
        <f t="shared" si="364"/>
        <v>82.1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677</v>
      </c>
      <c r="AA7269" s="11">
        <f t="shared" si="364"/>
        <v>95.9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749.9</v>
      </c>
      <c r="AA7270" s="11">
        <f t="shared" si="364"/>
        <v>-218.6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805</v>
      </c>
      <c r="AA7271" s="11">
        <f t="shared" si="364"/>
        <v>169.5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1178</v>
      </c>
      <c r="AA7272" s="11">
        <f t="shared" si="364"/>
        <v>105.9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1106.5999999999999</v>
      </c>
      <c r="AA7273" s="11">
        <f t="shared" si="364"/>
        <v>25.5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1478</v>
      </c>
      <c r="AA7274" s="11">
        <f t="shared" si="364"/>
        <v>48.2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930</v>
      </c>
      <c r="AA7275" s="11">
        <f t="shared" si="364"/>
        <v>35.9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980</v>
      </c>
      <c r="AA7276" s="11">
        <f t="shared" si="364"/>
        <v>38.700000000000003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1080</v>
      </c>
      <c r="AA7277" s="11">
        <f t="shared" si="364"/>
        <v>56.5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796</v>
      </c>
      <c r="AA7278" s="11">
        <f t="shared" si="364"/>
        <v>63.5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1337.8</v>
      </c>
      <c r="AA7279" s="11">
        <f t="shared" si="364"/>
        <v>35.9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1174</v>
      </c>
      <c r="AA7280" s="11">
        <f t="shared" si="364"/>
        <v>29.2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1903</v>
      </c>
      <c r="AA7281" s="11">
        <f t="shared" si="364"/>
        <v>36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776</v>
      </c>
      <c r="AA7282" s="11">
        <f t="shared" si="364"/>
        <v>15.6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1529.9</v>
      </c>
      <c r="AA7283" s="11">
        <f t="shared" si="364"/>
        <v>34.1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1930</v>
      </c>
      <c r="AA7284" s="11">
        <f t="shared" si="364"/>
        <v>51.8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1952</v>
      </c>
      <c r="AA7285" s="11">
        <f t="shared" si="364"/>
        <v>44.6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583</v>
      </c>
      <c r="AA7286" s="11">
        <f t="shared" si="364"/>
        <v>278.89999999999998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1328.9</v>
      </c>
      <c r="AA7287" s="11">
        <f t="shared" si="364"/>
        <v>62.4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1867</v>
      </c>
      <c r="AA7288" s="11">
        <f t="shared" si="364"/>
        <v>37.299999999999997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2987</v>
      </c>
      <c r="AA7289" s="11">
        <f t="shared" si="364"/>
        <v>108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1307.4000000000001</v>
      </c>
      <c r="AA7290" s="11">
        <f t="shared" si="364"/>
        <v>34.4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1648.2</v>
      </c>
      <c r="AA7291" s="11">
        <f t="shared" si="364"/>
        <v>-23.3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3259</v>
      </c>
      <c r="AA7292" s="11">
        <f t="shared" si="364"/>
        <v>111.9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1679</v>
      </c>
      <c r="AA7293" s="11">
        <f t="shared" si="364"/>
        <v>80.3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1525</v>
      </c>
      <c r="AA7294" s="11">
        <f t="shared" si="364"/>
        <v>342.7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1339.9</v>
      </c>
      <c r="AA7295" s="11">
        <f t="shared" si="364"/>
        <v>171.8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6030</v>
      </c>
      <c r="AA7296" s="11">
        <f t="shared" si="364"/>
        <v>103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1478</v>
      </c>
      <c r="AA7297" s="11">
        <f t="shared" si="364"/>
        <v>94.2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958</v>
      </c>
      <c r="AA7298" s="11">
        <f t="shared" si="364"/>
        <v>73.8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960</v>
      </c>
      <c r="AA7299" s="11">
        <f t="shared" si="364"/>
        <v>107.4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1466</v>
      </c>
      <c r="AA7300" s="11">
        <f t="shared" si="364"/>
        <v>210.9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1586</v>
      </c>
      <c r="AA7301" s="11">
        <f t="shared" si="364"/>
        <v>-72.5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676</v>
      </c>
      <c r="AA7302" s="11">
        <f t="shared" si="364"/>
        <v>29.9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630</v>
      </c>
      <c r="AA7303" s="11">
        <f t="shared" si="364"/>
        <v>39.799999999999997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1000</v>
      </c>
      <c r="AA7304" s="11">
        <f t="shared" si="364"/>
        <v>-79.7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877</v>
      </c>
      <c r="AA7305" s="11">
        <f t="shared" ref="AA7305:AA7320" si="366">ROUND(IFERROR(Z7305/M7305,0),1)</f>
        <v>28.3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480</v>
      </c>
      <c r="AA7306" s="11">
        <f t="shared" si="366"/>
        <v>39.299999999999997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855</v>
      </c>
      <c r="AA7307" s="11">
        <f t="shared" si="366"/>
        <v>108.5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770.1</v>
      </c>
      <c r="AA7308" s="11">
        <f t="shared" si="366"/>
        <v>80.599999999999994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595</v>
      </c>
      <c r="AA7309" s="11">
        <f t="shared" si="366"/>
        <v>57.8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473</v>
      </c>
      <c r="AA7310" s="11">
        <f t="shared" si="366"/>
        <v>45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467.1</v>
      </c>
      <c r="AA7311" s="11">
        <f t="shared" si="366"/>
        <v>23.5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440.7</v>
      </c>
      <c r="AA7312" s="11">
        <f t="shared" si="366"/>
        <v>34.799999999999997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467</v>
      </c>
      <c r="AA7313" s="11">
        <f t="shared" si="366"/>
        <v>24.6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443</v>
      </c>
      <c r="AA7314" s="11">
        <f t="shared" si="366"/>
        <v>43.3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394</v>
      </c>
      <c r="AA7315" s="11">
        <f t="shared" si="366"/>
        <v>33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369.9</v>
      </c>
      <c r="AA7316" s="11">
        <f t="shared" si="366"/>
        <v>66.2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510</v>
      </c>
      <c r="AA7317" s="11">
        <f t="shared" si="366"/>
        <v>102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1833</v>
      </c>
      <c r="AA7318" s="11">
        <f t="shared" si="366"/>
        <v>484.9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1499.8</v>
      </c>
      <c r="AA7319" s="11">
        <f t="shared" si="366"/>
        <v>503.3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511.9</v>
      </c>
      <c r="AA7320" s="11">
        <f t="shared" si="366"/>
        <v>-33.799999999999997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654.9</v>
      </c>
      <c r="AA7321" s="11">
        <f t="shared" ref="AA7321:AA7332" si="368">ROUND(IFERROR(Z7321/M7321,0),1)</f>
        <v>-53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718</v>
      </c>
      <c r="AA7322" s="11">
        <f t="shared" si="368"/>
        <v>-45.6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633</v>
      </c>
      <c r="AA7323" s="11">
        <f t="shared" si="368"/>
        <v>-29.2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738.8</v>
      </c>
      <c r="AA7324" s="11">
        <f t="shared" si="368"/>
        <v>49.8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14910</v>
      </c>
      <c r="AA7325" s="11">
        <f t="shared" si="368"/>
        <v>-99.9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440</v>
      </c>
      <c r="AA7326" s="11">
        <f t="shared" si="368"/>
        <v>-16.100000000000001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516</v>
      </c>
      <c r="AA7327" s="11">
        <f t="shared" si="368"/>
        <v>-29.5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485.2</v>
      </c>
      <c r="AA7328" s="11">
        <f t="shared" si="368"/>
        <v>-13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711</v>
      </c>
      <c r="AA7329" s="11">
        <f t="shared" si="368"/>
        <v>-16.7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605.9</v>
      </c>
      <c r="AA7330" s="11">
        <f t="shared" si="368"/>
        <v>-14.9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477.8</v>
      </c>
      <c r="AA7331" s="11">
        <f t="shared" si="368"/>
        <v>-18.3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1456</v>
      </c>
      <c r="AA7332" s="11">
        <f t="shared" si="368"/>
        <v>332.4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277</v>
      </c>
      <c r="AA7333" s="11">
        <f t="shared" ref="AA7333:AA7396" si="370">ROUND(IFERROR(Z7333/M7333,0),1)</f>
        <v>58.8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755</v>
      </c>
      <c r="AA7334" s="11">
        <f t="shared" si="370"/>
        <v>75.900000000000006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470</v>
      </c>
      <c r="AA7335" s="11">
        <f t="shared" si="370"/>
        <v>50.1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215.8</v>
      </c>
      <c r="AA7336" s="11">
        <f t="shared" si="370"/>
        <v>124.7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541.6</v>
      </c>
      <c r="AA7337" s="11">
        <f t="shared" si="370"/>
        <v>30.7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255.1</v>
      </c>
      <c r="AA7338" s="11">
        <f t="shared" si="370"/>
        <v>19.100000000000001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271</v>
      </c>
      <c r="AA7339" s="11">
        <f t="shared" si="370"/>
        <v>45.5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379.5</v>
      </c>
      <c r="AA7340" s="11">
        <f t="shared" si="370"/>
        <v>56.1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303</v>
      </c>
      <c r="AA7341" s="11">
        <f t="shared" si="370"/>
        <v>17.5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422.5</v>
      </c>
      <c r="AA7342" s="11">
        <f t="shared" si="370"/>
        <v>188.6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525.70000000000005</v>
      </c>
      <c r="AA7343" s="11">
        <f t="shared" si="370"/>
        <v>34.9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405</v>
      </c>
      <c r="AA7344" s="11">
        <f t="shared" si="370"/>
        <v>-197.6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300</v>
      </c>
      <c r="AA7345" s="11">
        <f t="shared" si="370"/>
        <v>17.899999999999999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285</v>
      </c>
      <c r="AA7346" s="11">
        <f t="shared" si="370"/>
        <v>-7.5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641</v>
      </c>
      <c r="AA7347" s="11">
        <f t="shared" si="370"/>
        <v>102.7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287</v>
      </c>
      <c r="AA7348" s="11">
        <f t="shared" si="370"/>
        <v>168.8</v>
      </c>
      <c r="AB7348" s="5">
        <f>IFERROR(VLOOKUP(C7348,[2]Sheet1!$B:$F,5,FALSE),0)</f>
        <v>2099157.9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289.7</v>
      </c>
      <c r="AA7349" s="11">
        <f t="shared" si="370"/>
        <v>353.3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395</v>
      </c>
      <c r="AA7350" s="11">
        <f t="shared" si="370"/>
        <v>74.400000000000006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385</v>
      </c>
      <c r="AA7351" s="11">
        <f t="shared" si="370"/>
        <v>44.6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866</v>
      </c>
      <c r="AA7352" s="11">
        <f t="shared" si="370"/>
        <v>43.1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410.8</v>
      </c>
      <c r="AA7353" s="11">
        <f t="shared" si="370"/>
        <v>31.9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552</v>
      </c>
      <c r="AA7354" s="11">
        <f t="shared" si="370"/>
        <v>53.5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563</v>
      </c>
      <c r="AA7355" s="11">
        <f t="shared" si="370"/>
        <v>13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251.7</v>
      </c>
      <c r="AA7356" s="11">
        <f t="shared" si="370"/>
        <v>-31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475</v>
      </c>
      <c r="AA7357" s="11">
        <f t="shared" si="370"/>
        <v>19.8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314.10000000000002</v>
      </c>
      <c r="AA7358" s="11">
        <f t="shared" si="370"/>
        <v>17.899999999999999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Power</v>
      </c>
      <c r="Z7359">
        <f>IFERROR(VLOOKUP(C7359,[1]LP!$B:$C,2,FALSE),0)</f>
        <v>578</v>
      </c>
      <c r="AA7359" s="11">
        <f t="shared" si="370"/>
        <v>61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277</v>
      </c>
      <c r="AA7360" s="11">
        <f t="shared" si="370"/>
        <v>10.199999999999999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298</v>
      </c>
      <c r="AA7361" s="11">
        <f t="shared" si="370"/>
        <v>30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755</v>
      </c>
      <c r="AA7362" s="11">
        <f t="shared" si="370"/>
        <v>452.1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587</v>
      </c>
      <c r="AA7363" s="11">
        <f t="shared" si="370"/>
        <v>28.4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671</v>
      </c>
      <c r="AA7364" s="11">
        <f t="shared" si="370"/>
        <v>30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875</v>
      </c>
      <c r="AA7365" s="11">
        <f t="shared" si="370"/>
        <v>14.4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558</v>
      </c>
      <c r="AA7366" s="11">
        <f t="shared" si="370"/>
        <v>74.2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288</v>
      </c>
      <c r="AA7367" s="11">
        <f t="shared" si="370"/>
        <v>-69.099999999999994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543.5</v>
      </c>
      <c r="AA7368" s="11">
        <f t="shared" si="370"/>
        <v>28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448</v>
      </c>
      <c r="AA7369" s="11">
        <f t="shared" si="370"/>
        <v>17.8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253.5</v>
      </c>
      <c r="AA7370" s="11">
        <f t="shared" si="370"/>
        <v>-60.1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436.5</v>
      </c>
      <c r="AA7371" s="11">
        <f t="shared" si="370"/>
        <v>37.700000000000003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335.6</v>
      </c>
      <c r="AA7372" s="11">
        <f t="shared" si="370"/>
        <v>29.5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538</v>
      </c>
      <c r="AA7373" s="11">
        <f t="shared" si="370"/>
        <v>70.400000000000006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350</v>
      </c>
      <c r="AA7374" s="11">
        <f t="shared" si="370"/>
        <v>26.2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1700</v>
      </c>
      <c r="AA7375" s="11">
        <f t="shared" si="370"/>
        <v>224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290.8</v>
      </c>
      <c r="AA7376" s="11">
        <f t="shared" si="370"/>
        <v>264.39999999999998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486.6</v>
      </c>
      <c r="AA7377" s="11">
        <f t="shared" si="370"/>
        <v>14.1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352.8</v>
      </c>
      <c r="AA7378" s="11">
        <f t="shared" si="370"/>
        <v>61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218</v>
      </c>
      <c r="AA7379" s="11">
        <f t="shared" si="370"/>
        <v>-74.900000000000006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394</v>
      </c>
      <c r="AA7380" s="11">
        <f t="shared" si="370"/>
        <v>14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296.60000000000002</v>
      </c>
      <c r="AA7381" s="11">
        <f t="shared" si="370"/>
        <v>19.2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386</v>
      </c>
      <c r="AA7382" s="11">
        <f t="shared" si="370"/>
        <v>18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801</v>
      </c>
      <c r="AA7383" s="11">
        <f t="shared" si="370"/>
        <v>59.5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200</v>
      </c>
      <c r="AA7384" s="11">
        <f t="shared" si="370"/>
        <v>-5000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188.1</v>
      </c>
      <c r="AA7385" s="11">
        <f t="shared" si="370"/>
        <v>5.9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575</v>
      </c>
      <c r="AA7386" s="11">
        <f t="shared" si="370"/>
        <v>-97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531</v>
      </c>
      <c r="AA7387" s="11">
        <f t="shared" si="370"/>
        <v>68.2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527.29999999999995</v>
      </c>
      <c r="AA7388" s="11">
        <f t="shared" si="370"/>
        <v>30.3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415</v>
      </c>
      <c r="AA7389" s="11">
        <f t="shared" si="370"/>
        <v>17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576</v>
      </c>
      <c r="AA7390" s="11">
        <f t="shared" si="370"/>
        <v>33.299999999999997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497</v>
      </c>
      <c r="AA7391" s="11">
        <f t="shared" si="370"/>
        <v>16.100000000000001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208.5</v>
      </c>
      <c r="AA7392" s="11">
        <f t="shared" si="370"/>
        <v>89.5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398</v>
      </c>
      <c r="AA7393" s="11">
        <f t="shared" si="370"/>
        <v>19.5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847</v>
      </c>
      <c r="AA7394" s="11">
        <f t="shared" si="370"/>
        <v>34.200000000000003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421</v>
      </c>
      <c r="AA7395" s="11">
        <f t="shared" si="370"/>
        <v>46.9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595</v>
      </c>
      <c r="AA7396" s="11">
        <f t="shared" si="370"/>
        <v>11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564.6</v>
      </c>
      <c r="AA7397" s="11">
        <f t="shared" ref="AA7397:AA7426" si="372">ROUND(IFERROR(Z7397/M7397,0),1)</f>
        <v>13.6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341.6</v>
      </c>
      <c r="AA7398" s="11">
        <f t="shared" si="372"/>
        <v>25.7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575</v>
      </c>
      <c r="AA7399" s="11">
        <f t="shared" si="372"/>
        <v>24.9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620.20000000000005</v>
      </c>
      <c r="AA7400" s="11">
        <f t="shared" si="372"/>
        <v>17.3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303.60000000000002</v>
      </c>
      <c r="AA7401" s="11">
        <f t="shared" si="372"/>
        <v>-53.5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671.1</v>
      </c>
      <c r="AA7402" s="11">
        <f t="shared" si="372"/>
        <v>28.9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546.20000000000005</v>
      </c>
      <c r="AA7403" s="11">
        <f t="shared" si="372"/>
        <v>37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758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520</v>
      </c>
      <c r="AA7405" s="11">
        <f t="shared" si="372"/>
        <v>49.7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865</v>
      </c>
      <c r="AA7406" s="11">
        <f t="shared" si="372"/>
        <v>154.69999999999999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774</v>
      </c>
      <c r="AA7407" s="11">
        <f t="shared" si="372"/>
        <v>44.2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608</v>
      </c>
      <c r="AA7408" s="11">
        <f t="shared" si="372"/>
        <v>25.1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527.9</v>
      </c>
      <c r="AA7409" s="11">
        <f t="shared" si="372"/>
        <v>37.1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204</v>
      </c>
      <c r="AA7410" s="11">
        <f t="shared" si="372"/>
        <v>15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492</v>
      </c>
      <c r="AA7411" s="11">
        <f t="shared" si="372"/>
        <v>14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823</v>
      </c>
      <c r="AA7412" s="11">
        <f t="shared" si="372"/>
        <v>36.799999999999997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708.8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263.60000000000002</v>
      </c>
      <c r="AA7414" s="11">
        <f t="shared" si="372"/>
        <v>258.39999999999998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1009</v>
      </c>
      <c r="AA7415" s="11">
        <f t="shared" si="372"/>
        <v>1710.2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450</v>
      </c>
      <c r="AA7416" s="11">
        <f t="shared" si="372"/>
        <v>46.1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551.4</v>
      </c>
      <c r="AA7417" s="11">
        <f t="shared" si="372"/>
        <v>147.80000000000001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494.1</v>
      </c>
      <c r="AA7418" s="11">
        <f t="shared" si="372"/>
        <v>25.6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453</v>
      </c>
      <c r="AA7419" s="11">
        <f t="shared" si="372"/>
        <v>44.1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609</v>
      </c>
      <c r="AA7420" s="11">
        <f t="shared" si="372"/>
        <v>78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885</v>
      </c>
      <c r="AA7421" s="11">
        <f t="shared" si="372"/>
        <v>51.1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773</v>
      </c>
      <c r="AA7422" s="11">
        <f t="shared" si="372"/>
        <v>40.4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775</v>
      </c>
      <c r="AA7423" s="11">
        <f t="shared" si="372"/>
        <v>81.8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835</v>
      </c>
      <c r="AA7424" s="11">
        <f t="shared" si="372"/>
        <v>56.6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811</v>
      </c>
      <c r="AA7425" s="11">
        <f t="shared" si="372"/>
        <v>-477.1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593.70000000000005</v>
      </c>
      <c r="AA7426" s="11">
        <f t="shared" si="372"/>
        <v>-30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726</v>
      </c>
      <c r="AA7427" s="11">
        <f t="shared" ref="AA7427:AA7433" si="374">ROUND(IFERROR(Z7427/M7427,0),1)</f>
        <v>-72.7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503.5</v>
      </c>
      <c r="AA7428" s="11">
        <f t="shared" si="374"/>
        <v>119.6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764</v>
      </c>
      <c r="AA7429" s="11">
        <f t="shared" si="374"/>
        <v>-157.9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875</v>
      </c>
      <c r="AA7430" s="11">
        <f t="shared" si="374"/>
        <v>-270.10000000000002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1078.0999999999999</v>
      </c>
      <c r="AA7431" s="11">
        <f t="shared" si="374"/>
        <v>-477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497</v>
      </c>
      <c r="AA7432" s="11">
        <f t="shared" si="374"/>
        <v>-67.3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1107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15344</v>
      </c>
      <c r="AA7434" s="11">
        <f t="shared" ref="AA7434:AA7445" si="376">ROUND(IFERROR(Z7434/M7434,0),1)</f>
        <v>23.2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11950</v>
      </c>
      <c r="AA7435" s="11">
        <f t="shared" si="376"/>
        <v>13.2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1141</v>
      </c>
      <c r="AA7436" s="11">
        <f t="shared" si="376"/>
        <v>116.5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47600</v>
      </c>
      <c r="AA7438" s="11">
        <f t="shared" si="376"/>
        <v>36.5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615.1</v>
      </c>
      <c r="AA7439" s="11">
        <f t="shared" si="376"/>
        <v>41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879</v>
      </c>
      <c r="AA7440" s="11">
        <f t="shared" si="376"/>
        <v>35.4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437</v>
      </c>
      <c r="AA7441" s="11">
        <f t="shared" si="376"/>
        <v>76.900000000000006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1408</v>
      </c>
      <c r="AA7442" s="11">
        <f t="shared" si="376"/>
        <v>-91.5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427</v>
      </c>
      <c r="AA7443" s="11">
        <f t="shared" si="376"/>
        <v>-41.9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2160</v>
      </c>
      <c r="AA7444" s="11">
        <f t="shared" si="376"/>
        <v>-255.9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1499.4</v>
      </c>
      <c r="AA7445" s="11">
        <f t="shared" si="376"/>
        <v>660.5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1758</v>
      </c>
      <c r="AA7446" s="11">
        <f t="shared" ref="AA7446:AA7452" si="378">ROUND(IFERROR(Z7446/M7446,0),1)</f>
        <v>90.6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919</v>
      </c>
      <c r="AA7447" s="11">
        <f t="shared" si="378"/>
        <v>1641.1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263.7</v>
      </c>
      <c r="AA7448" s="11">
        <f t="shared" si="378"/>
        <v>83.4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266.5</v>
      </c>
      <c r="AA7449" s="11">
        <f t="shared" si="378"/>
        <v>69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919.6</v>
      </c>
      <c r="AA7450" s="11">
        <f t="shared" si="378"/>
        <v>-676.2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1647</v>
      </c>
      <c r="AA7451" s="11">
        <f t="shared" si="378"/>
        <v>1457.5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2425</v>
      </c>
      <c r="AA7452" s="11">
        <f t="shared" si="378"/>
        <v>40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5527</v>
      </c>
      <c r="AA7453" s="11">
        <f t="shared" ref="AA7453" si="380">ROUND(IFERROR(Z7453/M7453,0),1)</f>
        <v>273.3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853</v>
      </c>
      <c r="AA7454" s="11">
        <f t="shared" ref="AA7454:AA7460" si="382">ROUND(IFERROR(Z7454/M7454,0),1)</f>
        <v>29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870</v>
      </c>
      <c r="AA7455" s="11">
        <f t="shared" si="382"/>
        <v>96.1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1398</v>
      </c>
      <c r="AA7456" s="11">
        <f t="shared" si="382"/>
        <v>240.2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959.1</v>
      </c>
      <c r="AA7457" s="11">
        <f t="shared" si="382"/>
        <v>1115.2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439</v>
      </c>
      <c r="AA7458" s="11">
        <f t="shared" si="382"/>
        <v>-68.400000000000006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1097</v>
      </c>
      <c r="AA7459" s="11">
        <f t="shared" si="382"/>
        <v>243.8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939</v>
      </c>
      <c r="AA7460" s="11">
        <f t="shared" si="382"/>
        <v>-140.4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  <row r="7461" spans="1:31" x14ac:dyDescent="0.45">
      <c r="A7461" s="12" t="s">
        <v>53</v>
      </c>
      <c r="B7461" s="12" t="s">
        <v>386</v>
      </c>
      <c r="C7461" t="s">
        <v>26</v>
      </c>
      <c r="D7461">
        <v>298</v>
      </c>
      <c r="E7461">
        <v>14305519.09</v>
      </c>
      <c r="F7461">
        <v>17791676.109999999</v>
      </c>
      <c r="G7461">
        <v>323444667.04000002</v>
      </c>
      <c r="H7461">
        <v>218272232.63999999</v>
      </c>
      <c r="I7461">
        <v>4518161.97</v>
      </c>
      <c r="J7461">
        <v>5221134.47</v>
      </c>
      <c r="K7461">
        <v>2638625.86</v>
      </c>
      <c r="L7461">
        <v>381463.86</v>
      </c>
      <c r="M7461">
        <v>5.33</v>
      </c>
      <c r="N7461">
        <v>55.91</v>
      </c>
      <c r="O7461">
        <v>1.33</v>
      </c>
      <c r="P7461">
        <v>2.38</v>
      </c>
      <c r="Q7461">
        <v>0.09</v>
      </c>
      <c r="R7461">
        <v>74.36</v>
      </c>
      <c r="S7461">
        <v>4.6500000000000004</v>
      </c>
      <c r="T7461">
        <v>224.37</v>
      </c>
      <c r="U7461">
        <v>164.04</v>
      </c>
      <c r="V7461" s="14">
        <v>-0.44950000000000001</v>
      </c>
      <c r="W7461">
        <v>719876.63</v>
      </c>
      <c r="X7461">
        <v>5.03</v>
      </c>
      <c r="Y7461" s="12" t="str">
        <f>IFERROR(VLOOKUP(C7461,[1]Index!$D:$F,3,FALSE),"Non List")</f>
        <v>Commercial Banks</v>
      </c>
      <c r="Z7461">
        <f>IFERROR(VLOOKUP(C7461,[1]LP!$B:$C,2,FALSE),0)</f>
        <v>296</v>
      </c>
      <c r="AA7461" s="11">
        <f t="shared" ref="AA7461:AA7479" si="384">ROUND(IFERROR(Z7461/M7461,0),1)</f>
        <v>55.5</v>
      </c>
      <c r="AB7461" s="5">
        <f>IFERROR(VLOOKUP(C7461,[2]Sheet1!$B:$F,5,FALSE),0)</f>
        <v>70097044.079999998</v>
      </c>
      <c r="AC7461" s="11">
        <f>IFERROR(VLOOKUP(AE7461,[3]Sheet2!$M:$O,3,FALSE),0)</f>
        <v>0</v>
      </c>
      <c r="AD7461" s="11">
        <f>IFERROR(VLOOKUP(AE7461,[3]Sheet2!$M:$O,2,FALSE),0)</f>
        <v>0</v>
      </c>
      <c r="AE7461" s="10" t="str">
        <f t="shared" ref="AE7461:AE7479" si="385">B7461&amp;C7461</f>
        <v>82/83ADBL</v>
      </c>
    </row>
    <row r="7462" spans="1:31" x14ac:dyDescent="0.45">
      <c r="A7462" s="12" t="s">
        <v>53</v>
      </c>
      <c r="B7462" s="12" t="s">
        <v>386</v>
      </c>
      <c r="C7462" t="s">
        <v>28</v>
      </c>
      <c r="D7462">
        <v>195.2</v>
      </c>
      <c r="E7462">
        <v>15507463.614</v>
      </c>
      <c r="F7462">
        <v>7721230.5880000005</v>
      </c>
      <c r="G7462">
        <v>210223564.914</v>
      </c>
      <c r="H7462">
        <v>168210202.69100001</v>
      </c>
      <c r="I7462">
        <v>3144546.1329999999</v>
      </c>
      <c r="J7462">
        <v>4118749.807</v>
      </c>
      <c r="K7462">
        <v>2336963.9210000001</v>
      </c>
      <c r="L7462">
        <v>358858.62800000003</v>
      </c>
      <c r="M7462">
        <v>4.63</v>
      </c>
      <c r="N7462">
        <v>42.16</v>
      </c>
      <c r="O7462">
        <v>1.3</v>
      </c>
      <c r="P7462">
        <v>3.09</v>
      </c>
      <c r="Q7462">
        <v>0.14000000000000001</v>
      </c>
      <c r="R7462">
        <v>54.81</v>
      </c>
      <c r="S7462">
        <v>6.86</v>
      </c>
      <c r="T7462">
        <v>149.79</v>
      </c>
      <c r="U7462">
        <v>124.92</v>
      </c>
      <c r="V7462" s="14">
        <v>-0.36009999999999998</v>
      </c>
      <c r="W7462">
        <v>-1100493.659</v>
      </c>
      <c r="X7462">
        <v>-7.1</v>
      </c>
      <c r="Y7462" s="12" t="str">
        <f>IFERROR(VLOOKUP(C7462,[1]Index!$D:$F,3,FALSE),"Non List")</f>
        <v>Commercial Banks</v>
      </c>
      <c r="Z7462">
        <f>IFERROR(VLOOKUP(C7462,[1]LP!$B:$C,2,FALSE),0)</f>
        <v>193.8</v>
      </c>
      <c r="AA7462" s="11">
        <f t="shared" si="384"/>
        <v>41.9</v>
      </c>
      <c r="AB7462" s="5">
        <f>IFERROR(VLOOKUP(C7462,[2]Sheet1!$B:$F,5,FALSE),0)</f>
        <v>75998050.870000005</v>
      </c>
      <c r="AC7462" s="11">
        <f>IFERROR(VLOOKUP(AE7462,[3]Sheet2!$M:$O,3,FALSE),0)</f>
        <v>0</v>
      </c>
      <c r="AD7462" s="11">
        <f>IFERROR(VLOOKUP(AE7462,[3]Sheet2!$M:$O,2,FALSE),0)</f>
        <v>0</v>
      </c>
      <c r="AE7462" s="10" t="str">
        <f t="shared" si="385"/>
        <v>82/83CZBIL</v>
      </c>
    </row>
    <row r="7463" spans="1:31" x14ac:dyDescent="0.45">
      <c r="A7463" s="12" t="s">
        <v>53</v>
      </c>
      <c r="B7463" s="12" t="s">
        <v>386</v>
      </c>
      <c r="C7463" t="s">
        <v>29</v>
      </c>
      <c r="D7463">
        <v>665.2</v>
      </c>
      <c r="E7463">
        <v>13721376</v>
      </c>
      <c r="F7463">
        <v>18529679</v>
      </c>
      <c r="G7463">
        <v>304958719</v>
      </c>
      <c r="H7463">
        <v>236427244</v>
      </c>
      <c r="I7463">
        <v>4572942</v>
      </c>
      <c r="J7463">
        <v>5814775</v>
      </c>
      <c r="K7463">
        <v>3734398</v>
      </c>
      <c r="L7463">
        <v>2117116</v>
      </c>
      <c r="M7463">
        <v>30.86</v>
      </c>
      <c r="N7463">
        <v>21.56</v>
      </c>
      <c r="O7463">
        <v>2.83</v>
      </c>
      <c r="P7463">
        <v>13.13</v>
      </c>
      <c r="Q7463">
        <v>0.56000000000000005</v>
      </c>
      <c r="R7463">
        <v>61.01</v>
      </c>
      <c r="S7463">
        <v>0.68</v>
      </c>
      <c r="T7463">
        <v>235.04</v>
      </c>
      <c r="U7463">
        <v>403.98</v>
      </c>
      <c r="V7463" s="14">
        <v>-0.39269999999999999</v>
      </c>
      <c r="W7463">
        <v>3342831</v>
      </c>
      <c r="X7463">
        <v>24.36</v>
      </c>
      <c r="Y7463" s="12" t="str">
        <f>IFERROR(VLOOKUP(C7463,[1]Index!$D:$F,3,FALSE),"Non List")</f>
        <v>Commercial Banks</v>
      </c>
      <c r="Z7463">
        <f>IFERROR(VLOOKUP(C7463,[1]LP!$B:$C,2,FALSE),0)</f>
        <v>669</v>
      </c>
      <c r="AA7463" s="11">
        <f t="shared" si="384"/>
        <v>21.7</v>
      </c>
      <c r="AB7463" s="5">
        <f>IFERROR(VLOOKUP(C7463,[2]Sheet1!$B:$F,5,FALSE),0)</f>
        <v>56257639.959999993</v>
      </c>
      <c r="AC7463" s="11">
        <f>IFERROR(VLOOKUP(AE7463,[3]Sheet2!$M:$O,3,FALSE),0)</f>
        <v>0</v>
      </c>
      <c r="AD7463" s="11">
        <f>IFERROR(VLOOKUP(AE7463,[3]Sheet2!$M:$O,2,FALSE),0)</f>
        <v>0</v>
      </c>
      <c r="AE7463" s="10" t="str">
        <f t="shared" si="385"/>
        <v>82/83EBL</v>
      </c>
    </row>
    <row r="7464" spans="1:31" x14ac:dyDescent="0.45">
      <c r="A7464" s="12" t="s">
        <v>53</v>
      </c>
      <c r="B7464" s="12" t="s">
        <v>386</v>
      </c>
      <c r="C7464" t="s">
        <v>30</v>
      </c>
      <c r="D7464">
        <v>226.1</v>
      </c>
      <c r="E7464">
        <v>38115853</v>
      </c>
      <c r="F7464">
        <v>28697523</v>
      </c>
      <c r="G7464">
        <v>605880278</v>
      </c>
      <c r="H7464">
        <v>432967256</v>
      </c>
      <c r="I7464">
        <v>8022317</v>
      </c>
      <c r="J7464">
        <v>10870932</v>
      </c>
      <c r="K7464">
        <v>6706497</v>
      </c>
      <c r="L7464">
        <v>3252116</v>
      </c>
      <c r="M7464">
        <v>17.059999999999999</v>
      </c>
      <c r="N7464">
        <v>13.25</v>
      </c>
      <c r="O7464">
        <v>1.29</v>
      </c>
      <c r="P7464">
        <v>9.73</v>
      </c>
      <c r="Q7464">
        <v>0.43</v>
      </c>
      <c r="R7464">
        <v>17.09</v>
      </c>
      <c r="S7464">
        <v>4.91</v>
      </c>
      <c r="T7464">
        <v>175.29</v>
      </c>
      <c r="U7464">
        <v>259.39</v>
      </c>
      <c r="V7464" s="14">
        <v>0.14729999999999999</v>
      </c>
      <c r="W7464">
        <v>2426675</v>
      </c>
      <c r="X7464">
        <v>6.37</v>
      </c>
      <c r="Y7464" s="12" t="str">
        <f>IFERROR(VLOOKUP(C7464,[1]Index!$D:$F,3,FALSE),"Non List")</f>
        <v>Commercial Banks</v>
      </c>
      <c r="Z7464">
        <f>IFERROR(VLOOKUP(C7464,[1]LP!$B:$C,2,FALSE),0)</f>
        <v>225.4</v>
      </c>
      <c r="AA7464" s="11">
        <f t="shared" si="384"/>
        <v>13.2</v>
      </c>
      <c r="AB7464" s="5">
        <f>IFERROR(VLOOKUP(C7464,[2]Sheet1!$B:$F,5,FALSE),0)</f>
        <v>186767679.69999999</v>
      </c>
      <c r="AC7464" s="11">
        <f>IFERROR(VLOOKUP(AE7464,[3]Sheet2!$M:$O,3,FALSE),0)</f>
        <v>0</v>
      </c>
      <c r="AD7464" s="11">
        <f>IFERROR(VLOOKUP(AE7464,[3]Sheet2!$M:$O,2,FALSE),0)</f>
        <v>0</v>
      </c>
      <c r="AE7464" s="10" t="str">
        <f t="shared" si="385"/>
        <v>82/83GBIME</v>
      </c>
    </row>
    <row r="7465" spans="1:31" x14ac:dyDescent="0.45">
      <c r="A7465" s="12" t="s">
        <v>53</v>
      </c>
      <c r="B7465" s="12" t="s">
        <v>386</v>
      </c>
      <c r="C7465" t="s">
        <v>31</v>
      </c>
      <c r="D7465">
        <v>189</v>
      </c>
      <c r="E7465">
        <v>22581662.532000002</v>
      </c>
      <c r="F7465">
        <v>16762966.575999999</v>
      </c>
      <c r="G7465">
        <v>332159169.22000003</v>
      </c>
      <c r="H7465">
        <v>234257795.27000001</v>
      </c>
      <c r="I7465">
        <v>4702327.9019999998</v>
      </c>
      <c r="J7465">
        <v>5712951.8099999996</v>
      </c>
      <c r="K7465">
        <v>2892995.3530000001</v>
      </c>
      <c r="L7465">
        <v>1292681.912</v>
      </c>
      <c r="M7465">
        <v>11.45</v>
      </c>
      <c r="N7465">
        <v>16.510000000000002</v>
      </c>
      <c r="O7465">
        <v>1.08</v>
      </c>
      <c r="P7465">
        <v>6.57</v>
      </c>
      <c r="Q7465">
        <v>0.32</v>
      </c>
      <c r="R7465">
        <v>17.829999999999998</v>
      </c>
      <c r="S7465">
        <v>7.96</v>
      </c>
      <c r="T7465">
        <v>174.23</v>
      </c>
      <c r="U7465">
        <v>211.86</v>
      </c>
      <c r="V7465" s="14">
        <v>0.121</v>
      </c>
      <c r="W7465">
        <v>-9073065.2139999997</v>
      </c>
      <c r="X7465">
        <v>-40.18</v>
      </c>
      <c r="Y7465" s="12" t="str">
        <f>IFERROR(VLOOKUP(C7465,[1]Index!$D:$F,3,FALSE),"Non List")</f>
        <v>Commercial Banks</v>
      </c>
      <c r="Z7465">
        <f>IFERROR(VLOOKUP(C7465,[1]LP!$B:$C,2,FALSE),0)</f>
        <v>190</v>
      </c>
      <c r="AA7465" s="11">
        <f t="shared" si="384"/>
        <v>16.600000000000001</v>
      </c>
      <c r="AB7465" s="5">
        <f>IFERROR(VLOOKUP(C7465,[2]Sheet1!$B:$F,5,FALSE),0)</f>
        <v>60970488.750000007</v>
      </c>
      <c r="AC7465" s="11">
        <f>IFERROR(VLOOKUP(AE7465,[3]Sheet2!$M:$O,3,FALSE),0)</f>
        <v>0</v>
      </c>
      <c r="AD7465" s="11">
        <f>IFERROR(VLOOKUP(AE7465,[3]Sheet2!$M:$O,2,FALSE),0)</f>
        <v>0</v>
      </c>
      <c r="AE7465" s="10" t="str">
        <f t="shared" si="385"/>
        <v>82/83HBL</v>
      </c>
    </row>
    <row r="7466" spans="1:31" x14ac:dyDescent="0.45">
      <c r="A7466" s="12" t="s">
        <v>53</v>
      </c>
      <c r="B7466" s="12" t="s">
        <v>386</v>
      </c>
      <c r="C7466" t="s">
        <v>33</v>
      </c>
      <c r="D7466">
        <v>185</v>
      </c>
      <c r="E7466">
        <v>26225861.34</v>
      </c>
      <c r="F7466">
        <v>13418120.73</v>
      </c>
      <c r="G7466">
        <v>371376928.60000002</v>
      </c>
      <c r="H7466">
        <v>265951539.41</v>
      </c>
      <c r="I7466">
        <v>6783509.6699999999</v>
      </c>
      <c r="J7466">
        <v>9212934.8000000007</v>
      </c>
      <c r="K7466">
        <v>5873961.6399999997</v>
      </c>
      <c r="L7466">
        <v>2720085.6</v>
      </c>
      <c r="M7466">
        <v>20.74</v>
      </c>
      <c r="N7466">
        <v>8.92</v>
      </c>
      <c r="O7466">
        <v>1.22</v>
      </c>
      <c r="P7466">
        <v>13.72</v>
      </c>
      <c r="Q7466">
        <v>0.6</v>
      </c>
      <c r="R7466">
        <v>10.88</v>
      </c>
      <c r="S7466">
        <v>6.92</v>
      </c>
      <c r="T7466">
        <v>151.16</v>
      </c>
      <c r="U7466">
        <v>265.58999999999997</v>
      </c>
      <c r="V7466" s="14">
        <v>0.43559999999999999</v>
      </c>
      <c r="W7466">
        <v>-2987186.73</v>
      </c>
      <c r="X7466">
        <v>-11.39</v>
      </c>
      <c r="Y7466" s="12" t="str">
        <f>IFERROR(VLOOKUP(C7466,[1]Index!$D:$F,3,FALSE),"Non List")</f>
        <v>Commercial Banks</v>
      </c>
      <c r="Z7466">
        <f>IFERROR(VLOOKUP(C7466,[1]LP!$B:$C,2,FALSE),0)</f>
        <v>185.2</v>
      </c>
      <c r="AA7466" s="11">
        <f t="shared" si="384"/>
        <v>8.9</v>
      </c>
      <c r="AB7466" s="5">
        <f>IFERROR(VLOOKUP(C7466,[2]Sheet1!$B:$F,5,FALSE),0)</f>
        <v>128506730.66</v>
      </c>
      <c r="AC7466" s="11">
        <f>IFERROR(VLOOKUP(AE7466,[3]Sheet2!$M:$O,3,FALSE),0)</f>
        <v>0</v>
      </c>
      <c r="AD7466" s="11">
        <f>IFERROR(VLOOKUP(AE7466,[3]Sheet2!$M:$O,2,FALSE),0)</f>
        <v>0</v>
      </c>
      <c r="AE7466" s="10" t="str">
        <f t="shared" si="385"/>
        <v>82/83KBL</v>
      </c>
    </row>
    <row r="7467" spans="1:31" x14ac:dyDescent="0.45">
      <c r="A7467" s="12" t="s">
        <v>53</v>
      </c>
      <c r="B7467" s="12" t="s">
        <v>386</v>
      </c>
      <c r="C7467" t="s">
        <v>35</v>
      </c>
      <c r="D7467">
        <v>226.9</v>
      </c>
      <c r="E7467">
        <v>12086211.563999999</v>
      </c>
      <c r="F7467">
        <v>7449087.4479999999</v>
      </c>
      <c r="G7467">
        <v>204047175.13</v>
      </c>
      <c r="H7467">
        <v>154009533.46399999</v>
      </c>
      <c r="I7467">
        <v>2941016.7379999999</v>
      </c>
      <c r="J7467">
        <v>4026991.4810000001</v>
      </c>
      <c r="K7467">
        <v>2031190.777</v>
      </c>
      <c r="L7467">
        <v>1011173.465</v>
      </c>
      <c r="M7467">
        <v>16.73</v>
      </c>
      <c r="N7467">
        <v>13.56</v>
      </c>
      <c r="O7467">
        <v>1.4</v>
      </c>
      <c r="P7467">
        <v>10.35</v>
      </c>
      <c r="Q7467">
        <v>0.42</v>
      </c>
      <c r="R7467">
        <v>18.98</v>
      </c>
      <c r="S7467">
        <v>4.25</v>
      </c>
      <c r="T7467">
        <v>161.63</v>
      </c>
      <c r="U7467">
        <v>246.66</v>
      </c>
      <c r="V7467" s="14">
        <v>8.7099999999999997E-2</v>
      </c>
      <c r="W7467">
        <v>436380.13099999999</v>
      </c>
      <c r="X7467">
        <v>3.61</v>
      </c>
      <c r="Y7467" s="12" t="str">
        <f>IFERROR(VLOOKUP(C7467,[1]Index!$D:$F,3,FALSE),"Non List")</f>
        <v>Commercial Banks</v>
      </c>
      <c r="Z7467">
        <f>IFERROR(VLOOKUP(C7467,[1]LP!$B:$C,2,FALSE),0)</f>
        <v>227</v>
      </c>
      <c r="AA7467" s="11">
        <f t="shared" si="384"/>
        <v>13.6</v>
      </c>
      <c r="AB7467" s="5">
        <f>IFERROR(VLOOKUP(C7467,[2]Sheet1!$B:$F,5,FALSE),0)</f>
        <v>59222436.839999996</v>
      </c>
      <c r="AC7467" s="11">
        <f>IFERROR(VLOOKUP(AE7467,[3]Sheet2!$M:$O,3,FALSE),0)</f>
        <v>0</v>
      </c>
      <c r="AD7467" s="11">
        <f>IFERROR(VLOOKUP(AE7467,[3]Sheet2!$M:$O,2,FALSE),0)</f>
        <v>0</v>
      </c>
      <c r="AE7467" s="10" t="str">
        <f t="shared" si="385"/>
        <v>82/83MBL</v>
      </c>
    </row>
    <row r="7468" spans="1:31" x14ac:dyDescent="0.45">
      <c r="A7468" s="12" t="s">
        <v>53</v>
      </c>
      <c r="B7468" s="12" t="s">
        <v>386</v>
      </c>
      <c r="C7468" t="s">
        <v>37</v>
      </c>
      <c r="D7468">
        <v>498</v>
      </c>
      <c r="E7468">
        <v>27056997</v>
      </c>
      <c r="F7468">
        <v>36701088</v>
      </c>
      <c r="G7468">
        <v>566059414</v>
      </c>
      <c r="H7468">
        <v>434738445</v>
      </c>
      <c r="I7468">
        <v>8087288</v>
      </c>
      <c r="J7468">
        <v>10631729</v>
      </c>
      <c r="K7468">
        <v>6523873</v>
      </c>
      <c r="L7468">
        <v>4759642</v>
      </c>
      <c r="M7468">
        <v>35.18</v>
      </c>
      <c r="N7468">
        <v>14.16</v>
      </c>
      <c r="O7468">
        <v>2.11</v>
      </c>
      <c r="P7468">
        <v>14.93</v>
      </c>
      <c r="Q7468">
        <v>0.68</v>
      </c>
      <c r="R7468">
        <v>29.88</v>
      </c>
      <c r="S7468">
        <v>4.25</v>
      </c>
      <c r="T7468">
        <v>235.64</v>
      </c>
      <c r="U7468">
        <v>431.88</v>
      </c>
      <c r="V7468" s="14">
        <v>-0.1328</v>
      </c>
      <c r="W7468">
        <v>3273032</v>
      </c>
      <c r="X7468">
        <v>12.1</v>
      </c>
      <c r="Y7468" s="12" t="str">
        <f>IFERROR(VLOOKUP(C7468,[1]Index!$D:$F,3,FALSE),"Non List")</f>
        <v>Commercial Banks</v>
      </c>
      <c r="Z7468">
        <f>IFERROR(VLOOKUP(C7468,[1]LP!$B:$C,2,FALSE),0)</f>
        <v>499.3</v>
      </c>
      <c r="AA7468" s="11">
        <f t="shared" si="384"/>
        <v>14.2</v>
      </c>
      <c r="AB7468" s="5">
        <f>IFERROR(VLOOKUP(C7468,[2]Sheet1!$B:$F,5,FALSE),0)</f>
        <v>108227988.80000001</v>
      </c>
      <c r="AC7468" s="11">
        <f>IFERROR(VLOOKUP(AE7468,[3]Sheet2!$M:$O,3,FALSE),0)</f>
        <v>0</v>
      </c>
      <c r="AD7468" s="11">
        <f>IFERROR(VLOOKUP(AE7468,[3]Sheet2!$M:$O,2,FALSE),0)</f>
        <v>0</v>
      </c>
      <c r="AE7468" s="10" t="str">
        <f t="shared" si="385"/>
        <v>82/83NABIL</v>
      </c>
    </row>
    <row r="7469" spans="1:31" x14ac:dyDescent="0.45">
      <c r="A7469" s="12" t="s">
        <v>53</v>
      </c>
      <c r="B7469" s="12" t="s">
        <v>386</v>
      </c>
      <c r="C7469" t="s">
        <v>39</v>
      </c>
      <c r="D7469">
        <v>243.8</v>
      </c>
      <c r="E7469">
        <v>14694022.927999999</v>
      </c>
      <c r="F7469">
        <v>23867435.390000001</v>
      </c>
      <c r="G7469">
        <v>364876138.26899999</v>
      </c>
      <c r="H7469">
        <v>230300334.715</v>
      </c>
      <c r="I7469">
        <v>4442915.4819999998</v>
      </c>
      <c r="J7469">
        <v>5349094.801</v>
      </c>
      <c r="K7469">
        <v>2541436.6469999999</v>
      </c>
      <c r="L7469">
        <v>1304852.9269999999</v>
      </c>
      <c r="M7469">
        <v>17.760000000000002</v>
      </c>
      <c r="N7469">
        <v>13.73</v>
      </c>
      <c r="O7469">
        <v>0.93</v>
      </c>
      <c r="P7469">
        <v>6.77</v>
      </c>
      <c r="Q7469">
        <v>0.3</v>
      </c>
      <c r="R7469">
        <v>12.77</v>
      </c>
      <c r="S7469">
        <v>5.34</v>
      </c>
      <c r="T7469">
        <v>262.43</v>
      </c>
      <c r="U7469">
        <v>323.83</v>
      </c>
      <c r="V7469" s="14">
        <v>0.32829999999999998</v>
      </c>
      <c r="W7469">
        <v>-914923.33100000001</v>
      </c>
      <c r="X7469">
        <v>-6.23</v>
      </c>
      <c r="Y7469" s="12" t="str">
        <f>IFERROR(VLOOKUP(C7469,[1]Index!$D:$F,3,FALSE),"Non List")</f>
        <v>Commercial Banks</v>
      </c>
      <c r="Z7469">
        <f>IFERROR(VLOOKUP(C7469,[1]LP!$B:$C,2,FALSE),0)</f>
        <v>243</v>
      </c>
      <c r="AA7469" s="11">
        <f t="shared" si="384"/>
        <v>13.7</v>
      </c>
      <c r="AB7469" s="5">
        <f>IFERROR(VLOOKUP(C7469,[2]Sheet1!$B:$F,5,FALSE),0)</f>
        <v>72000712.209999993</v>
      </c>
      <c r="AC7469" s="11">
        <f>IFERROR(VLOOKUP(AE7469,[3]Sheet2!$M:$O,3,FALSE),0)</f>
        <v>0</v>
      </c>
      <c r="AD7469" s="11">
        <f>IFERROR(VLOOKUP(AE7469,[3]Sheet2!$M:$O,2,FALSE),0)</f>
        <v>0</v>
      </c>
      <c r="AE7469" s="10" t="str">
        <f t="shared" si="385"/>
        <v>82/83NBL</v>
      </c>
    </row>
    <row r="7470" spans="1:31" x14ac:dyDescent="0.45">
      <c r="A7470" s="12" t="s">
        <v>53</v>
      </c>
      <c r="B7470" s="12" t="s">
        <v>386</v>
      </c>
      <c r="C7470" t="s">
        <v>42</v>
      </c>
      <c r="D7470">
        <v>328</v>
      </c>
      <c r="E7470">
        <v>14917566.922</v>
      </c>
      <c r="F7470">
        <v>14668640.209000001</v>
      </c>
      <c r="G7470">
        <v>327501412.35000002</v>
      </c>
      <c r="H7470">
        <v>209311286.78999999</v>
      </c>
      <c r="I7470">
        <v>4363883.8689999999</v>
      </c>
      <c r="J7470">
        <v>5339157.7209999999</v>
      </c>
      <c r="K7470">
        <v>2630849.04</v>
      </c>
      <c r="L7470">
        <v>131191.66899999999</v>
      </c>
      <c r="M7470">
        <v>1.76</v>
      </c>
      <c r="N7470">
        <v>186.36</v>
      </c>
      <c r="O7470">
        <v>1.65</v>
      </c>
      <c r="P7470">
        <v>0.89</v>
      </c>
      <c r="Q7470">
        <v>0.03</v>
      </c>
      <c r="R7470">
        <v>307.49</v>
      </c>
      <c r="S7470">
        <v>7.47</v>
      </c>
      <c r="T7470">
        <v>198.33</v>
      </c>
      <c r="U7470">
        <v>88.62</v>
      </c>
      <c r="V7470" s="14">
        <v>-0.7298</v>
      </c>
      <c r="W7470">
        <v>-7399536.3370000003</v>
      </c>
      <c r="X7470">
        <v>-49.6</v>
      </c>
      <c r="Y7470" s="12" t="str">
        <f>IFERROR(VLOOKUP(C7470,[1]Index!$D:$F,3,FALSE),"Non List")</f>
        <v>Commercial Banks</v>
      </c>
      <c r="Z7470">
        <f>IFERROR(VLOOKUP(C7470,[1]LP!$B:$C,2,FALSE),0)</f>
        <v>327.7</v>
      </c>
      <c r="AA7470" s="11">
        <f t="shared" si="384"/>
        <v>186.2</v>
      </c>
      <c r="AB7470" s="5">
        <f>IFERROR(VLOOKUP(C7470,[2]Sheet1!$B:$F,5,FALSE),0)</f>
        <v>73096077.810000002</v>
      </c>
      <c r="AC7470" s="11">
        <f>IFERROR(VLOOKUP(AE7470,[3]Sheet2!$M:$O,3,FALSE),0)</f>
        <v>0</v>
      </c>
      <c r="AD7470" s="11">
        <f>IFERROR(VLOOKUP(AE7470,[3]Sheet2!$M:$O,2,FALSE),0)</f>
        <v>0</v>
      </c>
      <c r="AE7470" s="10" t="str">
        <f t="shared" si="385"/>
        <v>82/83NICA</v>
      </c>
    </row>
    <row r="7471" spans="1:31" x14ac:dyDescent="0.45">
      <c r="A7471" s="12" t="s">
        <v>53</v>
      </c>
      <c r="B7471" s="12" t="s">
        <v>386</v>
      </c>
      <c r="C7471" t="s">
        <v>43</v>
      </c>
      <c r="D7471">
        <v>235.9</v>
      </c>
      <c r="E7471">
        <v>19285041</v>
      </c>
      <c r="F7471">
        <v>13376853</v>
      </c>
      <c r="G7471">
        <v>291441042</v>
      </c>
      <c r="H7471">
        <v>239470649</v>
      </c>
      <c r="I7471">
        <v>4771475</v>
      </c>
      <c r="J7471">
        <v>6549211</v>
      </c>
      <c r="K7471">
        <v>4062205</v>
      </c>
      <c r="L7471">
        <v>1648614</v>
      </c>
      <c r="M7471">
        <v>17.100000000000001</v>
      </c>
      <c r="N7471">
        <v>13.8</v>
      </c>
      <c r="O7471">
        <v>1.39</v>
      </c>
      <c r="P7471">
        <v>10.1</v>
      </c>
      <c r="Q7471">
        <v>0.45</v>
      </c>
      <c r="R7471">
        <v>19.18</v>
      </c>
      <c r="S7471">
        <v>4.5599999999999996</v>
      </c>
      <c r="T7471">
        <v>169.36</v>
      </c>
      <c r="U7471">
        <v>255.27</v>
      </c>
      <c r="V7471" s="14">
        <v>8.2100000000000006E-2</v>
      </c>
      <c r="W7471">
        <v>564313</v>
      </c>
      <c r="X7471">
        <v>2.93</v>
      </c>
      <c r="Y7471" s="12" t="str">
        <f>IFERROR(VLOOKUP(C7471,[1]Index!$D:$F,3,FALSE),"Non List")</f>
        <v>Commercial Banks</v>
      </c>
      <c r="Z7471">
        <f>IFERROR(VLOOKUP(C7471,[1]LP!$B:$C,2,FALSE),0)</f>
        <v>234.1</v>
      </c>
      <c r="AA7471" s="11">
        <f t="shared" si="384"/>
        <v>13.7</v>
      </c>
      <c r="AB7471" s="5">
        <f>IFERROR(VLOOKUP(C7471,[2]Sheet1!$B:$F,5,FALSE),0)</f>
        <v>94496702.370000005</v>
      </c>
      <c r="AC7471" s="11">
        <f>IFERROR(VLOOKUP(AE7471,[3]Sheet2!$M:$O,3,FALSE),0)</f>
        <v>0</v>
      </c>
      <c r="AD7471" s="11">
        <f>IFERROR(VLOOKUP(AE7471,[3]Sheet2!$M:$O,2,FALSE),0)</f>
        <v>0</v>
      </c>
      <c r="AE7471" s="10" t="str">
        <f t="shared" si="385"/>
        <v>82/83NMB</v>
      </c>
    </row>
    <row r="7472" spans="1:31" x14ac:dyDescent="0.45">
      <c r="A7472" s="12" t="s">
        <v>53</v>
      </c>
      <c r="B7472" s="12" t="s">
        <v>386</v>
      </c>
      <c r="C7472" t="s">
        <v>44</v>
      </c>
      <c r="D7472">
        <v>235.8</v>
      </c>
      <c r="E7472">
        <v>20954781.772999998</v>
      </c>
      <c r="F7472">
        <v>13787321.870999999</v>
      </c>
      <c r="G7472">
        <v>267331520.69999999</v>
      </c>
      <c r="H7472">
        <v>217175133.285</v>
      </c>
      <c r="I7472">
        <v>4653314.9730000002</v>
      </c>
      <c r="J7472">
        <v>6187489.2319999998</v>
      </c>
      <c r="K7472">
        <v>4549929.182</v>
      </c>
      <c r="L7472">
        <v>2043378.294</v>
      </c>
      <c r="M7472">
        <v>19.5</v>
      </c>
      <c r="N7472">
        <v>12.09</v>
      </c>
      <c r="O7472">
        <v>1.42</v>
      </c>
      <c r="P7472">
        <v>11.76</v>
      </c>
      <c r="Q7472">
        <v>0.63</v>
      </c>
      <c r="R7472">
        <v>17.170000000000002</v>
      </c>
      <c r="S7472">
        <v>6.38</v>
      </c>
      <c r="T7472">
        <v>165.8</v>
      </c>
      <c r="U7472">
        <v>269.70999999999998</v>
      </c>
      <c r="V7472" s="14">
        <v>0.14380000000000001</v>
      </c>
      <c r="W7472">
        <v>370062.88400000002</v>
      </c>
      <c r="X7472">
        <v>1.77</v>
      </c>
      <c r="Y7472" s="12" t="str">
        <f>IFERROR(VLOOKUP(C7472,[1]Index!$D:$F,3,FALSE),"Non List")</f>
        <v>Commercial Banks</v>
      </c>
      <c r="Z7472">
        <f>IFERROR(VLOOKUP(C7472,[1]LP!$B:$C,2,FALSE),0)</f>
        <v>235.8</v>
      </c>
      <c r="AA7472" s="11">
        <f t="shared" si="384"/>
        <v>12.1</v>
      </c>
      <c r="AB7472" s="5">
        <f>IFERROR(VLOOKUP(C7472,[2]Sheet1!$B:$F,5,FALSE),0)</f>
        <v>95072620.929999992</v>
      </c>
      <c r="AC7472" s="11">
        <f>IFERROR(VLOOKUP(AE7472,[3]Sheet2!$M:$O,3,FALSE),0)</f>
        <v>0</v>
      </c>
      <c r="AD7472" s="11">
        <f>IFERROR(VLOOKUP(AE7472,[3]Sheet2!$M:$O,2,FALSE),0)</f>
        <v>0</v>
      </c>
      <c r="AE7472" s="10" t="str">
        <f t="shared" si="385"/>
        <v>82/83PCBL</v>
      </c>
    </row>
    <row r="7473" spans="1:31" x14ac:dyDescent="0.45">
      <c r="A7473" s="12" t="s">
        <v>53</v>
      </c>
      <c r="B7473" s="12" t="s">
        <v>386</v>
      </c>
      <c r="C7473" t="s">
        <v>45</v>
      </c>
      <c r="D7473">
        <v>330</v>
      </c>
      <c r="E7473">
        <v>13581525.414000001</v>
      </c>
      <c r="F7473">
        <v>9831857.1689999998</v>
      </c>
      <c r="G7473">
        <v>23105004.829999998</v>
      </c>
      <c r="H7473">
        <v>183862229.79899999</v>
      </c>
      <c r="I7473">
        <v>3428085.6639999999</v>
      </c>
      <c r="J7473">
        <v>4674820.1660000002</v>
      </c>
      <c r="K7473">
        <v>3038691.39</v>
      </c>
      <c r="L7473">
        <v>1391075.7169999999</v>
      </c>
      <c r="M7473">
        <v>20.48</v>
      </c>
      <c r="N7473">
        <v>16.11</v>
      </c>
      <c r="O7473">
        <v>1.91</v>
      </c>
      <c r="P7473">
        <v>11.88</v>
      </c>
      <c r="Q7473">
        <v>0.51</v>
      </c>
      <c r="R7473">
        <v>30.77</v>
      </c>
      <c r="S7473">
        <v>3.63</v>
      </c>
      <c r="T7473">
        <v>172.39</v>
      </c>
      <c r="U7473">
        <v>281.85000000000002</v>
      </c>
      <c r="V7473" s="14">
        <v>-0.1459</v>
      </c>
      <c r="W7473">
        <v>1610256.7830000001</v>
      </c>
      <c r="X7473">
        <v>11.86</v>
      </c>
      <c r="Y7473" s="12" t="str">
        <f>IFERROR(VLOOKUP(C7473,[1]Index!$D:$F,3,FALSE),"Non List")</f>
        <v>Commercial Banks</v>
      </c>
      <c r="Z7473">
        <f>IFERROR(VLOOKUP(C7473,[1]LP!$B:$C,2,FALSE),0)</f>
        <v>333</v>
      </c>
      <c r="AA7473" s="11">
        <f t="shared" si="384"/>
        <v>16.3</v>
      </c>
      <c r="AB7473" s="5">
        <f>IFERROR(VLOOKUP(C7473,[2]Sheet1!$B:$F,5,FALSE),0)</f>
        <v>66549474.460000001</v>
      </c>
      <c r="AC7473" s="11">
        <f>IFERROR(VLOOKUP(AE7473,[3]Sheet2!$M:$O,3,FALSE),0)</f>
        <v>0</v>
      </c>
      <c r="AD7473" s="11">
        <f>IFERROR(VLOOKUP(AE7473,[3]Sheet2!$M:$O,2,FALSE),0)</f>
        <v>0</v>
      </c>
      <c r="AE7473" s="10" t="str">
        <f t="shared" si="385"/>
        <v>82/83SANIMA</v>
      </c>
    </row>
    <row r="7474" spans="1:31" x14ac:dyDescent="0.45">
      <c r="A7474" s="12" t="s">
        <v>53</v>
      </c>
      <c r="B7474" s="12" t="s">
        <v>386</v>
      </c>
      <c r="C7474" t="s">
        <v>46</v>
      </c>
      <c r="D7474">
        <v>400</v>
      </c>
      <c r="E7474">
        <v>11335124.390000001</v>
      </c>
      <c r="F7474">
        <v>10147219.08</v>
      </c>
      <c r="G7474">
        <v>216104869.31999999</v>
      </c>
      <c r="H7474">
        <v>141991958.69999999</v>
      </c>
      <c r="I7474">
        <v>2561023.13</v>
      </c>
      <c r="J7474">
        <v>3548222.2</v>
      </c>
      <c r="K7474">
        <v>2037575.06</v>
      </c>
      <c r="L7474">
        <v>1031342.91</v>
      </c>
      <c r="M7474">
        <v>18.2</v>
      </c>
      <c r="N7474">
        <v>21.98</v>
      </c>
      <c r="O7474">
        <v>2.11</v>
      </c>
      <c r="P7474">
        <v>9.6</v>
      </c>
      <c r="Q7474">
        <v>0.4</v>
      </c>
      <c r="R7474">
        <v>46.38</v>
      </c>
      <c r="S7474">
        <v>2.64</v>
      </c>
      <c r="T7474">
        <v>189.52</v>
      </c>
      <c r="U7474">
        <v>278.58</v>
      </c>
      <c r="V7474" s="14">
        <v>-0.30349999999999999</v>
      </c>
      <c r="W7474">
        <v>1201306.33</v>
      </c>
      <c r="X7474">
        <v>10.6</v>
      </c>
      <c r="Y7474" s="12" t="str">
        <f>IFERROR(VLOOKUP(C7474,[1]Index!$D:$F,3,FALSE),"Non List")</f>
        <v>Commercial Banks</v>
      </c>
      <c r="Z7474">
        <f>IFERROR(VLOOKUP(C7474,[1]LP!$B:$C,2,FALSE),0)</f>
        <v>407</v>
      </c>
      <c r="AA7474" s="11">
        <f t="shared" si="384"/>
        <v>22.4</v>
      </c>
      <c r="AB7474" s="5">
        <f>IFERROR(VLOOKUP(C7474,[2]Sheet1!$B:$F,5,FALSE),0)</f>
        <v>34005373.199999996</v>
      </c>
      <c r="AC7474" s="11">
        <f>IFERROR(VLOOKUP(AE7474,[3]Sheet2!$M:$O,3,FALSE),0)</f>
        <v>0</v>
      </c>
      <c r="AD7474" s="11">
        <f>IFERROR(VLOOKUP(AE7474,[3]Sheet2!$M:$O,2,FALSE),0)</f>
        <v>0</v>
      </c>
      <c r="AE7474" s="10" t="str">
        <f t="shared" si="385"/>
        <v>82/83SBI</v>
      </c>
    </row>
    <row r="7475" spans="1:31" x14ac:dyDescent="0.45">
      <c r="A7475" s="12" t="s">
        <v>53</v>
      </c>
      <c r="B7475" s="12" t="s">
        <v>386</v>
      </c>
      <c r="C7475" t="s">
        <v>47</v>
      </c>
      <c r="D7475">
        <v>384</v>
      </c>
      <c r="E7475">
        <v>14794479.199999999</v>
      </c>
      <c r="F7475">
        <v>16455407.57</v>
      </c>
      <c r="G7475">
        <v>290470798.26999998</v>
      </c>
      <c r="H7475">
        <v>225613159.02000001</v>
      </c>
      <c r="I7475">
        <v>4328012.21</v>
      </c>
      <c r="J7475">
        <v>5979108.2199999997</v>
      </c>
      <c r="K7475">
        <v>3420966.23</v>
      </c>
      <c r="L7475">
        <v>1326653.25</v>
      </c>
      <c r="M7475">
        <v>17.93</v>
      </c>
      <c r="N7475">
        <v>21.42</v>
      </c>
      <c r="O7475">
        <v>1.82</v>
      </c>
      <c r="P7475">
        <v>8.49</v>
      </c>
      <c r="Q7475">
        <v>0.37</v>
      </c>
      <c r="R7475">
        <v>38.979999999999997</v>
      </c>
      <c r="S7475">
        <v>3.45</v>
      </c>
      <c r="T7475">
        <v>211.23</v>
      </c>
      <c r="U7475">
        <v>291.92</v>
      </c>
      <c r="V7475" s="14">
        <v>-0.23980000000000001</v>
      </c>
      <c r="W7475">
        <v>584501.57999999996</v>
      </c>
      <c r="X7475">
        <v>3.95</v>
      </c>
      <c r="Y7475" s="12" t="str">
        <f>IFERROR(VLOOKUP(C7475,[1]Index!$D:$F,3,FALSE),"Non List")</f>
        <v>Commercial Banks</v>
      </c>
      <c r="Z7475">
        <f>IFERROR(VLOOKUP(C7475,[1]LP!$B:$C,2,FALSE),0)</f>
        <v>384.8</v>
      </c>
      <c r="AA7475" s="11">
        <f t="shared" si="384"/>
        <v>21.5</v>
      </c>
      <c r="AB7475" s="5">
        <f>IFERROR(VLOOKUP(C7475,[2]Sheet1!$B:$F,5,FALSE),0)</f>
        <v>72492948.079999998</v>
      </c>
      <c r="AC7475" s="11">
        <f>IFERROR(VLOOKUP(AE7475,[3]Sheet2!$M:$O,3,FALSE),0)</f>
        <v>0</v>
      </c>
      <c r="AD7475" s="11">
        <f>IFERROR(VLOOKUP(AE7475,[3]Sheet2!$M:$O,2,FALSE),0)</f>
        <v>0</v>
      </c>
      <c r="AE7475" s="10" t="str">
        <f t="shared" si="385"/>
        <v>82/83SBL</v>
      </c>
    </row>
    <row r="7476" spans="1:31" x14ac:dyDescent="0.45">
      <c r="A7476" s="12" t="s">
        <v>53</v>
      </c>
      <c r="B7476" s="12" t="s">
        <v>386</v>
      </c>
      <c r="C7476" t="s">
        <v>48</v>
      </c>
      <c r="D7476">
        <v>633</v>
      </c>
      <c r="E7476">
        <v>10042368</v>
      </c>
      <c r="F7476">
        <v>11143901</v>
      </c>
      <c r="G7476">
        <v>137427348</v>
      </c>
      <c r="H7476">
        <v>68542328</v>
      </c>
      <c r="I7476">
        <v>1974216</v>
      </c>
      <c r="J7476">
        <v>3127082</v>
      </c>
      <c r="K7476">
        <v>2012802</v>
      </c>
      <c r="L7476">
        <v>1373324</v>
      </c>
      <c r="M7476">
        <v>27.35</v>
      </c>
      <c r="N7476">
        <v>23.14</v>
      </c>
      <c r="O7476">
        <v>3</v>
      </c>
      <c r="P7476">
        <v>12.96</v>
      </c>
      <c r="Q7476">
        <v>0.81</v>
      </c>
      <c r="R7476">
        <v>69.42</v>
      </c>
      <c r="S7476">
        <v>1.88</v>
      </c>
      <c r="T7476">
        <v>210.97</v>
      </c>
      <c r="U7476">
        <v>360.31</v>
      </c>
      <c r="V7476" s="14">
        <v>-0.43080000000000002</v>
      </c>
      <c r="W7476">
        <v>912547</v>
      </c>
      <c r="X7476">
        <v>9.09</v>
      </c>
      <c r="Y7476" s="12" t="str">
        <f>IFERROR(VLOOKUP(C7476,[1]Index!$D:$F,3,FALSE),"Non List")</f>
        <v>Commercial Banks</v>
      </c>
      <c r="Z7476">
        <f>IFERROR(VLOOKUP(C7476,[1]LP!$B:$C,2,FALSE),0)</f>
        <v>639.9</v>
      </c>
      <c r="AA7476" s="11">
        <f t="shared" si="384"/>
        <v>23.4</v>
      </c>
      <c r="AB7476" s="5">
        <f>IFERROR(VLOOKUP(C7476,[2]Sheet1!$B:$F,5,FALSE),0)</f>
        <v>27114394.41</v>
      </c>
      <c r="AC7476" s="11">
        <f>IFERROR(VLOOKUP(AE7476,[3]Sheet2!$M:$O,3,FALSE),0)</f>
        <v>0</v>
      </c>
      <c r="AD7476" s="11">
        <f>IFERROR(VLOOKUP(AE7476,[3]Sheet2!$M:$O,2,FALSE),0)</f>
        <v>0</v>
      </c>
      <c r="AE7476" s="10" t="str">
        <f t="shared" si="385"/>
        <v>82/83SCB</v>
      </c>
    </row>
    <row r="7477" spans="1:31" x14ac:dyDescent="0.45">
      <c r="A7477" s="12" t="s">
        <v>53</v>
      </c>
      <c r="B7477" s="12" t="s">
        <v>386</v>
      </c>
      <c r="C7477" t="s">
        <v>51</v>
      </c>
      <c r="D7477">
        <v>183.7</v>
      </c>
      <c r="E7477">
        <v>23542490</v>
      </c>
      <c r="F7477">
        <v>10870554</v>
      </c>
      <c r="G7477">
        <v>340737320</v>
      </c>
      <c r="H7477">
        <v>227321174</v>
      </c>
      <c r="I7477">
        <v>4984000</v>
      </c>
      <c r="J7477">
        <v>6696424</v>
      </c>
      <c r="K7477">
        <v>3422140</v>
      </c>
      <c r="L7477">
        <v>1014457</v>
      </c>
      <c r="M7477">
        <v>8.6199999999999992</v>
      </c>
      <c r="N7477">
        <v>21.31</v>
      </c>
      <c r="O7477">
        <v>1.26</v>
      </c>
      <c r="P7477">
        <v>5.9</v>
      </c>
      <c r="Q7477">
        <v>0.24</v>
      </c>
      <c r="R7477">
        <v>26.85</v>
      </c>
      <c r="S7477">
        <v>7.94</v>
      </c>
      <c r="T7477">
        <v>146.16999999999999</v>
      </c>
      <c r="U7477">
        <v>168.37</v>
      </c>
      <c r="V7477" s="14">
        <v>-8.3400000000000002E-2</v>
      </c>
      <c r="W7477">
        <v>-3356448</v>
      </c>
      <c r="X7477">
        <v>-14.26</v>
      </c>
      <c r="Y7477" s="12" t="str">
        <f>IFERROR(VLOOKUP(C7477,[1]Index!$D:$F,3,FALSE),"Non List")</f>
        <v>Commercial Banks</v>
      </c>
      <c r="Z7477">
        <f>IFERROR(VLOOKUP(C7477,[1]LP!$B:$C,2,FALSE),0)</f>
        <v>187</v>
      </c>
      <c r="AA7477" s="11">
        <f t="shared" si="384"/>
        <v>21.7</v>
      </c>
      <c r="AB7477" s="5">
        <f>IFERROR(VLOOKUP(C7477,[2]Sheet1!$B:$F,5,FALSE),0)</f>
        <v>115358201</v>
      </c>
      <c r="AC7477" s="11">
        <f>IFERROR(VLOOKUP(AE7477,[3]Sheet2!$M:$O,3,FALSE),0)</f>
        <v>0</v>
      </c>
      <c r="AD7477" s="11">
        <f>IFERROR(VLOOKUP(AE7477,[3]Sheet2!$M:$O,2,FALSE),0)</f>
        <v>0</v>
      </c>
      <c r="AE7477" s="10" t="str">
        <f t="shared" si="385"/>
        <v>82/83PRVU</v>
      </c>
    </row>
    <row r="7478" spans="1:31" x14ac:dyDescent="0.45">
      <c r="A7478" s="12" t="s">
        <v>53</v>
      </c>
      <c r="B7478" s="12" t="s">
        <v>386</v>
      </c>
      <c r="C7478" t="s">
        <v>182</v>
      </c>
      <c r="D7478">
        <v>193</v>
      </c>
      <c r="E7478">
        <v>34128595</v>
      </c>
      <c r="F7478">
        <v>32342056</v>
      </c>
      <c r="G7478">
        <v>519101304</v>
      </c>
      <c r="H7478">
        <v>328162322</v>
      </c>
      <c r="I7478">
        <v>6420320</v>
      </c>
      <c r="J7478">
        <v>8584843</v>
      </c>
      <c r="K7478">
        <v>5496780</v>
      </c>
      <c r="L7478">
        <v>1613033</v>
      </c>
      <c r="M7478">
        <v>9.4499999999999993</v>
      </c>
      <c r="N7478">
        <v>20.420000000000002</v>
      </c>
      <c r="O7478">
        <v>0.99</v>
      </c>
      <c r="P7478">
        <v>4.8499999999999996</v>
      </c>
      <c r="Q7478">
        <v>0.26</v>
      </c>
      <c r="R7478">
        <v>20.22</v>
      </c>
      <c r="S7478">
        <v>7.9</v>
      </c>
      <c r="T7478">
        <v>194.77</v>
      </c>
      <c r="U7478">
        <v>203.5</v>
      </c>
      <c r="V7478" s="14">
        <v>5.4399999999999997E-2</v>
      </c>
      <c r="W7478">
        <v>-3621062</v>
      </c>
      <c r="X7478">
        <v>-10.61</v>
      </c>
      <c r="Y7478" s="12" t="str">
        <f>IFERROR(VLOOKUP(C7478,[1]Index!$D:$F,3,FALSE),"Non List")</f>
        <v>Commercial Banks</v>
      </c>
      <c r="Z7478">
        <f>IFERROR(VLOOKUP(C7478,[1]LP!$B:$C,2,FALSE),0)</f>
        <v>192.3</v>
      </c>
      <c r="AA7478" s="11">
        <f t="shared" si="384"/>
        <v>20.3</v>
      </c>
      <c r="AB7478" s="5">
        <f>IFERROR(VLOOKUP(C7478,[2]Sheet1!$B:$F,5,FALSE),0)</f>
        <v>71670049.5</v>
      </c>
      <c r="AC7478" s="11">
        <f>IFERROR(VLOOKUP(AE7478,[3]Sheet2!$M:$O,3,FALSE),0)</f>
        <v>0</v>
      </c>
      <c r="AD7478" s="11">
        <f>IFERROR(VLOOKUP(AE7478,[3]Sheet2!$M:$O,2,FALSE),0)</f>
        <v>0</v>
      </c>
      <c r="AE7478" s="10" t="str">
        <f t="shared" si="385"/>
        <v>82/83NIMB</v>
      </c>
    </row>
    <row r="7479" spans="1:31" x14ac:dyDescent="0.45">
      <c r="A7479" s="12" t="s">
        <v>53</v>
      </c>
      <c r="B7479" s="12" t="s">
        <v>386</v>
      </c>
      <c r="C7479" t="s">
        <v>339</v>
      </c>
      <c r="D7479">
        <v>209</v>
      </c>
      <c r="E7479">
        <v>26781163</v>
      </c>
      <c r="F7479">
        <v>17738235</v>
      </c>
      <c r="G7479">
        <v>384230854</v>
      </c>
      <c r="H7479">
        <v>287903154</v>
      </c>
      <c r="I7479">
        <v>5249036</v>
      </c>
      <c r="J7479">
        <v>7343988</v>
      </c>
      <c r="K7479">
        <v>4313285</v>
      </c>
      <c r="L7479">
        <v>-273616</v>
      </c>
      <c r="M7479">
        <v>-2.04</v>
      </c>
      <c r="N7479">
        <v>-102.45</v>
      </c>
      <c r="O7479">
        <v>1.26</v>
      </c>
      <c r="P7479">
        <v>-1.23</v>
      </c>
      <c r="Q7479">
        <v>-0.05</v>
      </c>
      <c r="R7479">
        <v>-129.09</v>
      </c>
      <c r="S7479">
        <v>5.5</v>
      </c>
      <c r="T7479">
        <v>166.23</v>
      </c>
      <c r="U7479" t="s">
        <v>314</v>
      </c>
      <c r="V7479" t="s">
        <v>314</v>
      </c>
      <c r="W7479">
        <v>-842713</v>
      </c>
      <c r="X7479">
        <v>-3.15</v>
      </c>
      <c r="Y7479" s="12" t="str">
        <f>IFERROR(VLOOKUP(C7479,[1]Index!$D:$F,3,FALSE),"Non List")</f>
        <v>Commercial Banks</v>
      </c>
      <c r="Z7479">
        <f>IFERROR(VLOOKUP(C7479,[1]LP!$B:$C,2,FALSE),0)</f>
        <v>209</v>
      </c>
      <c r="AA7479" s="11">
        <f t="shared" si="384"/>
        <v>-102.5</v>
      </c>
      <c r="AB7479" s="5">
        <f>IFERROR(VLOOKUP(C7479,[2]Sheet1!$B:$F,5,FALSE),0)</f>
        <v>131227701.64</v>
      </c>
      <c r="AC7479" s="11">
        <f>IFERROR(VLOOKUP(AE7479,[3]Sheet2!$M:$O,3,FALSE),0)</f>
        <v>0</v>
      </c>
      <c r="AD7479" s="11">
        <f>IFERROR(VLOOKUP(AE7479,[3]Sheet2!$M:$O,2,FALSE),0)</f>
        <v>0</v>
      </c>
      <c r="AE7479" s="10" t="str">
        <f t="shared" si="385"/>
        <v>82/83LSL</v>
      </c>
    </row>
    <row r="7480" spans="1:31" x14ac:dyDescent="0.45">
      <c r="A7480" s="12" t="s">
        <v>53</v>
      </c>
      <c r="B7480" s="12" t="s">
        <v>386</v>
      </c>
      <c r="C7480" s="12" t="s">
        <v>154</v>
      </c>
      <c r="D7480" s="12">
        <v>1799</v>
      </c>
      <c r="E7480" s="12">
        <v>525000</v>
      </c>
      <c r="F7480" s="12">
        <v>187905.068</v>
      </c>
      <c r="G7480" s="12">
        <v>2081904.3770000001</v>
      </c>
      <c r="H7480" s="12">
        <v>1380853.399</v>
      </c>
      <c r="I7480" s="12">
        <v>35690.749000000003</v>
      </c>
      <c r="J7480" s="12">
        <v>39138.160000000003</v>
      </c>
      <c r="K7480" s="21">
        <v>19101.204000000002</v>
      </c>
      <c r="L7480" s="21">
        <v>12942.218999999999</v>
      </c>
      <c r="M7480" s="21">
        <v>4.93</v>
      </c>
      <c r="N7480" s="21">
        <v>364.91</v>
      </c>
      <c r="O7480" s="21">
        <v>13.25</v>
      </c>
      <c r="P7480" s="21">
        <v>3.63</v>
      </c>
      <c r="Q7480" s="21">
        <v>0.45</v>
      </c>
      <c r="R7480" s="21">
        <v>4835.0600000000004</v>
      </c>
      <c r="S7480" s="22">
        <v>9.7899999999999991</v>
      </c>
      <c r="T7480" s="21">
        <v>135.79</v>
      </c>
      <c r="U7480" s="21">
        <v>122.73</v>
      </c>
      <c r="V7480" s="12">
        <v>-0.93179999999999996</v>
      </c>
      <c r="W7480" s="21">
        <v>-46807.101000000002</v>
      </c>
      <c r="X7480" s="21">
        <v>-8.92</v>
      </c>
      <c r="Y7480" s="12" t="str">
        <f>IFERROR(VLOOKUP(C7480,[1]Index!$D:$F,3,FALSE),"Non List")</f>
        <v>Development Banks</v>
      </c>
      <c r="Z7480">
        <f>IFERROR(VLOOKUP(C7480,[1]LP!$B:$C,2,FALSE),0)</f>
        <v>1929</v>
      </c>
      <c r="AA7480" s="11">
        <f t="shared" ref="AA7480:AA7494" si="386">ROUND(IFERROR(Z7480/M7480,0),1)</f>
        <v>391.3</v>
      </c>
      <c r="AB7480" s="5">
        <f>IFERROR(VLOOKUP(C7480,[2]Sheet1!$B:$F,5,FALSE),0)</f>
        <v>1575000</v>
      </c>
      <c r="AC7480" s="11">
        <f>IFERROR(VLOOKUP(AE7480,[3]Sheet2!$M:$O,3,FALSE),0)</f>
        <v>0</v>
      </c>
      <c r="AD7480" s="11">
        <f>IFERROR(VLOOKUP(AE7480,[3]Sheet2!$M:$O,2,FALSE),0)</f>
        <v>0</v>
      </c>
      <c r="AE7480" s="10" t="str">
        <f t="shared" ref="AE7480:AE7494" si="387">B7480&amp;C7480</f>
        <v>82/83CORBL</v>
      </c>
    </row>
    <row r="7481" spans="1:31" x14ac:dyDescent="0.45">
      <c r="A7481" s="12" t="s">
        <v>53</v>
      </c>
      <c r="B7481" s="12" t="s">
        <v>386</v>
      </c>
      <c r="C7481" s="12" t="s">
        <v>125</v>
      </c>
      <c r="D7481" s="12">
        <v>601</v>
      </c>
      <c r="E7481" s="12">
        <v>1249694.47</v>
      </c>
      <c r="F7481" s="12">
        <v>974094.96600000001</v>
      </c>
      <c r="G7481" s="12">
        <v>17102473.827</v>
      </c>
      <c r="H7481" s="12">
        <v>12434382.017000001</v>
      </c>
      <c r="I7481" s="12">
        <v>268819.74200000003</v>
      </c>
      <c r="J7481" s="12">
        <v>311308.90399999998</v>
      </c>
      <c r="K7481" s="21">
        <v>134985.42000000001</v>
      </c>
      <c r="L7481" s="21">
        <v>88536.729000000007</v>
      </c>
      <c r="M7481" s="21">
        <v>14.17</v>
      </c>
      <c r="N7481" s="21">
        <v>42.41</v>
      </c>
      <c r="O7481" s="21">
        <v>3.38</v>
      </c>
      <c r="P7481" s="21">
        <v>7.96</v>
      </c>
      <c r="Q7481" s="21">
        <v>0.44</v>
      </c>
      <c r="R7481" s="21">
        <v>143.35</v>
      </c>
      <c r="S7481" s="22">
        <v>7.07</v>
      </c>
      <c r="T7481" s="21">
        <v>177.95</v>
      </c>
      <c r="U7481" s="21">
        <v>238.19</v>
      </c>
      <c r="V7481" s="12">
        <v>-0.60370000000000001</v>
      </c>
      <c r="W7481" s="21">
        <v>93226.157000000007</v>
      </c>
      <c r="X7481" s="21">
        <v>7.46</v>
      </c>
      <c r="Y7481" s="12" t="str">
        <f>IFERROR(VLOOKUP(C7481,[1]Index!$D:$F,3,FALSE),"Non List")</f>
        <v>Development Banks</v>
      </c>
      <c r="Z7481">
        <f>IFERROR(VLOOKUP(C7481,[1]LP!$B:$C,2,FALSE),0)</f>
        <v>599</v>
      </c>
      <c r="AA7481" s="11">
        <f t="shared" si="386"/>
        <v>42.3</v>
      </c>
      <c r="AB7481" s="5">
        <f>IFERROR(VLOOKUP(C7481,[2]Sheet1!$B:$F,5,FALSE),0)</f>
        <v>6123503.0499999998</v>
      </c>
      <c r="AC7481" s="11">
        <f>IFERROR(VLOOKUP(AE7481,[3]Sheet2!$M:$O,3,FALSE),0)</f>
        <v>0</v>
      </c>
      <c r="AD7481" s="11">
        <f>IFERROR(VLOOKUP(AE7481,[3]Sheet2!$M:$O,2,FALSE),0)</f>
        <v>0</v>
      </c>
      <c r="AE7481" s="10" t="str">
        <f t="shared" si="387"/>
        <v>82/83EDBL</v>
      </c>
    </row>
    <row r="7482" spans="1:31" x14ac:dyDescent="0.45">
      <c r="A7482" s="12" t="s">
        <v>53</v>
      </c>
      <c r="B7482" s="12" t="s">
        <v>386</v>
      </c>
      <c r="C7482" s="12" t="s">
        <v>126</v>
      </c>
      <c r="D7482" s="12">
        <v>397.8</v>
      </c>
      <c r="E7482" s="12">
        <v>6021348.3669999996</v>
      </c>
      <c r="F7482" s="12">
        <v>3588379.1290000002</v>
      </c>
      <c r="G7482" s="12">
        <v>91272368.459999993</v>
      </c>
      <c r="H7482" s="12">
        <v>72945513.944000006</v>
      </c>
      <c r="I7482" s="12">
        <v>1880415.183</v>
      </c>
      <c r="J7482" s="12">
        <v>2231314.1510000001</v>
      </c>
      <c r="K7482" s="21">
        <v>1289244.0049999999</v>
      </c>
      <c r="L7482" s="21">
        <v>635130.80900000001</v>
      </c>
      <c r="M7482" s="21">
        <v>21.1</v>
      </c>
      <c r="N7482" s="21">
        <v>18.850000000000001</v>
      </c>
      <c r="O7482" s="21">
        <v>2.4900000000000002</v>
      </c>
      <c r="P7482" s="21">
        <v>13.22</v>
      </c>
      <c r="Q7482" s="21">
        <v>0.6</v>
      </c>
      <c r="R7482" s="21">
        <v>46.94</v>
      </c>
      <c r="S7482" s="22">
        <v>4.78</v>
      </c>
      <c r="T7482" s="21">
        <v>159.59</v>
      </c>
      <c r="U7482" s="21">
        <v>275.26</v>
      </c>
      <c r="V7482" s="12">
        <v>-0.30809999999999998</v>
      </c>
      <c r="W7482" s="21">
        <v>308425.27100000001</v>
      </c>
      <c r="X7482" s="21">
        <v>5.12</v>
      </c>
      <c r="Y7482" s="12" t="str">
        <f>IFERROR(VLOOKUP(C7482,[1]Index!$D:$F,3,FALSE),"Non List")</f>
        <v>Development Banks</v>
      </c>
      <c r="Z7482">
        <f>IFERROR(VLOOKUP(C7482,[1]LP!$B:$C,2,FALSE),0)</f>
        <v>400.8</v>
      </c>
      <c r="AA7482" s="11">
        <f t="shared" si="386"/>
        <v>19</v>
      </c>
      <c r="AB7482" s="5">
        <f>IFERROR(VLOOKUP(C7482,[2]Sheet1!$B:$F,5,FALSE),0)</f>
        <v>29504607.16</v>
      </c>
      <c r="AC7482" s="11">
        <f>IFERROR(VLOOKUP(AE7482,[3]Sheet2!$M:$O,3,FALSE),0)</f>
        <v>0</v>
      </c>
      <c r="AD7482" s="11">
        <f>IFERROR(VLOOKUP(AE7482,[3]Sheet2!$M:$O,2,FALSE),0)</f>
        <v>0</v>
      </c>
      <c r="AE7482" s="10" t="str">
        <f t="shared" si="387"/>
        <v>82/83GBBL</v>
      </c>
    </row>
    <row r="7483" spans="1:31" x14ac:dyDescent="0.45">
      <c r="A7483" s="12" t="s">
        <v>53</v>
      </c>
      <c r="B7483" s="12" t="s">
        <v>386</v>
      </c>
      <c r="C7483" s="12" t="s">
        <v>129</v>
      </c>
      <c r="D7483" s="12">
        <v>333.6</v>
      </c>
      <c r="E7483" s="12">
        <v>4395785.8859999999</v>
      </c>
      <c r="F7483" s="12">
        <v>2421760.7710000002</v>
      </c>
      <c r="G7483" s="12">
        <v>63616336.848999999</v>
      </c>
      <c r="H7483" s="12">
        <v>47585663.641000003</v>
      </c>
      <c r="I7483" s="12">
        <v>1034196.181</v>
      </c>
      <c r="J7483" s="12">
        <v>1282513.4680000001</v>
      </c>
      <c r="K7483" s="21">
        <v>676701.26100000006</v>
      </c>
      <c r="L7483" s="21">
        <v>311271.40500000003</v>
      </c>
      <c r="M7483" s="21">
        <v>14.16</v>
      </c>
      <c r="N7483" s="21">
        <v>23.56</v>
      </c>
      <c r="O7483" s="21">
        <v>2.15</v>
      </c>
      <c r="P7483" s="21">
        <v>9.1300000000000008</v>
      </c>
      <c r="Q7483" s="21">
        <v>0.42</v>
      </c>
      <c r="R7483" s="21">
        <v>50.65</v>
      </c>
      <c r="S7483" s="22">
        <v>7.82</v>
      </c>
      <c r="T7483" s="21">
        <v>155.09</v>
      </c>
      <c r="U7483" s="21">
        <v>222.29</v>
      </c>
      <c r="V7483" s="12">
        <v>-0.3337</v>
      </c>
      <c r="W7483" s="21">
        <v>-772606.55799999996</v>
      </c>
      <c r="X7483" s="21">
        <v>-17.579999999999998</v>
      </c>
      <c r="Y7483" s="12" t="str">
        <f>IFERROR(VLOOKUP(C7483,[1]Index!$D:$F,3,FALSE),"Non List")</f>
        <v>Development Banks</v>
      </c>
      <c r="Z7483">
        <f>IFERROR(VLOOKUP(C7483,[1]LP!$B:$C,2,FALSE),0)</f>
        <v>338</v>
      </c>
      <c r="AA7483" s="11">
        <f t="shared" si="386"/>
        <v>23.9</v>
      </c>
      <c r="AB7483" s="5">
        <f>IFERROR(VLOOKUP(C7483,[2]Sheet1!$B:$F,5,FALSE),0)</f>
        <v>21539350.91</v>
      </c>
      <c r="AC7483" s="11">
        <f>IFERROR(VLOOKUP(AE7483,[3]Sheet2!$M:$O,3,FALSE),0)</f>
        <v>0</v>
      </c>
      <c r="AD7483" s="11">
        <f>IFERROR(VLOOKUP(AE7483,[3]Sheet2!$M:$O,2,FALSE),0)</f>
        <v>0</v>
      </c>
      <c r="AE7483" s="10" t="str">
        <f t="shared" si="387"/>
        <v>82/83JBBL</v>
      </c>
    </row>
    <row r="7484" spans="1:31" x14ac:dyDescent="0.45">
      <c r="A7484" s="12" t="s">
        <v>53</v>
      </c>
      <c r="B7484" s="12" t="s">
        <v>386</v>
      </c>
      <c r="C7484" s="12" t="s">
        <v>134</v>
      </c>
      <c r="D7484" s="12">
        <v>640</v>
      </c>
      <c r="E7484" s="12">
        <v>1217100</v>
      </c>
      <c r="F7484" s="12">
        <v>437926.37</v>
      </c>
      <c r="G7484" s="12"/>
      <c r="H7484" s="12">
        <v>6562512.5199999996</v>
      </c>
      <c r="I7484" s="12">
        <v>144603.92000000001</v>
      </c>
      <c r="J7484" s="12">
        <v>170161.78</v>
      </c>
      <c r="K7484" s="21">
        <v>104351.28</v>
      </c>
      <c r="L7484" s="21">
        <v>57005.64</v>
      </c>
      <c r="M7484" s="21">
        <v>9.3699999999999992</v>
      </c>
      <c r="N7484" s="21">
        <v>68.3</v>
      </c>
      <c r="O7484" s="21">
        <v>4.71</v>
      </c>
      <c r="P7484" s="21">
        <v>6.89</v>
      </c>
      <c r="Q7484" s="21">
        <v>0.56000000000000005</v>
      </c>
      <c r="R7484" s="21">
        <v>321.69</v>
      </c>
      <c r="S7484" s="22">
        <v>0.45</v>
      </c>
      <c r="T7484" s="21">
        <v>135.97999999999999</v>
      </c>
      <c r="U7484" s="21">
        <v>169.32</v>
      </c>
      <c r="V7484" s="12">
        <v>-0.73540000000000005</v>
      </c>
      <c r="W7484" s="21">
        <v>67906</v>
      </c>
      <c r="X7484" s="21">
        <v>5.58</v>
      </c>
      <c r="Y7484" s="12" t="str">
        <f>IFERROR(VLOOKUP(C7484,[1]Index!$D:$F,3,FALSE),"Non List")</f>
        <v>Development Banks</v>
      </c>
      <c r="Z7484">
        <f>IFERROR(VLOOKUP(C7484,[1]LP!$B:$C,2,FALSE),0)</f>
        <v>638</v>
      </c>
      <c r="AA7484" s="11">
        <f t="shared" si="386"/>
        <v>68.099999999999994</v>
      </c>
      <c r="AB7484" s="5">
        <f>IFERROR(VLOOKUP(C7484,[2]Sheet1!$B:$F,5,FALSE),0)</f>
        <v>5963789.5099999998</v>
      </c>
      <c r="AC7484" s="11">
        <f>IFERROR(VLOOKUP(AE7484,[3]Sheet2!$M:$O,3,FALSE),0)</f>
        <v>0</v>
      </c>
      <c r="AD7484" s="11">
        <f>IFERROR(VLOOKUP(AE7484,[3]Sheet2!$M:$O,2,FALSE),0)</f>
        <v>0</v>
      </c>
      <c r="AE7484" s="10" t="str">
        <f t="shared" si="387"/>
        <v>82/83MDB</v>
      </c>
    </row>
    <row r="7485" spans="1:31" x14ac:dyDescent="0.45">
      <c r="A7485" s="12" t="s">
        <v>53</v>
      </c>
      <c r="B7485" s="12" t="s">
        <v>386</v>
      </c>
      <c r="C7485" s="12" t="s">
        <v>136</v>
      </c>
      <c r="D7485" s="12">
        <v>362.3</v>
      </c>
      <c r="E7485" s="12">
        <v>8000389</v>
      </c>
      <c r="F7485" s="12">
        <v>4108321</v>
      </c>
      <c r="G7485" s="12">
        <v>115389351</v>
      </c>
      <c r="H7485" s="12">
        <v>98549570</v>
      </c>
      <c r="I7485" s="12">
        <v>2372868</v>
      </c>
      <c r="J7485" s="12">
        <v>2716314</v>
      </c>
      <c r="K7485" s="21">
        <v>1580773</v>
      </c>
      <c r="L7485" s="21">
        <v>672040</v>
      </c>
      <c r="M7485" s="21">
        <v>16.8</v>
      </c>
      <c r="N7485" s="21">
        <v>21.57</v>
      </c>
      <c r="O7485" s="21">
        <v>2.39</v>
      </c>
      <c r="P7485" s="21">
        <v>11.1</v>
      </c>
      <c r="Q7485" s="21">
        <v>0.5</v>
      </c>
      <c r="R7485" s="21">
        <v>51.55</v>
      </c>
      <c r="S7485" s="22">
        <v>3.75</v>
      </c>
      <c r="T7485" s="21">
        <v>151.35</v>
      </c>
      <c r="U7485" s="21">
        <v>239.19</v>
      </c>
      <c r="V7485" s="12">
        <v>-0.33979999999999999</v>
      </c>
      <c r="W7485" s="21">
        <v>195218</v>
      </c>
      <c r="X7485" s="21">
        <v>2.44</v>
      </c>
      <c r="Y7485" s="12" t="str">
        <f>IFERROR(VLOOKUP(C7485,[1]Index!$D:$F,3,FALSE),"Non List")</f>
        <v>Development Banks</v>
      </c>
      <c r="Z7485">
        <f>IFERROR(VLOOKUP(C7485,[1]LP!$B:$C,2,FALSE),0)</f>
        <v>369.1</v>
      </c>
      <c r="AA7485" s="11">
        <f t="shared" si="386"/>
        <v>22</v>
      </c>
      <c r="AB7485" s="5">
        <f>IFERROR(VLOOKUP(C7485,[2]Sheet1!$B:$F,5,FALSE),0)</f>
        <v>39203570.630000003</v>
      </c>
      <c r="AC7485" s="11">
        <f>IFERROR(VLOOKUP(AE7485,[3]Sheet2!$M:$O,3,FALSE),0)</f>
        <v>0</v>
      </c>
      <c r="AD7485" s="11">
        <f>IFERROR(VLOOKUP(AE7485,[3]Sheet2!$M:$O,2,FALSE),0)</f>
        <v>0</v>
      </c>
      <c r="AE7485" s="10" t="str">
        <f t="shared" si="387"/>
        <v>82/83MNBBL</v>
      </c>
    </row>
    <row r="7486" spans="1:31" x14ac:dyDescent="0.45">
      <c r="A7486" s="12" t="s">
        <v>53</v>
      </c>
      <c r="B7486" s="12" t="s">
        <v>386</v>
      </c>
      <c r="C7486" s="12" t="s">
        <v>156</v>
      </c>
      <c r="D7486" s="12">
        <v>1769</v>
      </c>
      <c r="E7486" s="12">
        <v>494333.36</v>
      </c>
      <c r="F7486" s="12">
        <v>-351461.49</v>
      </c>
      <c r="G7486" s="12">
        <v>446480.08</v>
      </c>
      <c r="H7486" s="12">
        <v>144388.01</v>
      </c>
      <c r="I7486" s="12">
        <v>-2318.02</v>
      </c>
      <c r="J7486" s="12">
        <v>-2161.2510000000002</v>
      </c>
      <c r="K7486" s="21">
        <v>-24319.829000000002</v>
      </c>
      <c r="L7486" s="21">
        <v>-47347.809000000001</v>
      </c>
      <c r="M7486" s="21">
        <v>-19.16</v>
      </c>
      <c r="N7486" s="21">
        <v>-92.33</v>
      </c>
      <c r="O7486" s="21">
        <v>61.21</v>
      </c>
      <c r="P7486" s="21">
        <v>-66.28</v>
      </c>
      <c r="Q7486" s="21">
        <v>-7.56</v>
      </c>
      <c r="R7486" s="21">
        <v>-5651.52</v>
      </c>
      <c r="S7486" s="22">
        <v>57.48</v>
      </c>
      <c r="T7486" s="21">
        <v>28.9</v>
      </c>
      <c r="U7486" s="21" t="s">
        <v>314</v>
      </c>
      <c r="V7486" s="12" t="s">
        <v>314</v>
      </c>
      <c r="W7486" s="21">
        <v>-47347.8</v>
      </c>
      <c r="X7486" s="21">
        <v>-9.58</v>
      </c>
      <c r="Y7486" s="12" t="str">
        <f>IFERROR(VLOOKUP(C7486,[1]Index!$D:$F,3,FALSE),"Non List")</f>
        <v>Development Banks</v>
      </c>
      <c r="Z7486">
        <f>IFERROR(VLOOKUP(C7486,[1]LP!$B:$C,2,FALSE),0)</f>
        <v>1789.9</v>
      </c>
      <c r="AA7486" s="11">
        <f t="shared" si="386"/>
        <v>-93.4</v>
      </c>
      <c r="AB7486" s="5">
        <f>IFERROR(VLOOKUP(C7486,[2]Sheet1!$B:$F,5,FALSE),0)</f>
        <v>1522312.0799999998</v>
      </c>
      <c r="AC7486" s="11">
        <f>IFERROR(VLOOKUP(AE7486,[3]Sheet2!$M:$O,3,FALSE),0)</f>
        <v>0</v>
      </c>
      <c r="AD7486" s="11">
        <f>IFERROR(VLOOKUP(AE7486,[3]Sheet2!$M:$O,2,FALSE),0)</f>
        <v>0</v>
      </c>
      <c r="AE7486" s="10" t="str">
        <f t="shared" si="387"/>
        <v>82/83NABBC</v>
      </c>
    </row>
    <row r="7487" spans="1:31" x14ac:dyDescent="0.45">
      <c r="A7487" s="12" t="s">
        <v>53</v>
      </c>
      <c r="B7487" s="12" t="s">
        <v>386</v>
      </c>
      <c r="C7487" s="12" t="s">
        <v>139</v>
      </c>
      <c r="D7487" s="12">
        <v>409.5</v>
      </c>
      <c r="E7487" s="12">
        <v>3734068.5060000001</v>
      </c>
      <c r="F7487" s="12">
        <v>1987988.9779999999</v>
      </c>
      <c r="G7487" s="12">
        <v>54392446.625</v>
      </c>
      <c r="H7487" s="12">
        <v>44408323.93</v>
      </c>
      <c r="I7487" s="12">
        <v>1088072.45</v>
      </c>
      <c r="J7487" s="12">
        <v>1257285.209</v>
      </c>
      <c r="K7487" s="21">
        <v>628156.02</v>
      </c>
      <c r="L7487" s="21">
        <v>302597.83799999999</v>
      </c>
      <c r="M7487" s="21">
        <v>16.21</v>
      </c>
      <c r="N7487" s="21">
        <v>25.26</v>
      </c>
      <c r="O7487" s="21">
        <v>2.67</v>
      </c>
      <c r="P7487" s="21">
        <v>10.58</v>
      </c>
      <c r="Q7487" s="21">
        <v>0.47</v>
      </c>
      <c r="R7487" s="21">
        <v>67.44</v>
      </c>
      <c r="S7487" s="22">
        <v>6.87</v>
      </c>
      <c r="T7487" s="21">
        <v>153.24</v>
      </c>
      <c r="U7487" s="21">
        <v>236.41</v>
      </c>
      <c r="V7487" s="12">
        <v>-0.42270000000000002</v>
      </c>
      <c r="W7487" s="21">
        <v>94661.157000000007</v>
      </c>
      <c r="X7487" s="21">
        <v>2.54</v>
      </c>
      <c r="Y7487" s="12" t="str">
        <f>IFERROR(VLOOKUP(C7487,[1]Index!$D:$F,3,FALSE),"Non List")</f>
        <v>Development Banks</v>
      </c>
      <c r="Z7487">
        <f>IFERROR(VLOOKUP(C7487,[1]LP!$B:$C,2,FALSE),0)</f>
        <v>416</v>
      </c>
      <c r="AA7487" s="11">
        <f t="shared" si="386"/>
        <v>25.7</v>
      </c>
      <c r="AB7487" s="5">
        <f>IFERROR(VLOOKUP(C7487,[2]Sheet1!$B:$F,5,FALSE),0)</f>
        <v>18296313.84</v>
      </c>
      <c r="AC7487" s="11">
        <f>IFERROR(VLOOKUP(AE7487,[3]Sheet2!$M:$O,3,FALSE),0)</f>
        <v>0</v>
      </c>
      <c r="AD7487" s="11">
        <f>IFERROR(VLOOKUP(AE7487,[3]Sheet2!$M:$O,2,FALSE),0)</f>
        <v>0</v>
      </c>
      <c r="AE7487" s="10" t="str">
        <f t="shared" si="387"/>
        <v>82/83SADBL</v>
      </c>
    </row>
    <row r="7488" spans="1:31" x14ac:dyDescent="0.45">
      <c r="A7488" s="12" t="s">
        <v>53</v>
      </c>
      <c r="B7488" s="12" t="s">
        <v>386</v>
      </c>
      <c r="C7488" s="12" t="s">
        <v>141</v>
      </c>
      <c r="D7488" s="12">
        <v>403</v>
      </c>
      <c r="E7488" s="12">
        <v>5021972.7300000004</v>
      </c>
      <c r="F7488" s="12">
        <v>2340483.14</v>
      </c>
      <c r="G7488" s="12">
        <v>73214082.760000005</v>
      </c>
      <c r="H7488" s="12">
        <v>59538690.167000003</v>
      </c>
      <c r="I7488" s="12">
        <v>1284087.1429999999</v>
      </c>
      <c r="J7488" s="12">
        <v>1460919.7279999999</v>
      </c>
      <c r="K7488" s="21">
        <v>920467.18599999999</v>
      </c>
      <c r="L7488" s="21">
        <v>404280.516</v>
      </c>
      <c r="M7488" s="21">
        <v>16.100000000000001</v>
      </c>
      <c r="N7488" s="21">
        <v>25.03</v>
      </c>
      <c r="O7488" s="21">
        <v>2.75</v>
      </c>
      <c r="P7488" s="21">
        <v>10.98</v>
      </c>
      <c r="Q7488" s="21">
        <v>0.48</v>
      </c>
      <c r="R7488" s="21">
        <v>68.83</v>
      </c>
      <c r="S7488" s="22">
        <v>4.75</v>
      </c>
      <c r="T7488" s="21">
        <v>146.6</v>
      </c>
      <c r="U7488" s="21">
        <v>230.45</v>
      </c>
      <c r="V7488" s="12">
        <v>-0.42820000000000003</v>
      </c>
      <c r="W7488" s="21">
        <v>160022.07699999999</v>
      </c>
      <c r="X7488" s="21">
        <v>3.19</v>
      </c>
      <c r="Y7488" s="12" t="str">
        <f>IFERROR(VLOOKUP(C7488,[1]Index!$D:$F,3,FALSE),"Non List")</f>
        <v>Development Banks</v>
      </c>
      <c r="Z7488">
        <f>IFERROR(VLOOKUP(C7488,[1]LP!$B:$C,2,FALSE),0)</f>
        <v>403</v>
      </c>
      <c r="AA7488" s="11">
        <f t="shared" si="386"/>
        <v>25</v>
      </c>
      <c r="AB7488" s="5">
        <f>IFERROR(VLOOKUP(C7488,[2]Sheet1!$B:$F,5,FALSE),0)</f>
        <v>24607666.23</v>
      </c>
      <c r="AC7488" s="11">
        <f>IFERROR(VLOOKUP(AE7488,[3]Sheet2!$M:$O,3,FALSE),0)</f>
        <v>0</v>
      </c>
      <c r="AD7488" s="11">
        <f>IFERROR(VLOOKUP(AE7488,[3]Sheet2!$M:$O,2,FALSE),0)</f>
        <v>0</v>
      </c>
      <c r="AE7488" s="10" t="str">
        <f t="shared" si="387"/>
        <v>82/83SHINE</v>
      </c>
    </row>
    <row r="7489" spans="1:31" x14ac:dyDescent="0.45">
      <c r="A7489" s="12" t="s">
        <v>53</v>
      </c>
      <c r="B7489" s="12" t="s">
        <v>386</v>
      </c>
      <c r="C7489" s="12" t="s">
        <v>142</v>
      </c>
      <c r="D7489" s="12">
        <v>867</v>
      </c>
      <c r="E7489" s="12">
        <v>557456.06999999995</v>
      </c>
      <c r="F7489" s="12">
        <v>-32394.95</v>
      </c>
      <c r="G7489" s="12">
        <v>5660723.1399999997</v>
      </c>
      <c r="H7489" s="12">
        <v>3256394.42</v>
      </c>
      <c r="I7489" s="12">
        <v>58805.19</v>
      </c>
      <c r="J7489" s="12">
        <v>69952.789999999994</v>
      </c>
      <c r="K7489" s="21">
        <v>-13730.44</v>
      </c>
      <c r="L7489" s="21">
        <v>-15468.13</v>
      </c>
      <c r="M7489" s="21">
        <v>-5.55</v>
      </c>
      <c r="N7489" s="21">
        <v>-156.22</v>
      </c>
      <c r="O7489" s="21">
        <v>9.1999999999999993</v>
      </c>
      <c r="P7489" s="21">
        <v>-5.89</v>
      </c>
      <c r="Q7489" s="21">
        <v>-0.24</v>
      </c>
      <c r="R7489" s="21">
        <v>-1437.22</v>
      </c>
      <c r="S7489" s="22">
        <v>6.39</v>
      </c>
      <c r="T7489" s="21">
        <v>94.19</v>
      </c>
      <c r="U7489" s="21" t="s">
        <v>314</v>
      </c>
      <c r="V7489" s="12" t="s">
        <v>314</v>
      </c>
      <c r="W7489" s="21">
        <v>-228582.59</v>
      </c>
      <c r="X7489" s="21">
        <v>-41</v>
      </c>
      <c r="Y7489" s="12" t="str">
        <f>IFERROR(VLOOKUP(C7489,[1]Index!$D:$F,3,FALSE),"Non List")</f>
        <v>Development Banks</v>
      </c>
      <c r="Z7489">
        <f>IFERROR(VLOOKUP(C7489,[1]LP!$B:$C,2,FALSE),0)</f>
        <v>825</v>
      </c>
      <c r="AA7489" s="11">
        <f t="shared" si="386"/>
        <v>-148.6</v>
      </c>
      <c r="AB7489" s="5">
        <f>IFERROR(VLOOKUP(C7489,[2]Sheet1!$B:$F,5,FALSE),0)</f>
        <v>2731534.89</v>
      </c>
      <c r="AC7489" s="11">
        <f>IFERROR(VLOOKUP(AE7489,[3]Sheet2!$M:$O,3,FALSE),0)</f>
        <v>0</v>
      </c>
      <c r="AD7489" s="11">
        <f>IFERROR(VLOOKUP(AE7489,[3]Sheet2!$M:$O,2,FALSE),0)</f>
        <v>0</v>
      </c>
      <c r="AE7489" s="10" t="str">
        <f t="shared" si="387"/>
        <v>82/83SINDU</v>
      </c>
    </row>
    <row r="7490" spans="1:31" x14ac:dyDescent="0.45">
      <c r="A7490" s="12" t="s">
        <v>53</v>
      </c>
      <c r="B7490" s="12" t="s">
        <v>386</v>
      </c>
      <c r="C7490" s="12" t="s">
        <v>144</v>
      </c>
      <c r="D7490" s="12">
        <v>1163.9000000000001</v>
      </c>
      <c r="E7490" s="12">
        <v>615500</v>
      </c>
      <c r="F7490" s="12">
        <v>79159.751000000004</v>
      </c>
      <c r="G7490" s="12">
        <v>6077996.1560000004</v>
      </c>
      <c r="H7490" s="12">
        <v>4865558.6960000005</v>
      </c>
      <c r="I7490" s="12">
        <v>104445.48299999999</v>
      </c>
      <c r="J7490" s="12">
        <v>119972.05</v>
      </c>
      <c r="K7490" s="21">
        <v>61851.82</v>
      </c>
      <c r="L7490" s="21">
        <v>11002.9</v>
      </c>
      <c r="M7490" s="21">
        <v>3.58</v>
      </c>
      <c r="N7490" s="21">
        <v>325.11</v>
      </c>
      <c r="O7490" s="21">
        <v>10.31</v>
      </c>
      <c r="P7490" s="21">
        <v>3.17</v>
      </c>
      <c r="Q7490" s="21">
        <v>0.15</v>
      </c>
      <c r="R7490" s="21">
        <v>3351.88</v>
      </c>
      <c r="S7490" s="22">
        <v>4.2</v>
      </c>
      <c r="T7490" s="21">
        <v>112.86</v>
      </c>
      <c r="U7490" s="21">
        <v>95.35</v>
      </c>
      <c r="V7490" s="12">
        <v>-0.91810000000000003</v>
      </c>
      <c r="W7490" s="21">
        <v>9233.5159999999996</v>
      </c>
      <c r="X7490" s="21">
        <v>1.5</v>
      </c>
      <c r="Y7490" s="12" t="str">
        <f>IFERROR(VLOOKUP(C7490,[1]Index!$D:$F,3,FALSE),"Non List")</f>
        <v>Development Banks</v>
      </c>
      <c r="Z7490">
        <f>IFERROR(VLOOKUP(C7490,[1]LP!$B:$C,2,FALSE),0)</f>
        <v>1154</v>
      </c>
      <c r="AA7490" s="11">
        <f t="shared" si="386"/>
        <v>322.3</v>
      </c>
      <c r="AB7490" s="5">
        <f>IFERROR(VLOOKUP(C7490,[2]Sheet1!$B:$F,5,FALSE),0)</f>
        <v>3015950</v>
      </c>
      <c r="AC7490" s="11">
        <f>IFERROR(VLOOKUP(AE7490,[3]Sheet2!$M:$O,3,FALSE),0)</f>
        <v>0</v>
      </c>
      <c r="AD7490" s="11">
        <f>IFERROR(VLOOKUP(AE7490,[3]Sheet2!$M:$O,2,FALSE),0)</f>
        <v>0</v>
      </c>
      <c r="AE7490" s="10" t="str">
        <f t="shared" si="387"/>
        <v>82/83GRDBL</v>
      </c>
    </row>
    <row r="7491" spans="1:31" x14ac:dyDescent="0.45">
      <c r="A7491" s="12" t="s">
        <v>53</v>
      </c>
      <c r="B7491" s="12" t="s">
        <v>386</v>
      </c>
      <c r="C7491" s="12" t="s">
        <v>146</v>
      </c>
      <c r="D7491" s="12">
        <v>369</v>
      </c>
      <c r="E7491" s="12">
        <v>4296458.1579999998</v>
      </c>
      <c r="F7491" s="12">
        <v>2813281.5049999999</v>
      </c>
      <c r="G7491" s="12">
        <v>53708463.472999997</v>
      </c>
      <c r="H7491" s="12">
        <v>41145506.604999997</v>
      </c>
      <c r="I7491" s="12">
        <v>1092070.2860000001</v>
      </c>
      <c r="J7491" s="12">
        <v>1272890.0649999999</v>
      </c>
      <c r="K7491" s="21">
        <v>688018.59499999997</v>
      </c>
      <c r="L7491" s="21">
        <v>305931.08899999998</v>
      </c>
      <c r="M7491" s="21">
        <v>14.24</v>
      </c>
      <c r="N7491" s="21">
        <v>25.91</v>
      </c>
      <c r="O7491" s="21">
        <v>2.23</v>
      </c>
      <c r="P7491" s="21">
        <v>8.61</v>
      </c>
      <c r="Q7491" s="21">
        <v>0.48</v>
      </c>
      <c r="R7491" s="21">
        <v>57.78</v>
      </c>
      <c r="S7491" s="22">
        <v>6.1</v>
      </c>
      <c r="T7491" s="21">
        <v>165.48</v>
      </c>
      <c r="U7491" s="21">
        <v>230.26</v>
      </c>
      <c r="V7491" s="12">
        <v>-0.376</v>
      </c>
      <c r="W7491" s="21">
        <v>34854.796000000002</v>
      </c>
      <c r="X7491" s="21">
        <v>0.81</v>
      </c>
      <c r="Y7491" s="12" t="str">
        <f>IFERROR(VLOOKUP(C7491,[1]Index!$D:$F,3,FALSE),"Non List")</f>
        <v>Development Banks</v>
      </c>
      <c r="Z7491">
        <f>IFERROR(VLOOKUP(C7491,[1]LP!$B:$C,2,FALSE),0)</f>
        <v>372</v>
      </c>
      <c r="AA7491" s="11">
        <f t="shared" si="386"/>
        <v>26.1</v>
      </c>
      <c r="AB7491" s="5">
        <f>IFERROR(VLOOKUP(C7491,[2]Sheet1!$B:$F,5,FALSE),0)</f>
        <v>22105276.899999999</v>
      </c>
      <c r="AC7491" s="11">
        <f>IFERROR(VLOOKUP(AE7491,[3]Sheet2!$M:$O,3,FALSE),0)</f>
        <v>0</v>
      </c>
      <c r="AD7491" s="11">
        <f>IFERROR(VLOOKUP(AE7491,[3]Sheet2!$M:$O,2,FALSE),0)</f>
        <v>0</v>
      </c>
      <c r="AE7491" s="10" t="str">
        <f t="shared" si="387"/>
        <v>82/83MLBL</v>
      </c>
    </row>
    <row r="7492" spans="1:31" x14ac:dyDescent="0.45">
      <c r="A7492" s="12" t="s">
        <v>53</v>
      </c>
      <c r="B7492" s="12" t="s">
        <v>386</v>
      </c>
      <c r="C7492" s="12" t="s">
        <v>151</v>
      </c>
      <c r="D7492" s="12">
        <v>474</v>
      </c>
      <c r="E7492" s="12">
        <v>3623678.162</v>
      </c>
      <c r="F7492" s="12">
        <v>3514351.2</v>
      </c>
      <c r="G7492" s="12">
        <v>55590150.850000001</v>
      </c>
      <c r="H7492" s="12">
        <v>46290467.886</v>
      </c>
      <c r="I7492" s="12">
        <v>947228.93299999996</v>
      </c>
      <c r="J7492" s="12">
        <v>1113748.6299999999</v>
      </c>
      <c r="K7492" s="21">
        <v>715101.89599999995</v>
      </c>
      <c r="L7492" s="21">
        <v>285377.31</v>
      </c>
      <c r="M7492" s="21">
        <v>15.75</v>
      </c>
      <c r="N7492" s="21">
        <v>30.1</v>
      </c>
      <c r="O7492" s="21">
        <v>2.41</v>
      </c>
      <c r="P7492" s="21">
        <v>8</v>
      </c>
      <c r="Q7492" s="21">
        <v>0.43</v>
      </c>
      <c r="R7492" s="21">
        <v>72.540000000000006</v>
      </c>
      <c r="S7492" s="22">
        <v>6.78</v>
      </c>
      <c r="T7492" s="21">
        <v>196.98</v>
      </c>
      <c r="U7492" s="21">
        <v>264.20999999999998</v>
      </c>
      <c r="V7492" s="12">
        <v>-0.44259999999999999</v>
      </c>
      <c r="W7492" s="21">
        <v>312202.84399999998</v>
      </c>
      <c r="X7492" s="21">
        <v>8.6199999999999992</v>
      </c>
      <c r="Y7492" s="12" t="str">
        <f>IFERROR(VLOOKUP(C7492,[1]Index!$D:$F,3,FALSE),"Non List")</f>
        <v>Development Banks</v>
      </c>
      <c r="Z7492">
        <f>IFERROR(VLOOKUP(C7492,[1]LP!$B:$C,2,FALSE),0)</f>
        <v>485</v>
      </c>
      <c r="AA7492" s="11">
        <f t="shared" si="386"/>
        <v>30.8</v>
      </c>
      <c r="AB7492" s="5">
        <f>IFERROR(VLOOKUP(C7492,[2]Sheet1!$B:$F,5,FALSE),0)</f>
        <v>17756091.780000001</v>
      </c>
      <c r="AC7492" s="11">
        <f>IFERROR(VLOOKUP(AE7492,[3]Sheet2!$M:$O,3,FALSE),0)</f>
        <v>0</v>
      </c>
      <c r="AD7492" s="11">
        <f>IFERROR(VLOOKUP(AE7492,[3]Sheet2!$M:$O,2,FALSE),0)</f>
        <v>0</v>
      </c>
      <c r="AE7492" s="10" t="str">
        <f t="shared" si="387"/>
        <v>82/83LBBL</v>
      </c>
    </row>
    <row r="7493" spans="1:31" x14ac:dyDescent="0.45">
      <c r="A7493" s="12" t="s">
        <v>53</v>
      </c>
      <c r="B7493" s="12" t="s">
        <v>386</v>
      </c>
      <c r="C7493" s="12" t="s">
        <v>147</v>
      </c>
      <c r="D7493" s="12">
        <v>456.5</v>
      </c>
      <c r="E7493" s="12">
        <v>3861930.8149999999</v>
      </c>
      <c r="F7493" s="12">
        <v>2242575.2390000001</v>
      </c>
      <c r="G7493" s="12">
        <v>63624322.919</v>
      </c>
      <c r="H7493" s="12">
        <v>52108240.714000002</v>
      </c>
      <c r="I7493" s="12">
        <v>1211468.7990000001</v>
      </c>
      <c r="J7493" s="12">
        <v>1429681.314</v>
      </c>
      <c r="K7493" s="21">
        <v>754405.76399999997</v>
      </c>
      <c r="L7493" s="21">
        <v>394550.56699999998</v>
      </c>
      <c r="M7493" s="21">
        <v>20.43</v>
      </c>
      <c r="N7493" s="21">
        <v>22.34</v>
      </c>
      <c r="O7493" s="21">
        <v>2.89</v>
      </c>
      <c r="P7493" s="21">
        <v>12.93</v>
      </c>
      <c r="Q7493" s="21">
        <v>0.54</v>
      </c>
      <c r="R7493" s="21">
        <v>64.56</v>
      </c>
      <c r="S7493" s="22">
        <v>4.0999999999999996</v>
      </c>
      <c r="T7493" s="21">
        <v>158.07</v>
      </c>
      <c r="U7493" s="21">
        <v>269.56</v>
      </c>
      <c r="V7493" s="12">
        <v>-0.40949999999999998</v>
      </c>
      <c r="W7493" s="21">
        <v>295766.90399999998</v>
      </c>
      <c r="X7493" s="21">
        <v>7.66</v>
      </c>
      <c r="Y7493" s="12" t="str">
        <f>IFERROR(VLOOKUP(C7493,[1]Index!$D:$F,3,FALSE),"Non List")</f>
        <v>Development Banks</v>
      </c>
      <c r="Z7493">
        <f>IFERROR(VLOOKUP(C7493,[1]LP!$B:$C,2,FALSE),0)</f>
        <v>462</v>
      </c>
      <c r="AA7493" s="11">
        <f t="shared" si="386"/>
        <v>22.6</v>
      </c>
      <c r="AB7493" s="5">
        <f>IFERROR(VLOOKUP(C7493,[2]Sheet1!$B:$F,5,FALSE),0)</f>
        <v>18923461.41</v>
      </c>
      <c r="AC7493" s="11">
        <f>IFERROR(VLOOKUP(AE7493,[3]Sheet2!$M:$O,3,FALSE),0)</f>
        <v>0</v>
      </c>
      <c r="AD7493" s="11">
        <f>IFERROR(VLOOKUP(AE7493,[3]Sheet2!$M:$O,2,FALSE),0)</f>
        <v>0</v>
      </c>
      <c r="AE7493" s="10" t="str">
        <f t="shared" si="387"/>
        <v>82/83KSBBL</v>
      </c>
    </row>
    <row r="7494" spans="1:31" x14ac:dyDescent="0.45">
      <c r="A7494" s="12" t="s">
        <v>53</v>
      </c>
      <c r="B7494" s="12" t="s">
        <v>386</v>
      </c>
      <c r="C7494" s="12" t="s">
        <v>148</v>
      </c>
      <c r="D7494" s="12">
        <v>888</v>
      </c>
      <c r="E7494" s="12">
        <v>834338.43200000003</v>
      </c>
      <c r="F7494" s="12">
        <v>-200557.98</v>
      </c>
      <c r="G7494" s="12">
        <v>7742266.9000000004</v>
      </c>
      <c r="H7494" s="12">
        <v>5265509.0039999997</v>
      </c>
      <c r="I7494" s="12">
        <v>107951.796</v>
      </c>
      <c r="J7494" s="12">
        <v>128011.946</v>
      </c>
      <c r="K7494" s="21">
        <v>-1878.2560000000001</v>
      </c>
      <c r="L7494" s="21">
        <v>26820.018</v>
      </c>
      <c r="M7494" s="21">
        <v>6.43</v>
      </c>
      <c r="N7494" s="21">
        <v>138.1</v>
      </c>
      <c r="O7494" s="21">
        <v>11.69</v>
      </c>
      <c r="P7494" s="21">
        <v>8.4600000000000009</v>
      </c>
      <c r="Q7494" s="21">
        <v>0.3</v>
      </c>
      <c r="R7494" s="21">
        <v>1614.39</v>
      </c>
      <c r="S7494" s="22">
        <v>8.2899999999999991</v>
      </c>
      <c r="T7494" s="21">
        <v>75.959999999999994</v>
      </c>
      <c r="U7494" s="21">
        <v>104.83</v>
      </c>
      <c r="V7494" s="12">
        <v>-0.88190000000000002</v>
      </c>
      <c r="W7494" s="21">
        <v>-625093.03899999999</v>
      </c>
      <c r="X7494" s="21">
        <v>-74.92</v>
      </c>
      <c r="Y7494" s="12" t="str">
        <f>IFERROR(VLOOKUP(C7494,[1]Index!$D:$F,3,FALSE),"Non List")</f>
        <v>Development Banks</v>
      </c>
      <c r="Z7494">
        <f>IFERROR(VLOOKUP(C7494,[1]LP!$B:$C,2,FALSE),0)</f>
        <v>870</v>
      </c>
      <c r="AA7494" s="11">
        <f t="shared" si="386"/>
        <v>135.30000000000001</v>
      </c>
      <c r="AB7494" s="5">
        <f>IFERROR(VLOOKUP(C7494,[2]Sheet1!$B:$F,5,FALSE),0)</f>
        <v>3587655.12</v>
      </c>
      <c r="AC7494" s="11">
        <f>IFERROR(VLOOKUP(AE7494,[3]Sheet2!$M:$O,3,FALSE),0)</f>
        <v>0</v>
      </c>
      <c r="AD7494" s="11">
        <f>IFERROR(VLOOKUP(AE7494,[3]Sheet2!$M:$O,2,FALSE),0)</f>
        <v>0</v>
      </c>
      <c r="AE7494" s="10" t="str">
        <f t="shared" si="387"/>
        <v>82/83SAPDBL</v>
      </c>
    </row>
    <row r="7495" spans="1:31" x14ac:dyDescent="0.45">
      <c r="A7495" s="12" t="s">
        <v>53</v>
      </c>
      <c r="B7495" s="12" t="s">
        <v>386</v>
      </c>
      <c r="C7495" t="s">
        <v>157</v>
      </c>
      <c r="D7495">
        <v>555</v>
      </c>
      <c r="E7495">
        <v>948875.45900000003</v>
      </c>
      <c r="F7495">
        <v>129542.59600000001</v>
      </c>
      <c r="G7495">
        <v>7912667.2970000003</v>
      </c>
      <c r="H7495">
        <v>4537065.4850000003</v>
      </c>
      <c r="I7495">
        <v>102505.19500000001</v>
      </c>
      <c r="J7495">
        <v>151816.67499999999</v>
      </c>
      <c r="K7495">
        <v>54859.93</v>
      </c>
      <c r="L7495">
        <v>39191.303999999996</v>
      </c>
      <c r="M7495">
        <v>8.26</v>
      </c>
      <c r="N7495">
        <v>67.19</v>
      </c>
      <c r="O7495">
        <v>4.88</v>
      </c>
      <c r="P7495">
        <v>7.27</v>
      </c>
      <c r="Q7495">
        <v>0.4</v>
      </c>
      <c r="R7495">
        <v>327.89</v>
      </c>
      <c r="S7495">
        <v>14.18</v>
      </c>
      <c r="T7495">
        <v>113.65</v>
      </c>
      <c r="U7495">
        <v>145.33000000000001</v>
      </c>
      <c r="V7495" s="14">
        <v>-0.73809999999999998</v>
      </c>
      <c r="W7495">
        <v>-276047.51</v>
      </c>
      <c r="X7495">
        <v>-29.09</v>
      </c>
      <c r="Y7495" s="12" t="str">
        <f>IFERROR(VLOOKUP(C7495,[1]Index!$D:$F,3,FALSE),"Non List")</f>
        <v>Finance</v>
      </c>
      <c r="Z7495">
        <f>IFERROR(VLOOKUP(C7495,[1]LP!$B:$C,2,FALSE),0)</f>
        <v>559.9</v>
      </c>
      <c r="AA7495" s="11">
        <f t="shared" ref="AA7495:AA7509" si="388">ROUND(IFERROR(Z7495/M7495,0),1)</f>
        <v>67.8</v>
      </c>
      <c r="AB7495" s="5">
        <f>IFERROR(VLOOKUP(C7495,[2]Sheet1!$B:$F,5,FALSE),0)</f>
        <v>4649489.95</v>
      </c>
      <c r="AC7495" s="11">
        <f>IFERROR(VLOOKUP(AE7495,[3]Sheet2!$M:$O,3,FALSE),0)</f>
        <v>0</v>
      </c>
      <c r="AD7495" s="11">
        <f>IFERROR(VLOOKUP(AE7495,[3]Sheet2!$M:$O,2,FALSE),0)</f>
        <v>0</v>
      </c>
      <c r="AE7495" s="10" t="str">
        <f t="shared" ref="AE7495:AE7509" si="389">B7495&amp;C7495</f>
        <v>82/83CFCL</v>
      </c>
    </row>
    <row r="7496" spans="1:31" x14ac:dyDescent="0.45">
      <c r="A7496" s="12" t="s">
        <v>53</v>
      </c>
      <c r="B7496" s="12" t="s">
        <v>386</v>
      </c>
      <c r="C7496" t="s">
        <v>158</v>
      </c>
      <c r="D7496">
        <v>661.8</v>
      </c>
      <c r="E7496">
        <v>946115.2</v>
      </c>
      <c r="F7496">
        <v>1482124.5179999999</v>
      </c>
      <c r="G7496">
        <v>12729745.598999999</v>
      </c>
      <c r="H7496">
        <v>8435277.2359999996</v>
      </c>
      <c r="I7496">
        <v>304998.80499999999</v>
      </c>
      <c r="J7496">
        <v>359298.68199999997</v>
      </c>
      <c r="K7496">
        <v>225795.326</v>
      </c>
      <c r="L7496">
        <v>111708.618</v>
      </c>
      <c r="M7496">
        <v>23.61</v>
      </c>
      <c r="N7496">
        <v>28.03</v>
      </c>
      <c r="O7496">
        <v>2.58</v>
      </c>
      <c r="P7496">
        <v>9.1999999999999993</v>
      </c>
      <c r="Q7496">
        <v>0.69</v>
      </c>
      <c r="R7496">
        <v>72.319999999999993</v>
      </c>
      <c r="S7496">
        <v>6.7</v>
      </c>
      <c r="T7496">
        <v>256.64999999999998</v>
      </c>
      <c r="U7496">
        <v>369.24</v>
      </c>
      <c r="V7496" s="14">
        <v>-0.44209999999999999</v>
      </c>
      <c r="W7496">
        <v>-569204.25399999996</v>
      </c>
      <c r="X7496">
        <v>-60.16</v>
      </c>
      <c r="Y7496" s="12" t="str">
        <f>IFERROR(VLOOKUP(C7496,[1]Index!$D:$F,3,FALSE),"Non List")</f>
        <v>Finance</v>
      </c>
      <c r="Z7496">
        <f>IFERROR(VLOOKUP(C7496,[1]LP!$B:$C,2,FALSE),0)</f>
        <v>657.3</v>
      </c>
      <c r="AA7496" s="11">
        <f t="shared" si="388"/>
        <v>27.8</v>
      </c>
      <c r="AB7496" s="5">
        <f>IFERROR(VLOOKUP(C7496,[2]Sheet1!$B:$F,5,FALSE),0)</f>
        <v>4635964.4799999995</v>
      </c>
      <c r="AC7496" s="11">
        <f>IFERROR(VLOOKUP(AE7496,[3]Sheet2!$M:$O,3,FALSE),0)</f>
        <v>0</v>
      </c>
      <c r="AD7496" s="11">
        <f>IFERROR(VLOOKUP(AE7496,[3]Sheet2!$M:$O,2,FALSE),0)</f>
        <v>0</v>
      </c>
      <c r="AE7496" s="10" t="str">
        <f t="shared" si="389"/>
        <v>82/83GFCL</v>
      </c>
    </row>
    <row r="7497" spans="1:31" x14ac:dyDescent="0.45">
      <c r="A7497" s="12" t="s">
        <v>53</v>
      </c>
      <c r="B7497" s="12" t="s">
        <v>386</v>
      </c>
      <c r="C7497" t="s">
        <v>174</v>
      </c>
      <c r="D7497">
        <v>470</v>
      </c>
      <c r="E7497">
        <v>1012176</v>
      </c>
      <c r="F7497">
        <v>654543</v>
      </c>
      <c r="G7497">
        <v>8168734</v>
      </c>
      <c r="H7497">
        <v>5039922</v>
      </c>
      <c r="I7497">
        <v>106532</v>
      </c>
      <c r="J7497">
        <v>121232</v>
      </c>
      <c r="K7497">
        <v>35540</v>
      </c>
      <c r="L7497">
        <v>16847</v>
      </c>
      <c r="M7497">
        <v>3.33</v>
      </c>
      <c r="N7497">
        <v>141.13999999999999</v>
      </c>
      <c r="O7497">
        <v>2.85</v>
      </c>
      <c r="P7497">
        <v>2.02</v>
      </c>
      <c r="Q7497">
        <v>0.16</v>
      </c>
      <c r="R7497">
        <v>402.25</v>
      </c>
      <c r="S7497">
        <v>6.94</v>
      </c>
      <c r="T7497">
        <v>164.67</v>
      </c>
      <c r="U7497">
        <v>111.08</v>
      </c>
      <c r="V7497" s="14">
        <v>-0.76370000000000005</v>
      </c>
      <c r="W7497">
        <v>-32292</v>
      </c>
      <c r="X7497">
        <v>-3.19</v>
      </c>
      <c r="Y7497" s="12" t="str">
        <f>IFERROR(VLOOKUP(C7497,[1]Index!$D:$F,3,FALSE),"Non List")</f>
        <v>Finance</v>
      </c>
      <c r="Z7497">
        <f>IFERROR(VLOOKUP(C7497,[1]LP!$B:$C,2,FALSE),0)</f>
        <v>474</v>
      </c>
      <c r="AA7497" s="11">
        <f t="shared" si="388"/>
        <v>142.30000000000001</v>
      </c>
      <c r="AB7497" s="5">
        <f>IFERROR(VLOOKUP(C7497,[2]Sheet1!$B:$F,5,FALSE),0)</f>
        <v>4858444.8</v>
      </c>
      <c r="AC7497" s="11">
        <f>IFERROR(VLOOKUP(AE7497,[3]Sheet2!$M:$O,3,FALSE),0)</f>
        <v>0</v>
      </c>
      <c r="AD7497" s="11">
        <f>IFERROR(VLOOKUP(AE7497,[3]Sheet2!$M:$O,2,FALSE),0)</f>
        <v>0</v>
      </c>
      <c r="AE7497" s="10" t="str">
        <f t="shared" si="389"/>
        <v>82/83GMFIL</v>
      </c>
    </row>
    <row r="7498" spans="1:31" x14ac:dyDescent="0.45">
      <c r="A7498" s="12" t="s">
        <v>53</v>
      </c>
      <c r="B7498" s="12" t="s">
        <v>386</v>
      </c>
      <c r="C7498" t="s">
        <v>159</v>
      </c>
      <c r="D7498">
        <v>655</v>
      </c>
      <c r="E7498">
        <v>1183470.96</v>
      </c>
      <c r="F7498">
        <v>830713.424</v>
      </c>
      <c r="G7498">
        <v>21464593.324000001</v>
      </c>
      <c r="H7498">
        <v>16702166.257999999</v>
      </c>
      <c r="I7498">
        <v>301384.12</v>
      </c>
      <c r="J7498">
        <v>374694.45500000002</v>
      </c>
      <c r="K7498">
        <v>186501.046</v>
      </c>
      <c r="L7498">
        <v>32030.152999999998</v>
      </c>
      <c r="M7498">
        <v>5.41</v>
      </c>
      <c r="N7498">
        <v>121.07</v>
      </c>
      <c r="O7498">
        <v>3.85</v>
      </c>
      <c r="P7498">
        <v>3.18</v>
      </c>
      <c r="Q7498">
        <v>0.12</v>
      </c>
      <c r="R7498">
        <v>466.12</v>
      </c>
      <c r="S7498">
        <v>3.51</v>
      </c>
      <c r="T7498">
        <v>170.19</v>
      </c>
      <c r="U7498">
        <v>143.93</v>
      </c>
      <c r="V7498" s="14">
        <v>-0.78029999999999999</v>
      </c>
      <c r="W7498">
        <v>-28304.123</v>
      </c>
      <c r="X7498">
        <v>-2.39</v>
      </c>
      <c r="Y7498" s="12" t="str">
        <f>IFERROR(VLOOKUP(C7498,[1]Index!$D:$F,3,FALSE),"Non List")</f>
        <v>Finance</v>
      </c>
      <c r="Z7498">
        <f>IFERROR(VLOOKUP(C7498,[1]LP!$B:$C,2,FALSE),0)</f>
        <v>661</v>
      </c>
      <c r="AA7498" s="11">
        <f t="shared" si="388"/>
        <v>122.2</v>
      </c>
      <c r="AB7498" s="5">
        <f>IFERROR(VLOOKUP(C7498,[2]Sheet1!$B:$F,5,FALSE),0)</f>
        <v>5799007.8999999994</v>
      </c>
      <c r="AC7498" s="11">
        <f>IFERROR(VLOOKUP(AE7498,[3]Sheet2!$M:$O,3,FALSE),0)</f>
        <v>0</v>
      </c>
      <c r="AD7498" s="11">
        <f>IFERROR(VLOOKUP(AE7498,[3]Sheet2!$M:$O,2,FALSE),0)</f>
        <v>0</v>
      </c>
      <c r="AE7498" s="10" t="str">
        <f t="shared" si="389"/>
        <v>82/83ICFC</v>
      </c>
    </row>
    <row r="7499" spans="1:31" x14ac:dyDescent="0.45">
      <c r="A7499" s="12" t="s">
        <v>53</v>
      </c>
      <c r="B7499" s="12" t="s">
        <v>386</v>
      </c>
      <c r="C7499" t="s">
        <v>161</v>
      </c>
      <c r="D7499">
        <v>436.4</v>
      </c>
      <c r="E7499">
        <v>690472.8</v>
      </c>
      <c r="F7499">
        <v>-728359.61899999995</v>
      </c>
      <c r="G7499">
        <v>2499483.6370000001</v>
      </c>
      <c r="H7499">
        <v>2404492.6830000002</v>
      </c>
      <c r="I7499">
        <v>56785.004000000001</v>
      </c>
      <c r="J7499">
        <v>64188.24</v>
      </c>
      <c r="K7499">
        <v>33548.044000000002</v>
      </c>
      <c r="L7499">
        <v>-22383.532999999999</v>
      </c>
      <c r="M7499">
        <v>-6.48</v>
      </c>
      <c r="N7499">
        <v>-67.349999999999994</v>
      </c>
      <c r="O7499">
        <v>-79.53</v>
      </c>
      <c r="P7499">
        <v>-118.16</v>
      </c>
      <c r="Q7499">
        <v>-0.48</v>
      </c>
      <c r="R7499">
        <v>5356.35</v>
      </c>
      <c r="S7499">
        <v>55.26</v>
      </c>
      <c r="T7499">
        <v>-5.49</v>
      </c>
      <c r="U7499" t="s">
        <v>314</v>
      </c>
      <c r="V7499" t="s">
        <v>314</v>
      </c>
      <c r="W7499">
        <v>-22383.53</v>
      </c>
      <c r="X7499">
        <v>-3.24</v>
      </c>
      <c r="Y7499" s="12" t="str">
        <f>IFERROR(VLOOKUP(C7499,[1]Index!$D:$F,3,FALSE),"Non List")</f>
        <v>Finance</v>
      </c>
      <c r="Z7499">
        <f>IFERROR(VLOOKUP(C7499,[1]LP!$B:$C,2,FALSE),0)</f>
        <v>440</v>
      </c>
      <c r="AA7499" s="11">
        <f t="shared" si="388"/>
        <v>-67.900000000000006</v>
      </c>
      <c r="AB7499" s="5">
        <f>IFERROR(VLOOKUP(C7499,[2]Sheet1!$B:$F,5,FALSE),0)</f>
        <v>3383316.7199999997</v>
      </c>
      <c r="AC7499" s="11">
        <f>IFERROR(VLOOKUP(AE7499,[3]Sheet2!$M:$O,3,FALSE),0)</f>
        <v>0</v>
      </c>
      <c r="AD7499" s="11">
        <f>IFERROR(VLOOKUP(AE7499,[3]Sheet2!$M:$O,2,FALSE),0)</f>
        <v>0</v>
      </c>
      <c r="AE7499" s="10" t="str">
        <f t="shared" si="389"/>
        <v>82/83JFL</v>
      </c>
    </row>
    <row r="7500" spans="1:31" x14ac:dyDescent="0.45">
      <c r="A7500" s="12" t="s">
        <v>53</v>
      </c>
      <c r="B7500" s="12" t="s">
        <v>386</v>
      </c>
      <c r="C7500" t="s">
        <v>162</v>
      </c>
      <c r="D7500">
        <v>782.1</v>
      </c>
      <c r="E7500">
        <v>1351552.8489999999</v>
      </c>
      <c r="F7500">
        <v>1017636.188</v>
      </c>
      <c r="G7500">
        <v>22488277.919</v>
      </c>
      <c r="H7500">
        <v>19616667.932999998</v>
      </c>
      <c r="I7500">
        <v>453273.76799999998</v>
      </c>
      <c r="J7500">
        <v>536192.79099999997</v>
      </c>
      <c r="K7500">
        <v>291563.32699999999</v>
      </c>
      <c r="L7500">
        <v>135378.53</v>
      </c>
      <c r="M7500">
        <v>20.03</v>
      </c>
      <c r="N7500">
        <v>39.049999999999997</v>
      </c>
      <c r="O7500">
        <v>4.46</v>
      </c>
      <c r="P7500">
        <v>11.43</v>
      </c>
      <c r="Q7500">
        <v>0.49</v>
      </c>
      <c r="R7500">
        <v>174.16</v>
      </c>
      <c r="S7500">
        <v>3.64</v>
      </c>
      <c r="T7500">
        <v>175.29</v>
      </c>
      <c r="U7500">
        <v>281.07</v>
      </c>
      <c r="V7500" s="14">
        <v>-0.64059999999999995</v>
      </c>
      <c r="W7500">
        <v>235620.21799999999</v>
      </c>
      <c r="X7500">
        <v>17.43</v>
      </c>
      <c r="Y7500" s="12" t="str">
        <f>IFERROR(VLOOKUP(C7500,[1]Index!$D:$F,3,FALSE),"Non List")</f>
        <v>Finance</v>
      </c>
      <c r="Z7500">
        <f>IFERROR(VLOOKUP(C7500,[1]LP!$B:$C,2,FALSE),0)</f>
        <v>811</v>
      </c>
      <c r="AA7500" s="11">
        <f t="shared" si="388"/>
        <v>40.5</v>
      </c>
      <c r="AB7500" s="5">
        <f>IFERROR(VLOOKUP(C7500,[2]Sheet1!$B:$F,5,FALSE),0)</f>
        <v>6622606.7599999998</v>
      </c>
      <c r="AC7500" s="11">
        <f>IFERROR(VLOOKUP(AE7500,[3]Sheet2!$M:$O,3,FALSE),0)</f>
        <v>0</v>
      </c>
      <c r="AD7500" s="11">
        <f>IFERROR(VLOOKUP(AE7500,[3]Sheet2!$M:$O,2,FALSE),0)</f>
        <v>0</v>
      </c>
      <c r="AE7500" s="10" t="str">
        <f t="shared" si="389"/>
        <v>82/83MFIL</v>
      </c>
    </row>
    <row r="7501" spans="1:31" x14ac:dyDescent="0.45">
      <c r="A7501" s="12" t="s">
        <v>53</v>
      </c>
      <c r="B7501" s="12" t="s">
        <v>386</v>
      </c>
      <c r="C7501" t="s">
        <v>178</v>
      </c>
      <c r="D7501">
        <v>640</v>
      </c>
      <c r="E7501">
        <v>610200</v>
      </c>
      <c r="F7501">
        <v>113372.303</v>
      </c>
      <c r="G7501">
        <v>3419745.8560000001</v>
      </c>
      <c r="H7501">
        <v>2051240.7849999999</v>
      </c>
      <c r="I7501">
        <v>35870.248</v>
      </c>
      <c r="J7501">
        <v>72780.263000000006</v>
      </c>
      <c r="K7501">
        <v>37534.124000000003</v>
      </c>
      <c r="L7501">
        <v>7834.7389999999996</v>
      </c>
      <c r="M7501">
        <v>2.57</v>
      </c>
      <c r="N7501">
        <v>249.03</v>
      </c>
      <c r="O7501">
        <v>5.4</v>
      </c>
      <c r="P7501">
        <v>2.17</v>
      </c>
      <c r="Q7501">
        <v>0.18</v>
      </c>
      <c r="R7501">
        <v>1344.76</v>
      </c>
      <c r="S7501">
        <v>8.3000000000000007</v>
      </c>
      <c r="T7501">
        <v>118.58</v>
      </c>
      <c r="U7501">
        <v>82.81</v>
      </c>
      <c r="V7501" s="14">
        <v>-0.87060000000000004</v>
      </c>
      <c r="W7501">
        <v>7834.74</v>
      </c>
      <c r="X7501">
        <v>1.28</v>
      </c>
      <c r="Y7501" s="12" t="str">
        <f>IFERROR(VLOOKUP(C7501,[1]Index!$D:$F,3,FALSE),"Non List")</f>
        <v>Finance</v>
      </c>
      <c r="Z7501">
        <f>IFERROR(VLOOKUP(C7501,[1]LP!$B:$C,2,FALSE),0)</f>
        <v>657</v>
      </c>
      <c r="AA7501" s="11">
        <f t="shared" si="388"/>
        <v>255.6</v>
      </c>
      <c r="AB7501" s="5">
        <f>IFERROR(VLOOKUP(C7501,[2]Sheet1!$B:$F,5,FALSE),0)</f>
        <v>2989980</v>
      </c>
      <c r="AC7501" s="11">
        <f>IFERROR(VLOOKUP(AE7501,[3]Sheet2!$M:$O,3,FALSE),0)</f>
        <v>0</v>
      </c>
      <c r="AD7501" s="11">
        <f>IFERROR(VLOOKUP(AE7501,[3]Sheet2!$M:$O,2,FALSE),0)</f>
        <v>0</v>
      </c>
      <c r="AE7501" s="10" t="str">
        <f t="shared" si="389"/>
        <v>82/83MPFL</v>
      </c>
    </row>
    <row r="7502" spans="1:31" x14ac:dyDescent="0.45">
      <c r="A7502" s="12" t="s">
        <v>53</v>
      </c>
      <c r="B7502" s="12" t="s">
        <v>386</v>
      </c>
      <c r="C7502" t="s">
        <v>180</v>
      </c>
      <c r="D7502">
        <v>644.9</v>
      </c>
      <c r="E7502">
        <v>775646.74699999997</v>
      </c>
      <c r="F7502">
        <v>164834.02499999999</v>
      </c>
      <c r="G7502">
        <v>4174006.1140000001</v>
      </c>
      <c r="H7502">
        <v>2420393.429</v>
      </c>
      <c r="I7502">
        <v>31140.724999999999</v>
      </c>
      <c r="J7502">
        <v>48161.076999999997</v>
      </c>
      <c r="K7502">
        <v>-8898.9930000000004</v>
      </c>
      <c r="L7502">
        <v>-87349.399000000005</v>
      </c>
      <c r="M7502">
        <v>-22.52</v>
      </c>
      <c r="N7502">
        <v>-28.64</v>
      </c>
      <c r="O7502">
        <v>5.32</v>
      </c>
      <c r="P7502">
        <v>-18.579999999999998</v>
      </c>
      <c r="Q7502">
        <v>-1.62</v>
      </c>
      <c r="R7502">
        <v>-152.36000000000001</v>
      </c>
      <c r="S7502">
        <v>16.73</v>
      </c>
      <c r="T7502">
        <v>121.25</v>
      </c>
      <c r="U7502" t="s">
        <v>314</v>
      </c>
      <c r="V7502" t="s">
        <v>314</v>
      </c>
      <c r="W7502">
        <v>-384256.23800000001</v>
      </c>
      <c r="X7502">
        <v>-49.54</v>
      </c>
      <c r="Y7502" s="12" t="str">
        <f>IFERROR(VLOOKUP(C7502,[1]Index!$D:$F,3,FALSE),"Non List")</f>
        <v>Finance</v>
      </c>
      <c r="Z7502">
        <f>IFERROR(VLOOKUP(C7502,[1]LP!$B:$C,2,FALSE),0)</f>
        <v>659</v>
      </c>
      <c r="AA7502" s="11">
        <f t="shared" si="388"/>
        <v>-29.3</v>
      </c>
      <c r="AB7502" s="5">
        <f>IFERROR(VLOOKUP(C7502,[2]Sheet1!$B:$F,5,FALSE),0)</f>
        <v>3037787.2</v>
      </c>
      <c r="AC7502" s="11">
        <f>IFERROR(VLOOKUP(AE7502,[3]Sheet2!$M:$O,3,FALSE),0)</f>
        <v>0</v>
      </c>
      <c r="AD7502" s="11">
        <f>IFERROR(VLOOKUP(AE7502,[3]Sheet2!$M:$O,2,FALSE),0)</f>
        <v>0</v>
      </c>
      <c r="AE7502" s="10" t="str">
        <f t="shared" si="389"/>
        <v>82/83NFS</v>
      </c>
    </row>
    <row r="7503" spans="1:31" x14ac:dyDescent="0.45">
      <c r="A7503" s="12" t="s">
        <v>53</v>
      </c>
      <c r="B7503" s="12" t="s">
        <v>386</v>
      </c>
      <c r="C7503" t="s">
        <v>163</v>
      </c>
      <c r="D7503">
        <v>382</v>
      </c>
      <c r="E7503">
        <v>1082556.605</v>
      </c>
      <c r="F7503">
        <v>-235805.03899999999</v>
      </c>
      <c r="G7503">
        <v>7389071.0800000001</v>
      </c>
      <c r="H7503">
        <v>4337541.1720000003</v>
      </c>
      <c r="I7503">
        <v>67374.06</v>
      </c>
      <c r="J7503">
        <v>70733.72</v>
      </c>
      <c r="K7503">
        <v>-41468.053999999996</v>
      </c>
      <c r="L7503">
        <v>233828.44500000001</v>
      </c>
      <c r="M7503">
        <v>43.2</v>
      </c>
      <c r="N7503">
        <v>8.84</v>
      </c>
      <c r="O7503">
        <v>4.88</v>
      </c>
      <c r="P7503">
        <v>55.23</v>
      </c>
      <c r="Q7503">
        <v>2.76</v>
      </c>
      <c r="R7503">
        <v>43.14</v>
      </c>
      <c r="S7503">
        <v>25.1</v>
      </c>
      <c r="T7503">
        <v>78.22</v>
      </c>
      <c r="U7503">
        <v>275.74</v>
      </c>
      <c r="V7503" s="14">
        <v>-0.2782</v>
      </c>
      <c r="W7503">
        <v>-1228742.8430000001</v>
      </c>
      <c r="X7503">
        <v>-113.5</v>
      </c>
      <c r="Y7503" s="12" t="str">
        <f>IFERROR(VLOOKUP(C7503,[1]Index!$D:$F,3,FALSE),"Non List")</f>
        <v>Finance</v>
      </c>
      <c r="Z7503">
        <f>IFERROR(VLOOKUP(C7503,[1]LP!$B:$C,2,FALSE),0)</f>
        <v>385</v>
      </c>
      <c r="AA7503" s="11">
        <f t="shared" si="388"/>
        <v>8.9</v>
      </c>
      <c r="AB7503" s="5">
        <f>IFERROR(VLOOKUP(C7503,[2]Sheet1!$B:$F,5,FALSE),0)</f>
        <v>4330226.4000000004</v>
      </c>
      <c r="AC7503" s="11">
        <f>IFERROR(VLOOKUP(AE7503,[3]Sheet2!$M:$O,3,FALSE),0)</f>
        <v>0</v>
      </c>
      <c r="AD7503" s="11">
        <f>IFERROR(VLOOKUP(AE7503,[3]Sheet2!$M:$O,2,FALSE),0)</f>
        <v>0</v>
      </c>
      <c r="AE7503" s="10" t="str">
        <f t="shared" si="389"/>
        <v>82/83PFL</v>
      </c>
    </row>
    <row r="7504" spans="1:31" x14ac:dyDescent="0.45">
      <c r="A7504" s="12" t="s">
        <v>53</v>
      </c>
      <c r="B7504" s="12" t="s">
        <v>386</v>
      </c>
      <c r="C7504" t="s">
        <v>164</v>
      </c>
      <c r="D7504">
        <v>462.8</v>
      </c>
      <c r="E7504">
        <v>848106</v>
      </c>
      <c r="F7504">
        <v>-221114.48199999999</v>
      </c>
      <c r="G7504">
        <v>7531389.1179999998</v>
      </c>
      <c r="H7504">
        <v>5079798.8339999998</v>
      </c>
      <c r="I7504">
        <v>91774.286999999997</v>
      </c>
      <c r="J7504">
        <v>123807.973</v>
      </c>
      <c r="K7504">
        <v>9634.4050000000007</v>
      </c>
      <c r="L7504">
        <v>-29251.96</v>
      </c>
      <c r="M7504">
        <v>-6.9</v>
      </c>
      <c r="N7504">
        <v>-67.069999999999993</v>
      </c>
      <c r="O7504">
        <v>6.26</v>
      </c>
      <c r="P7504">
        <v>-9.33</v>
      </c>
      <c r="Q7504">
        <v>-0.34</v>
      </c>
      <c r="R7504">
        <v>-419.86</v>
      </c>
      <c r="S7504">
        <v>7.39</v>
      </c>
      <c r="T7504">
        <v>73.930000000000007</v>
      </c>
      <c r="U7504" t="s">
        <v>314</v>
      </c>
      <c r="V7504" t="s">
        <v>314</v>
      </c>
      <c r="W7504">
        <v>-468698.61499999999</v>
      </c>
      <c r="X7504">
        <v>-55.26</v>
      </c>
      <c r="Y7504" s="12" t="str">
        <f>IFERROR(VLOOKUP(C7504,[1]Index!$D:$F,3,FALSE),"Non List")</f>
        <v>Finance</v>
      </c>
      <c r="Z7504">
        <f>IFERROR(VLOOKUP(C7504,[1]LP!$B:$C,2,FALSE),0)</f>
        <v>470.1</v>
      </c>
      <c r="AA7504" s="11">
        <f t="shared" si="388"/>
        <v>-68.099999999999994</v>
      </c>
      <c r="AB7504" s="5">
        <f>IFERROR(VLOOKUP(C7504,[2]Sheet1!$B:$F,5,FALSE),0)</f>
        <v>4155719.4</v>
      </c>
      <c r="AC7504" s="11">
        <f>IFERROR(VLOOKUP(AE7504,[3]Sheet2!$M:$O,3,FALSE),0)</f>
        <v>0</v>
      </c>
      <c r="AD7504" s="11">
        <f>IFERROR(VLOOKUP(AE7504,[3]Sheet2!$M:$O,2,FALSE),0)</f>
        <v>0</v>
      </c>
      <c r="AE7504" s="10" t="str">
        <f t="shared" si="389"/>
        <v>82/83PROFL</v>
      </c>
    </row>
    <row r="7505" spans="1:31" x14ac:dyDescent="0.45">
      <c r="A7505" s="12" t="s">
        <v>53</v>
      </c>
      <c r="B7505" s="12" t="s">
        <v>386</v>
      </c>
      <c r="C7505" t="s">
        <v>166</v>
      </c>
      <c r="D7505">
        <v>620</v>
      </c>
      <c r="E7505">
        <v>1000000</v>
      </c>
      <c r="F7505">
        <v>362455.58399999997</v>
      </c>
      <c r="G7505">
        <v>8174861.443</v>
      </c>
      <c r="H7505">
        <v>6076778.2189999996</v>
      </c>
      <c r="I7505">
        <v>114969.526</v>
      </c>
      <c r="J7505">
        <v>128084.094</v>
      </c>
      <c r="K7505">
        <v>63651.777000000002</v>
      </c>
      <c r="L7505">
        <v>12163.543</v>
      </c>
      <c r="M7505">
        <v>2.4300000000000002</v>
      </c>
      <c r="N7505">
        <v>255.14</v>
      </c>
      <c r="O7505">
        <v>4.55</v>
      </c>
      <c r="P7505">
        <v>1.79</v>
      </c>
      <c r="Q7505">
        <v>0.11</v>
      </c>
      <c r="R7505">
        <v>1160.8900000000001</v>
      </c>
      <c r="S7505">
        <v>3.83</v>
      </c>
      <c r="T7505">
        <v>136.25</v>
      </c>
      <c r="U7505">
        <v>86.31</v>
      </c>
      <c r="V7505" s="14">
        <v>-0.86080000000000001</v>
      </c>
      <c r="W7505">
        <v>-4069.7330000000002</v>
      </c>
      <c r="X7505">
        <v>-0.41</v>
      </c>
      <c r="Y7505" s="12" t="str">
        <f>IFERROR(VLOOKUP(C7505,[1]Index!$D:$F,3,FALSE),"Non List")</f>
        <v>Finance</v>
      </c>
      <c r="Z7505">
        <f>IFERROR(VLOOKUP(C7505,[1]LP!$B:$C,2,FALSE),0)</f>
        <v>627.9</v>
      </c>
      <c r="AA7505" s="11">
        <f t="shared" si="388"/>
        <v>258.39999999999998</v>
      </c>
      <c r="AB7505" s="5">
        <f>IFERROR(VLOOKUP(C7505,[2]Sheet1!$B:$F,5,FALSE),0)</f>
        <v>4900003.43</v>
      </c>
      <c r="AC7505" s="11">
        <f>IFERROR(VLOOKUP(AE7505,[3]Sheet2!$M:$O,3,FALSE),0)</f>
        <v>0</v>
      </c>
      <c r="AD7505" s="11">
        <f>IFERROR(VLOOKUP(AE7505,[3]Sheet2!$M:$O,2,FALSE),0)</f>
        <v>0</v>
      </c>
      <c r="AE7505" s="10" t="str">
        <f t="shared" si="389"/>
        <v>82/83SIFC</v>
      </c>
    </row>
    <row r="7506" spans="1:31" x14ac:dyDescent="0.45">
      <c r="A7506" s="12" t="s">
        <v>53</v>
      </c>
      <c r="B7506" s="12" t="s">
        <v>386</v>
      </c>
      <c r="C7506" t="s">
        <v>170</v>
      </c>
      <c r="D7506">
        <v>452.2</v>
      </c>
      <c r="E7506">
        <v>1121452</v>
      </c>
      <c r="F7506">
        <v>134869</v>
      </c>
      <c r="G7506">
        <v>9317607</v>
      </c>
      <c r="H7506">
        <v>7220800</v>
      </c>
      <c r="I7506">
        <v>120514</v>
      </c>
      <c r="J7506">
        <v>160961</v>
      </c>
      <c r="K7506">
        <v>64515</v>
      </c>
      <c r="L7506">
        <v>1723</v>
      </c>
      <c r="M7506">
        <v>0.31</v>
      </c>
      <c r="N7506">
        <v>1458.71</v>
      </c>
      <c r="O7506">
        <v>4.04</v>
      </c>
      <c r="P7506">
        <v>0.27</v>
      </c>
      <c r="Q7506">
        <v>0.01</v>
      </c>
      <c r="R7506">
        <v>5893.19</v>
      </c>
      <c r="S7506">
        <v>9.09</v>
      </c>
      <c r="T7506">
        <v>112.03</v>
      </c>
      <c r="U7506">
        <v>27.95</v>
      </c>
      <c r="V7506" s="14">
        <v>-0.93820000000000003</v>
      </c>
      <c r="W7506">
        <v>-215940</v>
      </c>
      <c r="X7506">
        <v>-19.260000000000002</v>
      </c>
      <c r="Y7506" s="12" t="str">
        <f>IFERROR(VLOOKUP(C7506,[1]Index!$D:$F,3,FALSE),"Non List")</f>
        <v>Finance</v>
      </c>
      <c r="Z7506">
        <f>IFERROR(VLOOKUP(C7506,[1]LP!$B:$C,2,FALSE),0)</f>
        <v>458</v>
      </c>
      <c r="AA7506" s="11">
        <f t="shared" si="388"/>
        <v>1477.4</v>
      </c>
      <c r="AB7506" s="5">
        <f>IFERROR(VLOOKUP(C7506,[2]Sheet1!$B:$F,5,FALSE),0)</f>
        <v>5495113.8200000003</v>
      </c>
      <c r="AC7506" s="11">
        <f>IFERROR(VLOOKUP(AE7506,[3]Sheet2!$M:$O,3,FALSE),0)</f>
        <v>0</v>
      </c>
      <c r="AD7506" s="11">
        <f>IFERROR(VLOOKUP(AE7506,[3]Sheet2!$M:$O,2,FALSE),0)</f>
        <v>0</v>
      </c>
      <c r="AE7506" s="10" t="str">
        <f t="shared" si="389"/>
        <v>82/83RLFL</v>
      </c>
    </row>
    <row r="7507" spans="1:31" x14ac:dyDescent="0.45">
      <c r="A7507" s="12" t="s">
        <v>53</v>
      </c>
      <c r="B7507" s="12" t="s">
        <v>386</v>
      </c>
      <c r="C7507" t="s">
        <v>171</v>
      </c>
      <c r="D7507">
        <v>567.5</v>
      </c>
      <c r="E7507">
        <v>867993.8</v>
      </c>
      <c r="F7507">
        <v>422278.484</v>
      </c>
      <c r="G7507">
        <v>9024529.7829999998</v>
      </c>
      <c r="H7507">
        <v>5550889.8849999998</v>
      </c>
      <c r="I7507">
        <v>104153.04</v>
      </c>
      <c r="J7507">
        <v>121958.387</v>
      </c>
      <c r="K7507">
        <v>-7481.1660000000002</v>
      </c>
      <c r="L7507">
        <v>61657.322</v>
      </c>
      <c r="M7507">
        <v>14.21</v>
      </c>
      <c r="N7507">
        <v>39.94</v>
      </c>
      <c r="O7507">
        <v>3.82</v>
      </c>
      <c r="P7507">
        <v>9.56</v>
      </c>
      <c r="Q7507">
        <v>0.56999999999999995</v>
      </c>
      <c r="R7507">
        <v>152.57</v>
      </c>
      <c r="S7507">
        <v>17.46</v>
      </c>
      <c r="T7507">
        <v>148.65</v>
      </c>
      <c r="U7507">
        <v>218.01</v>
      </c>
      <c r="V7507" s="14">
        <v>-0.61580000000000001</v>
      </c>
      <c r="W7507">
        <v>-616209.30000000005</v>
      </c>
      <c r="X7507">
        <v>-70.989999999999995</v>
      </c>
      <c r="Y7507" s="12" t="str">
        <f>IFERROR(VLOOKUP(C7507,[1]Index!$D:$F,3,FALSE),"Non List")</f>
        <v>Finance</v>
      </c>
      <c r="Z7507">
        <f>IFERROR(VLOOKUP(C7507,[1]LP!$B:$C,2,FALSE),0)</f>
        <v>579</v>
      </c>
      <c r="AA7507" s="11">
        <f t="shared" si="388"/>
        <v>40.700000000000003</v>
      </c>
      <c r="AB7507" s="5">
        <f>IFERROR(VLOOKUP(C7507,[2]Sheet1!$B:$F,5,FALSE),0)</f>
        <v>4253169.62</v>
      </c>
      <c r="AC7507" s="11">
        <f>IFERROR(VLOOKUP(AE7507,[3]Sheet2!$M:$O,3,FALSE),0)</f>
        <v>0</v>
      </c>
      <c r="AD7507" s="11">
        <f>IFERROR(VLOOKUP(AE7507,[3]Sheet2!$M:$O,2,FALSE),0)</f>
        <v>0</v>
      </c>
      <c r="AE7507" s="10" t="str">
        <f t="shared" si="389"/>
        <v>82/83GUFL</v>
      </c>
    </row>
    <row r="7508" spans="1:31" x14ac:dyDescent="0.45">
      <c r="A7508" s="12" t="s">
        <v>53</v>
      </c>
      <c r="B7508" s="12" t="s">
        <v>386</v>
      </c>
      <c r="C7508" t="s">
        <v>172</v>
      </c>
      <c r="D7508">
        <v>479</v>
      </c>
      <c r="E7508">
        <v>890424.23600000003</v>
      </c>
      <c r="F7508">
        <v>64967.813000000002</v>
      </c>
      <c r="G7508">
        <v>6167945.0290000001</v>
      </c>
      <c r="H7508">
        <v>3827758.1669999999</v>
      </c>
      <c r="I7508">
        <v>71208.899999999994</v>
      </c>
      <c r="J7508">
        <v>90957.081999999995</v>
      </c>
      <c r="K7508">
        <v>-153.01499999999999</v>
      </c>
      <c r="L7508">
        <v>17485.624</v>
      </c>
      <c r="M7508">
        <v>3.93</v>
      </c>
      <c r="N7508">
        <v>121.88</v>
      </c>
      <c r="O7508">
        <v>4.46</v>
      </c>
      <c r="P7508">
        <v>3.66</v>
      </c>
      <c r="Q7508">
        <v>0.23</v>
      </c>
      <c r="R7508">
        <v>543.58000000000004</v>
      </c>
      <c r="S7508">
        <v>13.87</v>
      </c>
      <c r="T7508">
        <v>107.3</v>
      </c>
      <c r="U7508">
        <v>97.41</v>
      </c>
      <c r="V7508" s="14">
        <v>-0.79659999999999997</v>
      </c>
      <c r="W7508">
        <v>-523311.21100000001</v>
      </c>
      <c r="X7508">
        <v>-58.77</v>
      </c>
      <c r="Y7508" s="12" t="str">
        <f>IFERROR(VLOOKUP(C7508,[1]Index!$D:$F,3,FALSE),"Non List")</f>
        <v>Finance</v>
      </c>
      <c r="Z7508">
        <f>IFERROR(VLOOKUP(C7508,[1]LP!$B:$C,2,FALSE),0)</f>
        <v>482.3</v>
      </c>
      <c r="AA7508" s="11">
        <f t="shared" si="388"/>
        <v>122.7</v>
      </c>
      <c r="AB7508" s="5">
        <f>IFERROR(VLOOKUP(C7508,[2]Sheet1!$B:$F,5,FALSE),0)</f>
        <v>3561696.8000000003</v>
      </c>
      <c r="AC7508" s="11">
        <f>IFERROR(VLOOKUP(AE7508,[3]Sheet2!$M:$O,3,FALSE),0)</f>
        <v>0</v>
      </c>
      <c r="AD7508" s="11">
        <f>IFERROR(VLOOKUP(AE7508,[3]Sheet2!$M:$O,2,FALSE),0)</f>
        <v>0</v>
      </c>
      <c r="AE7508" s="10" t="str">
        <f t="shared" si="389"/>
        <v>82/83BFC</v>
      </c>
    </row>
    <row r="7509" spans="1:31" x14ac:dyDescent="0.45">
      <c r="A7509" s="12" t="s">
        <v>53</v>
      </c>
      <c r="B7509" s="12" t="s">
        <v>386</v>
      </c>
      <c r="C7509" t="s">
        <v>179</v>
      </c>
      <c r="D7509">
        <v>390.1</v>
      </c>
      <c r="E7509">
        <v>818911.4</v>
      </c>
      <c r="F7509">
        <v>-327886.93199999997</v>
      </c>
      <c r="G7509">
        <v>2990923.6970000002</v>
      </c>
      <c r="H7509">
        <v>1969893.851</v>
      </c>
      <c r="I7509">
        <v>35941.152999999998</v>
      </c>
      <c r="J7509">
        <v>46787.124000000003</v>
      </c>
      <c r="K7509">
        <v>-10566.075999999999</v>
      </c>
      <c r="L7509">
        <v>1169.598</v>
      </c>
      <c r="M7509">
        <v>0.28999999999999998</v>
      </c>
      <c r="N7509">
        <v>1345.17</v>
      </c>
      <c r="O7509">
        <v>6.51</v>
      </c>
      <c r="P7509">
        <v>0.48</v>
      </c>
      <c r="Q7509">
        <v>0.03</v>
      </c>
      <c r="R7509">
        <v>8757.06</v>
      </c>
      <c r="S7509">
        <v>8.17</v>
      </c>
      <c r="T7509">
        <v>59.96</v>
      </c>
      <c r="U7509">
        <v>19.78</v>
      </c>
      <c r="V7509" s="14">
        <v>-0.94930000000000003</v>
      </c>
      <c r="W7509">
        <v>-617400.33100000001</v>
      </c>
      <c r="X7509">
        <v>-75.39</v>
      </c>
      <c r="Y7509" s="12" t="str">
        <f>IFERROR(VLOOKUP(C7509,[1]Index!$D:$F,3,FALSE),"Non List")</f>
        <v>Finance</v>
      </c>
      <c r="Z7509">
        <f>IFERROR(VLOOKUP(C7509,[1]LP!$B:$C,2,FALSE),0)</f>
        <v>393.5</v>
      </c>
      <c r="AA7509" s="11">
        <f t="shared" si="388"/>
        <v>1356.9</v>
      </c>
      <c r="AB7509" s="5">
        <f>IFERROR(VLOOKUP(C7509,[2]Sheet1!$B:$F,5,FALSE),0)</f>
        <v>3357537.15</v>
      </c>
      <c r="AC7509" s="11">
        <f>IFERROR(VLOOKUP(AE7509,[3]Sheet2!$M:$O,3,FALSE),0)</f>
        <v>0</v>
      </c>
      <c r="AD7509" s="11">
        <f>IFERROR(VLOOKUP(AE7509,[3]Sheet2!$M:$O,2,FALSE),0)</f>
        <v>0</v>
      </c>
      <c r="AE7509" s="10" t="str">
        <f t="shared" si="389"/>
        <v>82/83SFCL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2026-02-07T12:53:16Z</dcterms:modified>
</cp:coreProperties>
</file>